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05" windowWidth="7305" windowHeight="8025" tabRatio="915"/>
  </bookViews>
  <sheets>
    <sheet name="Índice" sheetId="19" r:id="rId1"/>
    <sheet name="1. Res. Prom." sheetId="38" r:id="rId2"/>
    <sheet name="2. Anteproyectos" sheetId="8" r:id="rId3"/>
    <sheet name="3. Inf. Promoción" sheetId="20" r:id="rId4"/>
    <sheet name="4. SCUM" sheetId="21" r:id="rId5"/>
    <sheet name="5. IGSM" sheetId="22" r:id="rId6"/>
    <sheet name="6. Consultas" sheetId="23" r:id="rId7"/>
    <sheet name="7. Res. Inves." sheetId="42" r:id="rId8"/>
    <sheet name="8. Exp. Incoados" sheetId="39" r:id="rId9"/>
    <sheet name="9. Prop. Elevadas" sheetId="40" r:id="rId10"/>
    <sheet name="10. Res. emitidas" sheetId="25" r:id="rId11"/>
    <sheet name="11. Importe" sheetId="41" r:id="rId12"/>
    <sheet name="12. Recursos" sheetId="43" r:id="rId13"/>
    <sheet name="13. Res. Judiciales" sheetId="44" r:id="rId14"/>
  </sheets>
  <definedNames>
    <definedName name="_xlnm._FilterDatabase" localSheetId="10" hidden="1">'10. Res. emitidas'!$A$10:$F$26</definedName>
    <definedName name="_xlnm._FilterDatabase" localSheetId="11" hidden="1">'11. Importe'!$A$11:$D$20</definedName>
    <definedName name="_xlnm._FilterDatabase" localSheetId="12" hidden="1">'12. Recursos'!$A$11:$D$20</definedName>
    <definedName name="_xlnm._FilterDatabase" localSheetId="13" hidden="1">'13. Res. Judiciales'!$A$11:$F$20</definedName>
    <definedName name="_xlnm._FilterDatabase" localSheetId="2" hidden="1">'2. Anteproyectos'!$A$10:$E$40</definedName>
    <definedName name="_xlnm._FilterDatabase" localSheetId="3" hidden="1">'3. Inf. Promoción'!$A$11:$C$16</definedName>
    <definedName name="_xlnm._FilterDatabase" localSheetId="4" hidden="1">'4. SCUM'!$A$10:$F$69</definedName>
    <definedName name="_xlnm._FilterDatabase" localSheetId="5" hidden="1">'5. IGSM'!$A$11:$F$14</definedName>
    <definedName name="_xlnm._FilterDatabase" localSheetId="6" hidden="1">'6. Consultas'!$A$10:$E$46</definedName>
    <definedName name="_xlnm._FilterDatabase" localSheetId="7" hidden="1">'7. Res. Inves.'!$A$11:$E$15</definedName>
    <definedName name="_xlnm._FilterDatabase" localSheetId="8" hidden="1">'8. Exp. Incoados'!$A$11:$E$20</definedName>
    <definedName name="_xlnm._FilterDatabase" localSheetId="9" hidden="1">'9. Prop. Elevadas'!$A$10:$E$19</definedName>
    <definedName name="_xlnm.Print_Area" localSheetId="0">Índice!$A$1:$L$21</definedName>
    <definedName name="OLE_LINK1" localSheetId="10">'10. Res. emitidas'!#REF!</definedName>
    <definedName name="OLE_LINK1" localSheetId="11">'11. Importe'!#REF!</definedName>
    <definedName name="OLE_LINK1" localSheetId="12">'12. Recursos'!#REF!</definedName>
    <definedName name="OLE_LINK1" localSheetId="13">'13. Res. Judiciales'!#REF!</definedName>
    <definedName name="OLE_LINK1" localSheetId="2">'2. Anteproyectos'!#REF!</definedName>
    <definedName name="OLE_LINK1" localSheetId="3">'3. Inf. Promoción'!#REF!</definedName>
    <definedName name="OLE_LINK1" localSheetId="4">'4. SCUM'!#REF!</definedName>
    <definedName name="OLE_LINK1" localSheetId="5">'5. IGSM'!#REF!</definedName>
    <definedName name="OLE_LINK1" localSheetId="6">'6. Consultas'!#REF!</definedName>
    <definedName name="OLE_LINK1" localSheetId="7">'7. Res. Inves.'!#REF!</definedName>
    <definedName name="OLE_LINK1" localSheetId="8">'8. Exp. Incoados'!#REF!</definedName>
    <definedName name="OLE_LINK1" localSheetId="9">'9. Prop. Elevadas'!#REF!</definedName>
    <definedName name="OLE_LINK2" localSheetId="7">'7. Res. Inves.'!$D$11</definedName>
    <definedName name="Print_Area" localSheetId="10">'10. Res. emitidas'!$A$1:$F$26</definedName>
    <definedName name="Print_Area" localSheetId="9">'9. Prop. Elevadas'!$A$1:$E$19</definedName>
    <definedName name="Print_Area" localSheetId="0">Índice!$A$1:$L$21</definedName>
    <definedName name="Print_Titles" localSheetId="10">'10. Res. emitidas'!$1:$10</definedName>
    <definedName name="Print_Titles" localSheetId="11">'11. Importe'!$1:$11</definedName>
    <definedName name="Print_Titles" localSheetId="12">'12. Recursos'!$1:$11</definedName>
    <definedName name="Print_Titles" localSheetId="13">'13. Res. Judiciales'!$1:$11</definedName>
    <definedName name="Print_Titles" localSheetId="2">'2. Anteproyectos'!$1:$10</definedName>
    <definedName name="Print_Titles" localSheetId="3">'3. Inf. Promoción'!$1:$11</definedName>
    <definedName name="Print_Titles" localSheetId="4">'4. SCUM'!$1:$10</definedName>
    <definedName name="Print_Titles" localSheetId="5">'5. IGSM'!$1:$11</definedName>
    <definedName name="Print_Titles" localSheetId="6">'6. Consultas'!$1:$10</definedName>
    <definedName name="Print_Titles" localSheetId="7">'7. Res. Inves.'!$1:$11</definedName>
    <definedName name="Print_Titles" localSheetId="8">'8. Exp. Incoados'!$1:$11</definedName>
    <definedName name="Print_Titles" localSheetId="9">'9. Prop. Elevadas'!$1:$10</definedName>
    <definedName name="_xlnm.Print_Titles" localSheetId="2">'2. Anteproyectos'!$1:$10</definedName>
    <definedName name="_xlnm.Print_Titles" localSheetId="4">'4. SCUM'!$1:$10</definedName>
    <definedName name="_xlnm.Print_Titles" localSheetId="6">'6. Consultas'!$1:$10</definedName>
  </definedNames>
  <calcPr calcId="125725"/>
</workbook>
</file>

<file path=xl/calcChain.xml><?xml version="1.0" encoding="utf-8"?>
<calcChain xmlns="http://schemas.openxmlformats.org/spreadsheetml/2006/main">
  <c r="A13" i="44"/>
  <c r="A14" s="1"/>
  <c r="A15" s="1"/>
  <c r="A16" s="1"/>
  <c r="A17" s="1"/>
  <c r="A18" s="1"/>
  <c r="A19" s="1"/>
  <c r="A20" s="1"/>
  <c r="A21" s="1"/>
  <c r="A21" i="43"/>
  <c r="A14"/>
  <c r="A15"/>
  <c r="A16" s="1"/>
  <c r="A17" s="1"/>
  <c r="A18" s="1"/>
  <c r="A19" s="1"/>
  <c r="A20" s="1"/>
  <c r="A13"/>
  <c r="J15" i="42"/>
  <c r="D15"/>
  <c r="D13"/>
  <c r="C15"/>
  <c r="B15"/>
  <c r="D14"/>
  <c r="A12" i="40" l="1"/>
  <c r="A13" s="1"/>
  <c r="A14" s="1"/>
  <c r="A15" s="1"/>
  <c r="A16" s="1"/>
  <c r="A17" s="1"/>
  <c r="A18" s="1"/>
  <c r="A19" s="1"/>
  <c r="B20" i="38" l="1"/>
  <c r="A12" i="21" l="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alcChain>
</file>

<file path=xl/sharedStrings.xml><?xml version="1.0" encoding="utf-8"?>
<sst xmlns="http://schemas.openxmlformats.org/spreadsheetml/2006/main" count="947" uniqueCount="504">
  <si>
    <t xml:space="preserve">Sector </t>
  </si>
  <si>
    <t xml:space="preserve">Economía </t>
  </si>
  <si>
    <t xml:space="preserve">Denominación </t>
  </si>
  <si>
    <t>Turismo y Comercio</t>
  </si>
  <si>
    <t>Medio Ambiente y Ordenación del Territorio</t>
  </si>
  <si>
    <t>Agricultura y Pesca</t>
  </si>
  <si>
    <t>Nº</t>
  </si>
  <si>
    <t>Total</t>
  </si>
  <si>
    <t>K. Actividades financieras y de seguros</t>
  </si>
  <si>
    <t>A. Agricultura, ganadería, silvicultura y pesca</t>
  </si>
  <si>
    <t>E. Suministro de agua, actividades de saneamiento, gestión de residuos y descontaminación</t>
  </si>
  <si>
    <t>J. Información y comunicaciones</t>
  </si>
  <si>
    <t>M. Actividades profesionales, científicas y técnicas</t>
  </si>
  <si>
    <t>G. Comercio al por mayor y al por menor; reparación de vehículos de motor y motocicletas</t>
  </si>
  <si>
    <t>H. Transporte y almacenamiento</t>
  </si>
  <si>
    <t>F. Construcción</t>
  </si>
  <si>
    <t>P. Educación</t>
  </si>
  <si>
    <t xml:space="preserve">S. Otros Servicios </t>
  </si>
  <si>
    <t>I. Hostelería</t>
  </si>
  <si>
    <t>Q. Actividades sanitarias y de servicios sociales</t>
  </si>
  <si>
    <t>O. Administración Pública y defensa; Seguridad Social obligatoria</t>
  </si>
  <si>
    <t>R. Actividades artísticas, recreativas y de entrenimiento</t>
  </si>
  <si>
    <t>N. Actividades administrativas y servicios auxiliares</t>
  </si>
  <si>
    <t>Tipo</t>
  </si>
  <si>
    <t>Título</t>
  </si>
  <si>
    <t>Archivo</t>
  </si>
  <si>
    <t>Terminación convencional</t>
  </si>
  <si>
    <t>Sancionador</t>
  </si>
  <si>
    <t>Tipo de proyecto de norma</t>
  </si>
  <si>
    <t>Orden</t>
  </si>
  <si>
    <t>Decreto</t>
  </si>
  <si>
    <t>Ley</t>
  </si>
  <si>
    <t xml:space="preserve">Salud y Servicios Sociales </t>
  </si>
  <si>
    <t>Cádiz</t>
  </si>
  <si>
    <t>Córdoba</t>
  </si>
  <si>
    <t>Málaga</t>
  </si>
  <si>
    <t>Sevilla</t>
  </si>
  <si>
    <t xml:space="preserve">Total </t>
  </si>
  <si>
    <t>S. Otros servicios</t>
  </si>
  <si>
    <t>Colegio Profesional</t>
  </si>
  <si>
    <t>Local</t>
  </si>
  <si>
    <t>Estatal</t>
  </si>
  <si>
    <t>Autonómica</t>
  </si>
  <si>
    <t>Artículos</t>
  </si>
  <si>
    <t>Fto. Legal</t>
  </si>
  <si>
    <t>Administración</t>
  </si>
  <si>
    <t>Sector Público</t>
  </si>
  <si>
    <t>Varias</t>
  </si>
  <si>
    <t>LC 01/16</t>
  </si>
  <si>
    <t>LC 02/16</t>
  </si>
  <si>
    <t>LC 03/16</t>
  </si>
  <si>
    <t>Tabla 1.</t>
  </si>
  <si>
    <t>Tabla 2.</t>
  </si>
  <si>
    <t>Tabla 3.</t>
  </si>
  <si>
    <t>Tabla 4.</t>
  </si>
  <si>
    <t>Empleo</t>
  </si>
  <si>
    <t>Tabla 5.</t>
  </si>
  <si>
    <t>Tabla 6.</t>
  </si>
  <si>
    <t>ANEXO ESTADÍSTICO</t>
  </si>
  <si>
    <t>Nº Expediente</t>
  </si>
  <si>
    <t>Órgano tramitador</t>
  </si>
  <si>
    <t>Secretaría General Técnica de la Consejería de Salud</t>
  </si>
  <si>
    <t>Dirección General de Pesca y Acuicultura de la Consejería de Agricultura, Pesca y Desarrollo Rural</t>
  </si>
  <si>
    <t>N01/16</t>
  </si>
  <si>
    <t>Secretaría General de Ordenación del Territorio y Sostenibilidad Urbana de la Consejería de Medio Ambiente y Ordenación del Territorio</t>
  </si>
  <si>
    <t>N02/16</t>
  </si>
  <si>
    <t>Dirección General de Gestión del Medio Natural y Espacios Protegidos de la Consejería de Medio Ambiente y Ordenación del Territorio</t>
  </si>
  <si>
    <t>Acuerdo del Consejo de Gobierno</t>
  </si>
  <si>
    <t>N03/16</t>
  </si>
  <si>
    <t>N04/16</t>
  </si>
  <si>
    <t>Secretaría General Técnica de la Consejería de Agricultura, Pesca y Desarrollo Rural</t>
  </si>
  <si>
    <t>N05/16</t>
  </si>
  <si>
    <t>N06/16</t>
  </si>
  <si>
    <t>Secretaría General Técnica de la Consejería de Empleo, Empresa y Comercio</t>
  </si>
  <si>
    <t>N07/16</t>
  </si>
  <si>
    <t>Sobre diversos proyectos normativos reguladores de subvenciones, correspondientes a medidas incluidas en el Programa de Desarrollo Rural de Andalucía (en adelante PDRA) 2014-2020 (acumulados con fecha 3/03/2016).</t>
  </si>
  <si>
    <t xml:space="preserve"> Consejería de Agricultura, Pesca y Desarrollo Rural</t>
  </si>
  <si>
    <t>N08/16</t>
  </si>
  <si>
    <t>N09/16</t>
  </si>
  <si>
    <t>N10/16</t>
  </si>
  <si>
    <t>N11/16</t>
  </si>
  <si>
    <t>N12/16</t>
  </si>
  <si>
    <t>N13/16</t>
  </si>
  <si>
    <t>N14/16</t>
  </si>
  <si>
    <t>N15/16</t>
  </si>
  <si>
    <t>N16/16</t>
  </si>
  <si>
    <t>N17/16</t>
  </si>
  <si>
    <t>N18/16</t>
  </si>
  <si>
    <t>N19/16</t>
  </si>
  <si>
    <t>N20/16</t>
  </si>
  <si>
    <t>N21/16</t>
  </si>
  <si>
    <t>N22/16</t>
  </si>
  <si>
    <t>N23/16</t>
  </si>
  <si>
    <t>N24/16</t>
  </si>
  <si>
    <t>N25/16</t>
  </si>
  <si>
    <t>N26/16</t>
  </si>
  <si>
    <t>N27/16</t>
  </si>
  <si>
    <t>N28/16</t>
  </si>
  <si>
    <t>N29/16</t>
  </si>
  <si>
    <t>N30/16</t>
  </si>
  <si>
    <t>Sobre diversos proyectos normativos reguladores de subvenciones correspondientes a medidas incluidas en el Programa Operativo del Fondo Europeo Marítimo y de Pesca 2014-2020 (acumulados con fecha 11/03/2016).</t>
  </si>
  <si>
    <t>Dirección General de Comunicación Social de la Consejería de la Presidencia y Administración Local</t>
  </si>
  <si>
    <t>Dirección General de Pesca y Acuicultura de la Consejería de Agricultura, Pesca y Desarrollo Rura</t>
  </si>
  <si>
    <t>Secretaría General Técnica de la Consejería de Turismo y Deporte</t>
  </si>
  <si>
    <t>Dirección General de Planificación Económica y Estadística de la Consejería de Economía y Conocimiento</t>
  </si>
  <si>
    <t>Secretaría General Técnica de la Consejería de Agricultura, Pesca y Desarrollo Rura</t>
  </si>
  <si>
    <t>Secretaría General Técnica de la Consejería de Hacienda y Administración Pública</t>
  </si>
  <si>
    <t>Hacienda</t>
  </si>
  <si>
    <t>Secretaría General Técnica de la Consejería de Igualdad y Políticas Sociales</t>
  </si>
  <si>
    <t>Secretaría General Técnica de la Consejería de Cultura</t>
  </si>
  <si>
    <t>Cultura</t>
  </si>
  <si>
    <t>Comunicación Audiovisual</t>
  </si>
  <si>
    <t>Sección</t>
  </si>
  <si>
    <t>Ref.</t>
  </si>
  <si>
    <t>Denominación</t>
  </si>
  <si>
    <t>Provincia</t>
  </si>
  <si>
    <t>Actividad</t>
  </si>
  <si>
    <t>Almería</t>
  </si>
  <si>
    <t xml:space="preserve">C. Comercial </t>
  </si>
  <si>
    <t>Textil</t>
  </si>
  <si>
    <t>Ampliación</t>
  </si>
  <si>
    <t>Cambio actividad</t>
  </si>
  <si>
    <t>Reforma</t>
  </si>
  <si>
    <t>GSM 01/2016</t>
  </si>
  <si>
    <t>GSM 02/2016</t>
  </si>
  <si>
    <t>GSM 03/2016</t>
  </si>
  <si>
    <t>Obras de reforma para la adecuación e implantación de una gran superficie comercial "COMPLEJO TORRE SEVILLA". Sevilla.</t>
  </si>
  <si>
    <t>Ampliación Centro Comercial Plaza Mayor. Málaga.</t>
  </si>
  <si>
    <t> Reforma y adaptación del Factory Guadacorte Park. Los Barrios.</t>
  </si>
  <si>
    <t>Resumen</t>
  </si>
  <si>
    <t>Fecha</t>
  </si>
  <si>
    <t>Cauce recepción</t>
  </si>
  <si>
    <t>Sector</t>
  </si>
  <si>
    <t>Registro</t>
  </si>
  <si>
    <t>Web</t>
  </si>
  <si>
    <t>Comunicación Interior</t>
  </si>
  <si>
    <t>C01/16</t>
  </si>
  <si>
    <t>C02/16</t>
  </si>
  <si>
    <t>C03/16</t>
  </si>
  <si>
    <t>C04/16</t>
  </si>
  <si>
    <t>C05/16</t>
  </si>
  <si>
    <t>C06/16</t>
  </si>
  <si>
    <t>C07/16</t>
  </si>
  <si>
    <t>C08/16</t>
  </si>
  <si>
    <t>C09/16</t>
  </si>
  <si>
    <t>C10/16</t>
  </si>
  <si>
    <t>C11/16</t>
  </si>
  <si>
    <t>C12/16</t>
  </si>
  <si>
    <t>C13/16</t>
  </si>
  <si>
    <t>C14/16</t>
  </si>
  <si>
    <t>C15/16</t>
  </si>
  <si>
    <t>C16/16</t>
  </si>
  <si>
    <t>C17/16</t>
  </si>
  <si>
    <t>C18/16</t>
  </si>
  <si>
    <t>C19/16</t>
  </si>
  <si>
    <t>C20/16</t>
  </si>
  <si>
    <t>C21/16</t>
  </si>
  <si>
    <t>C22/16</t>
  </si>
  <si>
    <t>C23/16</t>
  </si>
  <si>
    <t>C24/16</t>
  </si>
  <si>
    <t>C25/16</t>
  </si>
  <si>
    <t>C26/16</t>
  </si>
  <si>
    <t>C27/16</t>
  </si>
  <si>
    <t>C30/16</t>
  </si>
  <si>
    <t>C31/16</t>
  </si>
  <si>
    <t>C32/16</t>
  </si>
  <si>
    <t>C33/16</t>
  </si>
  <si>
    <t>C34/16</t>
  </si>
  <si>
    <t>C35/16</t>
  </si>
  <si>
    <t>C36/16</t>
  </si>
  <si>
    <t>Improcedencia del cambio de denominación</t>
  </si>
  <si>
    <t>Fisioterapia subvencionada</t>
  </si>
  <si>
    <t>Conducta prohibida de Máquinas Dispensadoras de Medicamentos</t>
  </si>
  <si>
    <t>Consulta sobre el Tanatorio de Moguer</t>
  </si>
  <si>
    <t>Sanción de una Sociedad Profesional por el Colegio Profesional</t>
  </si>
  <si>
    <t>Coacción por otro Administrador de Fincas</t>
  </si>
  <si>
    <t>Acupuntura</t>
  </si>
  <si>
    <t>Solicitan copia del Expte 516/01</t>
  </si>
  <si>
    <t>Precios Franquicias</t>
  </si>
  <si>
    <t>Publicidad de los Servicios de Taxi</t>
  </si>
  <si>
    <t>Información entre Colegios OA y AT</t>
  </si>
  <si>
    <t>Taxi Coín</t>
  </si>
  <si>
    <t>Técnicos competentes para instalación eléctricas</t>
  </si>
  <si>
    <t>Conductas de las Asociaciones del Taxi</t>
  </si>
  <si>
    <t xml:space="preserve">Denuncia a Vodafone por problemas con la facturación </t>
  </si>
  <si>
    <t>Acreditación de Psicólogos Forenses</t>
  </si>
  <si>
    <t>Modificación Ordenanza Taxi Marbella</t>
  </si>
  <si>
    <t>Visados certificados técnicos Ayuntamiento Roquetas de Mar</t>
  </si>
  <si>
    <t>Comercialización de cursos de formación</t>
  </si>
  <si>
    <t>Fusión de cooperativas farmacéuticas</t>
  </si>
  <si>
    <t>Taxi Coín Expte. Sancionador</t>
  </si>
  <si>
    <t>Comercialización recambios automoción</t>
  </si>
  <si>
    <t>Precios de reventa marcas</t>
  </si>
  <si>
    <t>Expulsión de socio por vehículo con más de cinco plazas</t>
  </si>
  <si>
    <t>Normas de trabajo taxi</t>
  </si>
  <si>
    <t>Visados en trabajos de Arquitectos</t>
  </si>
  <si>
    <t>Servicios concertados en el sector del taxi</t>
  </si>
  <si>
    <t>Desarrollo sostenible en Andalucía</t>
  </si>
  <si>
    <t>AMAT Taxi Málaga</t>
  </si>
  <si>
    <t>Centro reconocimientos médicos</t>
  </si>
  <si>
    <t>Alumnos Indios que fueron admitidos en el centro</t>
  </si>
  <si>
    <t>Licitación pública posible práctica colusoria</t>
  </si>
  <si>
    <t>Competencia desleal recambios impresión digital</t>
  </si>
  <si>
    <t>Baremos del COAM en nota de prensa</t>
  </si>
  <si>
    <t>Servicio Investigación</t>
  </si>
  <si>
    <t>Exp.</t>
  </si>
  <si>
    <t>Fecha resolución</t>
  </si>
  <si>
    <t>Tabla 7.</t>
  </si>
  <si>
    <t>Tabla 8.</t>
  </si>
  <si>
    <t>Tabla 9.</t>
  </si>
  <si>
    <t>Tabla 10.</t>
  </si>
  <si>
    <t>Tabla 11.</t>
  </si>
  <si>
    <t>Tabla 12.</t>
  </si>
  <si>
    <t>Tabla 13.</t>
  </si>
  <si>
    <t>Acuerdo del Consejo de Gobierno por el que se aprueba el Proyecto de Actuación del Área Logística de Níjar, y se declara de interés autonómico.</t>
  </si>
  <si>
    <t>Proyecto de Orden por la que se regula el procedimiento de certificación genética de la perdiz roja (alectoris rufa) en Andalucía.</t>
  </si>
  <si>
    <t>Proyecto de Orden por la que se adaptan las zonas de producción de moluscos bivalvos y otros invertebrados marinos de la Comunidad Autónoma de Andalucía, y se establecen disposiciones relativas a los controles oficiales de las mismas.</t>
  </si>
  <si>
    <t>Proyecto de Orden por la que se regulan determinados aspectos relativos al potencial de producción vitícola en el ámbito territorial de la Comunidad Autónoma de Andalucía.</t>
  </si>
  <si>
    <t>Proyecto de Orden por la que se modifica la Orden de 26 de mayo de 2015, por la que se aprueban en la Comunidad Autónoma de Andalucía las bases reguladoras para la concesión de subvenciones a la Medida 10: Agroambiente y Clima, incluida en el Programa de Desarrollo Rural de Andalucía 2014-2020, y se efectúa la convocatoria para el año 2015, y la Orden de 26 de mayo de 2015, por la que se aprueban en la Comunidad Autónoma de Andalucía las bases reguladoras para la concesión de subvenciones a la Medida 11: Agricultura Ecológica, incluida en el programa de Desarrollo Rural de Andalucía 2014-2020, y se efectúa su convocatoria para el año 2015.</t>
  </si>
  <si>
    <t>Proyecto de decreto por el que se establecen normas en relación con los procedimientos de autorización de instalaciones de gases combustibles por canalización en la Comunidad Autónoma de Andalucía.</t>
  </si>
  <si>
    <t>Proyecto de Decreto por el que se aprueba el Reglamento de Ordenación de la Caza en Andalucía.</t>
  </si>
  <si>
    <t>Proyectos normativos reguladores de subvenciones correspondientes a medidas incluidas en el Programa de Desarrollo Rural de Andalucía 2014-2020 (acumulados con fecha 17/03/2016).</t>
  </si>
  <si>
    <t>Anteproyecto de Ley Audiovisual de Andalucía.</t>
  </si>
  <si>
    <t>Orden por la que se establecen las bases reguladoras para la concesión de subvenciones públicas en régimen de concurrencia competitiva en materia de Formación Profesional para el Empleo en la modalidad de formación en oferta dirigida prioritariamente a personas desempleadas y a personas trabajadoras ocupadas.</t>
  </si>
  <si>
    <t>Proyecto de Decreto por el que se regula la Acuicultura Marina en Andalucía.</t>
  </si>
  <si>
    <t>Proyecto de Orden por la que se regula el procedimiento de autorización, seguimiento, evaluación y control de acciones formativas conducentes a la obtención de certificados de profesionalidad en la modalidad presencial, no financiadas con fondos de Formación Profesional para el Empleo.</t>
  </si>
  <si>
    <t>Proyecto de Decreto por el que se modifica el Decreto 143/2014, de 21 de octubre, por el que se regula la organización y funcionamiento del Registro de Turismo de Andalucía.</t>
  </si>
  <si>
    <t>Orden por la que se crea el Registro de Acreditación de Empresas MOAD (REAM) y se regula el procedimiento de acreditación e inscripción en dicho registro.</t>
  </si>
  <si>
    <t>Proyecto de Decreto por el que se regulan los requisitos técnico-sanitarios, de espacios, de señalización e identificación de las oficinas de farmacia así como los procedimientos de autorización relacionados con la elaboración de fórmulas magistrales y preparados oficinales en la oficinas de farmacia.</t>
  </si>
  <si>
    <t>Anteproyecto de Ley Andaluza de Fomento del Emprendimiento.</t>
  </si>
  <si>
    <t>Proyecto de Decreto por el que se regula la venta directa de los productos primarios desde las explotaciones a la persona consumidora final.</t>
  </si>
  <si>
    <t>Proyecto de Decreto por el que se modifica el Decreto 61/2012, de 13 de marzo, por el que se regula el procedimiento de la autorización sanitaria de funcionamiento y la comunicación previa de inicio de actividad de las empresas y establecimientos sanitarios y se crea el Registro Sanitario de Empresas y Establecimientos Alimentarios de Andalucía.</t>
  </si>
  <si>
    <t>Proyecto de Orden por la que se crea el Plan de control del cangrejo rojo (Procambarus clarkii), en las marismas del Guadalquivir.</t>
  </si>
  <si>
    <t>Proyecto de Decreto por el que se regulan los requisitos técnico-sanitarios, de espacios, de señalización e identificación de las oficinas de farmacia, así como los procedimientos de autorización relacionados con la elaboración de fórmulas magistrales y preparados oficinales en la oficinas de farmacia.</t>
  </si>
  <si>
    <t>Proyecto de Orden por el que se modifican determinados artículos de la Orden de la Consejería de Hacienda y Administración Pública de 10 de octubre de 2012, por la que se aprueban las normas por las que ha de regirse la modalidad de bingo electrónico en la Comunidad Autónoma de Andalucía.</t>
  </si>
  <si>
    <t>Proyecto de Decreto por el que se regulan las Escuelas de Tiempo Libre en la Comunidad Autónoma de Andalucía y las enseñanzas a impartir por las mismas.</t>
  </si>
  <si>
    <t>Proyecto de Orden por la que se establecen las bases reguladoras de concesión de subvenciones en régimen de concurrencia competitiva para la promoción del teatro, la música, la danza y el circo en Andalucía.</t>
  </si>
  <si>
    <t>Proyecto de Decreto por el que se modifica el Decreto 37/2012, de 21 de febrero, por el que se aprueba el Reglamento de desarrollo de la Ley 1/2009, de 27 de febrero, reguladora de la mediación familiar en la Comunidad Autónoma de Andalucía.</t>
  </si>
  <si>
    <t>Proyecto de Decreto por el que se regulan las condiciones higiénico-sanitarias y técnicas de las actividades relativas a la aplicación de técnicas de tatuaje, micropigmentación y perforación cutánea (piercing).</t>
  </si>
  <si>
    <t>Proyecto de Orden por el que se establecen las bases reguladoras de la concesión de subvenciones en régimen de concurrencia competitiva para favorecer la distribución y promoción de películas cinematográficas de largometraje en salas de exhibición cinematográfica de Andalucía.</t>
  </si>
  <si>
    <t>Proyecto de Decreto por el que se regula la recolección y el aprovechamiento de las setas y trufas silvestres en la Comunidad Autónoma de Andalucía.</t>
  </si>
  <si>
    <t>Proyecto de Orden por la que se adoptan medidas temporales de recuperación y conservación de la pesquería de chirla (chamelea gallina) en el Golfo de Cádiz.</t>
  </si>
  <si>
    <t>Centros formación empleo. País Vasco</t>
  </si>
  <si>
    <t>6-20</t>
  </si>
  <si>
    <t>Carnet de instalaciones térmicas de edificios</t>
  </si>
  <si>
    <t>5-17</t>
  </si>
  <si>
    <t>Telecomunicaciones Jaén</t>
  </si>
  <si>
    <t>Contratación Pública. Recogida aceites. Málaga</t>
  </si>
  <si>
    <t>18</t>
  </si>
  <si>
    <t>Antenas. Chiclana</t>
  </si>
  <si>
    <t>Certificados Técnicos. Licencias 2ª Ocupación</t>
  </si>
  <si>
    <t>Horarios ZGAT. Extremadura</t>
  </si>
  <si>
    <t>Apartamentos Turísticos</t>
  </si>
  <si>
    <t>Certificados Técnicos. Villajoyosa</t>
  </si>
  <si>
    <t>5</t>
  </si>
  <si>
    <t>Antenas Wifi. Pinoso</t>
  </si>
  <si>
    <t>Certificados técnicos 2ª ocupación. Altea</t>
  </si>
  <si>
    <t>Certificados técnicos. Fuenlabrada</t>
  </si>
  <si>
    <t>Centros formación empleo. Castilla y León 1</t>
  </si>
  <si>
    <t>Centros formación empleo. Castilla y León 2</t>
  </si>
  <si>
    <t>18-3</t>
  </si>
  <si>
    <t>Centros formación empleo. Castilla y León 3</t>
  </si>
  <si>
    <t>Centros formación empleo. País Vasco 2</t>
  </si>
  <si>
    <t>Centros formación empleo. Castilla y León 4</t>
  </si>
  <si>
    <t>Centros formación empleo. Murcia</t>
  </si>
  <si>
    <t>Centros lavado coches</t>
  </si>
  <si>
    <t>Equipamientos comerciales. Moratoria Menorca</t>
  </si>
  <si>
    <t>Horarios ZGAT. Vigo</t>
  </si>
  <si>
    <t>Horarios ZGAT. Cádiz</t>
  </si>
  <si>
    <t>Centros formación empleo. Valencia 2</t>
  </si>
  <si>
    <t>Centros formación empleo. Cataluña</t>
  </si>
  <si>
    <t>Centros formación empleo. Extremadura</t>
  </si>
  <si>
    <t>Centros formación empleo. Murcia 2</t>
  </si>
  <si>
    <t>Centros formación empleo. Extremadura 2</t>
  </si>
  <si>
    <t>Centros formación empleo. Murcia 3</t>
  </si>
  <si>
    <t>Centros formación empleo. Canarias 2</t>
  </si>
  <si>
    <t xml:space="preserve"> Gasolineras. Alcalá de Henares</t>
  </si>
  <si>
    <t>Informe de Evaluación de Edificios. Amurrio</t>
  </si>
  <si>
    <t>Horarios ZGAT. Burgos</t>
  </si>
  <si>
    <t>Informe Evaluación Edificios. País Vasco</t>
  </si>
  <si>
    <t>Autotaxi Daganzo</t>
  </si>
  <si>
    <t>Centro formación empleo. Canarias 2</t>
  </si>
  <si>
    <t>Centro formación empleo. Cantabria 4</t>
  </si>
  <si>
    <t>VTC Madrid</t>
  </si>
  <si>
    <t>Centros formación empleo. Madrid 2</t>
  </si>
  <si>
    <t>Licencia 2º ocupación. Villena</t>
  </si>
  <si>
    <t>Certificados Técnicos. Castellón</t>
  </si>
  <si>
    <t>Carga ferroviaria</t>
  </si>
  <si>
    <t>Informes Técnicos. Piscinas</t>
  </si>
  <si>
    <t>Horarios Centros Comerciales. Alicante</t>
  </si>
  <si>
    <t xml:space="preserve">Local </t>
  </si>
  <si>
    <t>Información estadística. Gestión de residuos</t>
  </si>
  <si>
    <t>7-8</t>
  </si>
  <si>
    <t>Servicios funerarios. Instalaciones</t>
  </si>
  <si>
    <t>Máquinas auxiliares de apuestas</t>
  </si>
  <si>
    <t>Estudio Seguridad y Salud</t>
  </si>
  <si>
    <t>Terminales informáticos</t>
  </si>
  <si>
    <t>Proyecto Instalaciones baja tensión</t>
  </si>
  <si>
    <t>Acceso a red fibra óptica</t>
  </si>
  <si>
    <t>Repetidor de internet. Colmenar</t>
  </si>
  <si>
    <t>Contratación Pública. Gestión de residuos</t>
  </si>
  <si>
    <t>Productos tanotopraxia</t>
  </si>
  <si>
    <t>Evaluación Edificios</t>
  </si>
  <si>
    <t>Inspección técnica de edificios. Cádiz</t>
  </si>
  <si>
    <t>Profesiones del deporte</t>
  </si>
  <si>
    <t>Inspección técnica de edificios. Almería</t>
  </si>
  <si>
    <t>Instalaciones industriales. Cantabria</t>
  </si>
  <si>
    <t>7</t>
  </si>
  <si>
    <t>Licencias 2º ocupación. Castellón</t>
  </si>
  <si>
    <t>C28/16</t>
  </si>
  <si>
    <t>C29/16</t>
  </si>
  <si>
    <t>S01/16</t>
  </si>
  <si>
    <t>Asociación de Radio Taxi Valme</t>
  </si>
  <si>
    <t>S02/16</t>
  </si>
  <si>
    <t>Contratación Planta Enfriado-Recuperadora de Climatización</t>
  </si>
  <si>
    <t>S03/16</t>
  </si>
  <si>
    <t>Autoescuelas Sevilla</t>
  </si>
  <si>
    <t>S04/16</t>
  </si>
  <si>
    <t>Colegio Notarial de Andalucía 3</t>
  </si>
  <si>
    <t>S05/16</t>
  </si>
  <si>
    <t>EPYME</t>
  </si>
  <si>
    <t>Alta Partners Capital SGECR y Albia Capital Riesgo SGCER</t>
  </si>
  <si>
    <t>S06/16</t>
  </si>
  <si>
    <t>Acuerdo sobre descuentos en Coop Taxis</t>
  </si>
  <si>
    <t>Reglamento interno Asociación Taxi (Mijas)</t>
  </si>
  <si>
    <t>S07/16</t>
  </si>
  <si>
    <t>Asociación de Taxis Coín</t>
  </si>
  <si>
    <t>S08/16</t>
  </si>
  <si>
    <t>Colectivo de Taxis de Carmona</t>
  </si>
  <si>
    <t>S09/16</t>
  </si>
  <si>
    <t>Colegio Oficial de Arquitectos de Sevilla</t>
  </si>
  <si>
    <t>S10/16</t>
  </si>
  <si>
    <t>Ayuntamiento de Córdoba</t>
  </si>
  <si>
    <t>S11/16</t>
  </si>
  <si>
    <t>Colectivo Profesional de Protésicos Dentales de Andalucía</t>
  </si>
  <si>
    <t>S12/16</t>
  </si>
  <si>
    <t>Colegio Oficial de Arquitectos de Málaga IV</t>
  </si>
  <si>
    <t>S13/16</t>
  </si>
  <si>
    <t>Colegio de Economistas de Sevilla</t>
  </si>
  <si>
    <t>S14/16</t>
  </si>
  <si>
    <t>Asociación de Peritos Tasadores Judiciales de Andalucía</t>
  </si>
  <si>
    <t>S15/16</t>
  </si>
  <si>
    <t>Sevilla FC S.A.D.</t>
  </si>
  <si>
    <t>S16/16</t>
  </si>
  <si>
    <t>Ayuntamiento de Níjar</t>
  </si>
  <si>
    <t>Autoescuelas Cádiz</t>
  </si>
  <si>
    <t>Taxi Huelva</t>
  </si>
  <si>
    <t>-</t>
  </si>
  <si>
    <t>Informes y estudios sobre promoción de la competencia. Periodo 2008-2016</t>
  </si>
  <si>
    <t>R Actividades artísticas, recreativas y de entretenimiento</t>
  </si>
  <si>
    <t>ES01/16</t>
  </si>
  <si>
    <t>ES02/16</t>
  </si>
  <si>
    <t>ES03/16</t>
  </si>
  <si>
    <t>ES04/16</t>
  </si>
  <si>
    <t>ES05/16</t>
  </si>
  <si>
    <t>Estudio comparativo del indicador DOING BUSINESS y propuestas para avanzar posiciones en el mismo</t>
  </si>
  <si>
    <t>Evaluación del marco regulatorio de las actividades productivas en espacios protegidos y recomendaciones para eliminar trabas administrativas desproporcionadas</t>
  </si>
  <si>
    <t>El sector servicios en el ámbito rural. Actividades económicas con perspectivas de crecimiento y obstáculos que limitan su desarrollo</t>
  </si>
  <si>
    <t>Oportunidades y fortalezas de la industria agroalimentaria andaluza y la ganadería. Restricciones administrativas que limitan su competitividad</t>
  </si>
  <si>
    <t>Reducción de trabas a las actividades económicas en la agricultura e identificación de subsectores emergentes</t>
  </si>
  <si>
    <t>TIPO DE INFORMES</t>
  </si>
  <si>
    <t>Informes sobre anteproyectos y proyectos de normas de la Junta de Andalucía</t>
  </si>
  <si>
    <t>Informes y estudios de promoción de la Competencia</t>
  </si>
  <si>
    <t>Informes de la Ley de Garantía de Mercado</t>
  </si>
  <si>
    <t>Informe de Grandes Superficies</t>
  </si>
  <si>
    <t xml:space="preserve">Respuestas a consultas </t>
  </si>
  <si>
    <t>Nº Documentos emitidos</t>
  </si>
  <si>
    <t>Fecha Incoación</t>
  </si>
  <si>
    <t>Sancionadora</t>
  </si>
  <si>
    <t>Unidades Móviles</t>
  </si>
  <si>
    <t>ES06/16</t>
  </si>
  <si>
    <t>Notarios Málaga</t>
  </si>
  <si>
    <t>ES07/16</t>
  </si>
  <si>
    <t>ES08/16</t>
  </si>
  <si>
    <t>ES09/16</t>
  </si>
  <si>
    <t>Artículo</t>
  </si>
  <si>
    <t>Sevilla FC</t>
  </si>
  <si>
    <t>2 LDC</t>
  </si>
  <si>
    <t>Colegios de Arquitectos de Sevilla</t>
  </si>
  <si>
    <t>Ley 30/1992</t>
  </si>
  <si>
    <t>Asociación de empresarios feriantes</t>
  </si>
  <si>
    <t>1 LDC</t>
  </si>
  <si>
    <t>Marina Puerto de Santa María S.A</t>
  </si>
  <si>
    <t>AUTTACOR 5</t>
  </si>
  <si>
    <t>Jose M. Pascual Pascual, S.A.</t>
  </si>
  <si>
    <t>Grupo Funeser ASV</t>
  </si>
  <si>
    <t>Asunto</t>
  </si>
  <si>
    <t>Fecha propuesta</t>
  </si>
  <si>
    <t>Tipo de propuesta</t>
  </si>
  <si>
    <t>25/2014</t>
  </si>
  <si>
    <t>Cursos de idiomas</t>
  </si>
  <si>
    <t>Federación Andaluza de Deportes de Invierno e IAD</t>
  </si>
  <si>
    <t>Colegio de Arquitectos de Sevilla</t>
  </si>
  <si>
    <t>Sevilla Fútbol Club</t>
  </si>
  <si>
    <t>Colegio Oficial de Arquitectos de Jaén</t>
  </si>
  <si>
    <t>Colegio Psicología de Andalucía Occidental</t>
  </si>
  <si>
    <t>8/2015</t>
  </si>
  <si>
    <t>10/2016</t>
  </si>
  <si>
    <t>ES-04/2015</t>
  </si>
  <si>
    <t>ES-05/2015</t>
  </si>
  <si>
    <t>ES-02/2016</t>
  </si>
  <si>
    <t>ES-01/2016</t>
  </si>
  <si>
    <t xml:space="preserve">  ES-06/2015</t>
  </si>
  <si>
    <t>ES-03/2016</t>
  </si>
  <si>
    <t>Importe</t>
  </si>
  <si>
    <t>Andalucía</t>
  </si>
  <si>
    <t>H. Transporte y Almacenamiento</t>
  </si>
  <si>
    <t>R. Actividades artísticas, recreativas y de entretenimiento</t>
  </si>
  <si>
    <r>
      <t>1.</t>
    </r>
    <r>
      <rPr>
        <b/>
        <sz val="7"/>
        <color theme="1"/>
        <rFont val="Times New Roman"/>
        <family val="1"/>
      </rPr>
      <t xml:space="preserve"> </t>
    </r>
    <r>
      <rPr>
        <b/>
        <sz val="12"/>
        <color theme="1"/>
        <rFont val="Arial"/>
        <family val="2"/>
      </rPr>
      <t>Resumen de la actividad del Departamento de Promoción de la competencia, mejora de la regulación y unidad de mercado en 2016</t>
    </r>
  </si>
  <si>
    <t>2. Informes sobre anteproyectos y proyectos de normas de la Junta de Andalucía emitidos en 2016</t>
  </si>
  <si>
    <t>3. Estudios, Informes y trabajos de investigación para promoción de la competencia en 2016</t>
  </si>
  <si>
    <t>4. Informes de la Ley de Garantía de Mercado en 2016</t>
  </si>
  <si>
    <t>5. Informes sobre grandes superficies minoristas en 2016</t>
  </si>
  <si>
    <t>6. Consultas recibidas en 2016</t>
  </si>
  <si>
    <t>8. Expedientes incoados en 2016</t>
  </si>
  <si>
    <t>9. Propuestas de resolución elevadas al Consejo de Defensa de la Competencia de Andalucía en 2016</t>
  </si>
  <si>
    <t>7. Resumen de la actividad del Departamento de Investigación en 2016</t>
  </si>
  <si>
    <t>Fase previa</t>
  </si>
  <si>
    <t>Exp. incoados</t>
  </si>
  <si>
    <t xml:space="preserve">Total
Asuntos
2016
(c=a+b)
</t>
  </si>
  <si>
    <t xml:space="preserve">Situación
31/12/2015
 (a)
</t>
  </si>
  <si>
    <t xml:space="preserve">Entradas
(b)
</t>
  </si>
  <si>
    <t xml:space="preserve">Incoación
(e)
</t>
  </si>
  <si>
    <t xml:space="preserve">Propuestas elevadas CDCA
(f)
</t>
  </si>
  <si>
    <t xml:space="preserve">Archivo
(f.1)
</t>
  </si>
  <si>
    <t xml:space="preserve">Sanción
(f.2)
</t>
  </si>
  <si>
    <t xml:space="preserve">TC
(f.2)
</t>
  </si>
  <si>
    <t xml:space="preserve">Situación
31/12/2016
(c+d+e+f)
</t>
  </si>
  <si>
    <t xml:space="preserve">Reenvío a CNMC
y otros
(d)
</t>
  </si>
  <si>
    <t>Resolución impugnada</t>
  </si>
  <si>
    <t>Fecha de la resolución</t>
  </si>
  <si>
    <t>Carácter de la resolución recurrida</t>
  </si>
  <si>
    <t>Nº recurso contencioso administrativo</t>
  </si>
  <si>
    <t>Importe, en su caso, de la sanción recurrida</t>
  </si>
  <si>
    <t>S 08/2015 "Facto Salcoa"</t>
  </si>
  <si>
    <t>Recurso nº 664/2015</t>
  </si>
  <si>
    <r>
      <t xml:space="preserve">35.000 </t>
    </r>
    <r>
      <rPr>
        <sz val="11"/>
        <color theme="1"/>
        <rFont val="Arial"/>
        <family val="2"/>
      </rPr>
      <t>€</t>
    </r>
    <r>
      <rPr>
        <sz val="11"/>
        <color theme="1"/>
        <rFont val="NewsGotT"/>
      </rPr>
      <t> </t>
    </r>
  </si>
  <si>
    <t>Recurso nº 307/2016</t>
  </si>
  <si>
    <t>S 12/2015 "Tanatorio Pedrera"</t>
  </si>
  <si>
    <t>Recurso nº 142/2016</t>
  </si>
  <si>
    <t>S 13/2015 "Lipasam"</t>
  </si>
  <si>
    <t xml:space="preserve"> 16/12/2015</t>
  </si>
  <si>
    <t>Recurso nº 203/2016</t>
  </si>
  <si>
    <t>- </t>
  </si>
  <si>
    <t>S 04/2016 "Colegio Notarial de</t>
  </si>
  <si>
    <t>Recurso nº 350/2016</t>
  </si>
  <si>
    <t>S 05/2016 "EPYME"</t>
  </si>
  <si>
    <t>Recurso nº 426/2016</t>
  </si>
  <si>
    <t>S 09/2016 "COAS"</t>
  </si>
  <si>
    <t>Recurso nº 559/2016</t>
  </si>
  <si>
    <t>Recurso nº 593/2016</t>
  </si>
  <si>
    <t>Recurso nº 594/2016</t>
  </si>
  <si>
    <t>Recurso nº 856/2016</t>
  </si>
  <si>
    <t>S 06/2016 "ALTA PARTNERS CAPITAL  SGECR Y ALBIA CAPITAL RIESGO SGECR"</t>
  </si>
  <si>
    <t>S 06/2016 "ALTA PARTNERS CAPITAL  SGECR Y ALBIA CAPITA RIESGO SGECR"</t>
  </si>
  <si>
    <t>S 11/2016 "Colegio Profesional de Protésicos Dentales de Andalucía"</t>
  </si>
  <si>
    <t>S 11/2010 " Compañías Aseguradoras de Córdoba"</t>
  </si>
  <si>
    <t>Recurso nº 245/2011</t>
  </si>
  <si>
    <t>Firme</t>
  </si>
  <si>
    <t>Desestima el recurso</t>
  </si>
  <si>
    <t>S 02/2011 "AGRAPAN"</t>
  </si>
  <si>
    <t>Recurso nº 1378/2011</t>
  </si>
  <si>
    <t>VS-01-2015 "Coas y Cacoa"</t>
  </si>
  <si>
    <t>Recurso nº 251/2015</t>
  </si>
  <si>
    <t>Estima parcialmente el recurso</t>
  </si>
  <si>
    <t>S 10/2014 "AUTTACOR "</t>
  </si>
  <si>
    <t>Recurso nº 453/2014</t>
  </si>
  <si>
    <t>Estima el recurso</t>
  </si>
  <si>
    <t>S 14/2014 "Colegio de Abogados de Málaga"</t>
  </si>
  <si>
    <t>S 15/2014 "Tanatorios de Huelva S.L.”</t>
  </si>
  <si>
    <t>Recurso nº 778/2014</t>
  </si>
  <si>
    <t>S 06/2015 "Consejo Andaluz de Colegios Oficiales de Dentistas y otros" por el COD de Córdoba</t>
  </si>
  <si>
    <t>Recurso nº 417/2015</t>
  </si>
  <si>
    <t>S 06/2015 "Consejo Andaluz de Colegios Oficiales de Dentistas y otros" por el COD de Jaén</t>
  </si>
  <si>
    <t>Recurso nº 471/2015</t>
  </si>
  <si>
    <t>S 06/2015 "Consejo Andaluz de Colegios Oficiales de Dentistas y otros" por el COD de Almería</t>
  </si>
  <si>
    <t>Recurso nº 437/2015</t>
  </si>
  <si>
    <t>ACUERDO DE ACTUACIONES COMPLEMENTARIAS EN EXPTE. “ES 04/2013 “CONSEJO ANDALUZ DE COLEGIOS OFICIALES DE DENTISTA Y OTROS" (interpuesto por el CACOD)</t>
  </si>
  <si>
    <t>Recurso nº 428/2015</t>
  </si>
  <si>
    <t xml:space="preserve">Firme </t>
  </si>
  <si>
    <t>Declara la caducidad del recurso</t>
  </si>
  <si>
    <t>Nº recurso contencioso-administrativo</t>
  </si>
  <si>
    <t>Fecha de la sentencia o resolución</t>
  </si>
  <si>
    <t>Carácter de la sentecia o resolución</t>
  </si>
  <si>
    <t>Fallo judicial</t>
  </si>
  <si>
    <t>Importe de la sanción impuesta por CDCA</t>
  </si>
  <si>
    <t>Nuevo importe, en su caso, de la sanción según sentencia</t>
  </si>
  <si>
    <t>Recurso nº 615/2014</t>
  </si>
  <si>
    <t>10. Resoluciones emitidas en 2016</t>
  </si>
  <si>
    <t>11. Importe de las sanciones impuestas por conductas prohibidas en 2016</t>
  </si>
  <si>
    <t>12. Recursos contencioso-administrativos interpuestos en 2016</t>
  </si>
  <si>
    <t>13. Resoluciones judiciales recaídas en 2016 en los recursos contenciosos-administrativos interpuestos contra las resoluciones del CDCA</t>
  </si>
  <si>
    <t>Resumen de la actividad del Departamento de Promoción de la competencia, mejora de la regulación y unidad de mercado.</t>
  </si>
  <si>
    <t>Informes sobre anteproyectos y proyectos de normas de la Junta de Andalucía.</t>
  </si>
  <si>
    <t>Informes de la Ley de Garantía de Mercado.</t>
  </si>
  <si>
    <t>Informes sobre grandes superficies minoristas.</t>
  </si>
  <si>
    <t>Consultas recibidas.</t>
  </si>
  <si>
    <t>Resumen de la actividad  del Departamento de Investigación.</t>
  </si>
  <si>
    <t>Expedientes incoados.</t>
  </si>
  <si>
    <t>Propuestas de resolución elevadas al Consejo de Defensa de la Competencia de Andalucía.</t>
  </si>
  <si>
    <t>Resoluciones emitidas.</t>
  </si>
  <si>
    <t>Importe de las sanciones impuestas por conductas prohibidas.</t>
  </si>
  <si>
    <t>Recursos contencioso-administrativos interpuestos.</t>
  </si>
  <si>
    <t>Resoluciones judiciales recaídas en 2016 en los recursos contenciosos-administrativos interpuestos contra las resoluciones del CDCA.</t>
  </si>
</sst>
</file>

<file path=xl/styles.xml><?xml version="1.0" encoding="utf-8"?>
<styleSheet xmlns="http://schemas.openxmlformats.org/spreadsheetml/2006/main">
  <numFmts count="5">
    <numFmt numFmtId="6" formatCode="#,##0\ &quot;€&quot;;[Red]\-#,##0\ &quot;€&quot;"/>
    <numFmt numFmtId="8" formatCode="#,##0.00\ &quot;€&quot;;[Red]\-#,##0.00\ &quot;€&quot;"/>
    <numFmt numFmtId="164" formatCode="_-* #,##0.00&quot; €&quot;_-;\-* #,##0.00&quot; €&quot;_-;_-* \-??&quot; €&quot;_-;_-@_-"/>
    <numFmt numFmtId="165" formatCode="#,##0.00\ &quot;€&quot;"/>
    <numFmt numFmtId="166" formatCode="#,##0\ &quot;€&quot;"/>
  </numFmts>
  <fonts count="16">
    <font>
      <sz val="11"/>
      <color theme="1"/>
      <name val="Calibri"/>
      <family val="2"/>
      <scheme val="minor"/>
    </font>
    <font>
      <sz val="10"/>
      <name val="MS Sans Serif"/>
      <family val="2"/>
    </font>
    <font>
      <sz val="10"/>
      <name val="Arial"/>
      <family val="2"/>
    </font>
    <font>
      <u/>
      <sz val="11"/>
      <color theme="10"/>
      <name val="Calibri"/>
      <family val="2"/>
    </font>
    <font>
      <sz val="10"/>
      <color theme="1"/>
      <name val="Arial"/>
      <family val="2"/>
    </font>
    <font>
      <b/>
      <sz val="14"/>
      <color theme="1"/>
      <name val="Arial"/>
      <family val="2"/>
    </font>
    <font>
      <b/>
      <sz val="12"/>
      <color theme="1"/>
      <name val="Arial"/>
      <family val="2"/>
    </font>
    <font>
      <b/>
      <sz val="7"/>
      <color theme="1"/>
      <name val="Times New Roman"/>
      <family val="1"/>
    </font>
    <font>
      <b/>
      <sz val="10"/>
      <color theme="1"/>
      <name val="Arial"/>
      <family val="2"/>
    </font>
    <font>
      <sz val="10"/>
      <color rgb="FF222222"/>
      <name val="Arial"/>
      <family val="2"/>
    </font>
    <font>
      <sz val="11"/>
      <color theme="1"/>
      <name val="Calibri"/>
      <family val="2"/>
      <scheme val="minor"/>
    </font>
    <font>
      <sz val="11"/>
      <color theme="1"/>
      <name val="Arial"/>
      <family val="2"/>
    </font>
    <font>
      <b/>
      <sz val="11"/>
      <color theme="1"/>
      <name val="Arial"/>
      <family val="2"/>
    </font>
    <font>
      <b/>
      <sz val="10"/>
      <color rgb="FF000000"/>
      <name val="Arial"/>
      <family val="2"/>
    </font>
    <font>
      <sz val="10"/>
      <color rgb="FF000000"/>
      <name val="Arial"/>
      <family val="2"/>
    </font>
    <font>
      <sz val="11"/>
      <color theme="1"/>
      <name val="NewsGotT"/>
    </font>
  </fonts>
  <fills count="4">
    <fill>
      <patternFill patternType="none"/>
    </fill>
    <fill>
      <patternFill patternType="gray125"/>
    </fill>
    <fill>
      <patternFill patternType="solid">
        <fgColor rgb="FFCCFFCC"/>
        <bgColor indexed="64"/>
      </patternFill>
    </fill>
    <fill>
      <patternFill patternType="solid">
        <fgColor rgb="FFFFFF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7">
    <xf numFmtId="0" fontId="0" fillId="0" borderId="0"/>
    <xf numFmtId="0" fontId="1" fillId="0" borderId="0"/>
    <xf numFmtId="0" fontId="3" fillId="0" borderId="0" applyNumberFormat="0" applyFill="0" applyBorder="0" applyAlignment="0" applyProtection="0">
      <alignment vertical="top"/>
      <protection locked="0"/>
    </xf>
    <xf numFmtId="0" fontId="2" fillId="0" borderId="0"/>
    <xf numFmtId="164" fontId="2" fillId="0" borderId="0" applyFill="0" applyBorder="0" applyAlignment="0" applyProtection="0"/>
    <xf numFmtId="0" fontId="10" fillId="0" borderId="0"/>
    <xf numFmtId="0" fontId="2" fillId="0" borderId="0"/>
  </cellStyleXfs>
  <cellXfs count="100">
    <xf numFmtId="0" fontId="0" fillId="0" borderId="0" xfId="0"/>
    <xf numFmtId="0" fontId="4" fillId="0" borderId="0" xfId="0" applyFont="1"/>
    <xf numFmtId="0" fontId="8" fillId="0" borderId="0" xfId="0" applyFont="1" applyAlignment="1"/>
    <xf numFmtId="0" fontId="4" fillId="0" borderId="0" xfId="0" applyFont="1" applyAlignment="1">
      <alignment wrapText="1"/>
    </xf>
    <xf numFmtId="0" fontId="4" fillId="0" borderId="0" xfId="0" applyFont="1" applyAlignment="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1" xfId="0" applyNumberFormat="1" applyFont="1" applyBorder="1" applyAlignment="1">
      <alignment horizontal="justify" vertical="center" wrapText="1"/>
    </xf>
    <xf numFmtId="0" fontId="4" fillId="0" borderId="1" xfId="0" applyFont="1" applyBorder="1" applyAlignment="1">
      <alignment horizontal="justify" vertical="center" wrapText="1"/>
    </xf>
    <xf numFmtId="0" fontId="6" fillId="0" borderId="0" xfId="0" applyFont="1" applyAlignment="1"/>
    <xf numFmtId="0" fontId="4" fillId="0" borderId="1"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4"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0" fontId="4" fillId="0" borderId="1" xfId="0" applyFont="1" applyBorder="1" applyAlignment="1">
      <alignment horizontal="left" vertical="center" wrapText="1"/>
    </xf>
    <xf numFmtId="14" fontId="8" fillId="0" borderId="0" xfId="0" applyNumberFormat="1" applyFont="1" applyAlignment="1"/>
    <xf numFmtId="14" fontId="4" fillId="0" borderId="0" xfId="0" applyNumberFormat="1" applyFont="1" applyAlignment="1">
      <alignment wrapText="1"/>
    </xf>
    <xf numFmtId="14" fontId="8" fillId="2" borderId="6" xfId="0" applyNumberFormat="1" applyFont="1" applyFill="1" applyBorder="1" applyAlignment="1">
      <alignment horizontal="center" vertical="center" wrapText="1"/>
    </xf>
    <xf numFmtId="14" fontId="4" fillId="0" borderId="1" xfId="0" applyNumberFormat="1" applyFont="1" applyBorder="1" applyAlignment="1">
      <alignment horizontal="center" vertical="center" wrapText="1"/>
    </xf>
    <xf numFmtId="14" fontId="4" fillId="0" borderId="1" xfId="0" applyNumberFormat="1" applyFont="1" applyBorder="1" applyAlignment="1">
      <alignment horizontal="center" vertical="center"/>
    </xf>
    <xf numFmtId="0" fontId="4" fillId="0" borderId="1" xfId="0" applyFont="1" applyBorder="1" applyAlignment="1">
      <alignment horizontal="justify" vertical="center"/>
    </xf>
    <xf numFmtId="0" fontId="8" fillId="0" borderId="0" xfId="0" applyFont="1" applyAlignment="1">
      <alignment horizontal="center" wrapText="1"/>
    </xf>
    <xf numFmtId="0" fontId="4" fillId="0" borderId="0" xfId="0" applyFont="1" applyAlignment="1">
      <alignment horizontal="center" wrapText="1"/>
    </xf>
    <xf numFmtId="0" fontId="4" fillId="0" borderId="1" xfId="0" applyFont="1" applyBorder="1" applyAlignment="1">
      <alignment horizontal="center" vertical="center" wrapText="1"/>
    </xf>
    <xf numFmtId="0" fontId="5" fillId="0" borderId="0" xfId="0" applyFont="1" applyAlignment="1"/>
    <xf numFmtId="0" fontId="11" fillId="0" borderId="0" xfId="0" applyFont="1"/>
    <xf numFmtId="0" fontId="12" fillId="0" borderId="0" xfId="0" applyFont="1" applyAlignment="1">
      <alignment horizontal="left" vertical="center"/>
    </xf>
    <xf numFmtId="0" fontId="8" fillId="2" borderId="3" xfId="0" applyFont="1" applyFill="1" applyBorder="1" applyAlignment="1">
      <alignment horizontal="center" vertical="center" wrapText="1"/>
    </xf>
    <xf numFmtId="0" fontId="4" fillId="0" borderId="1" xfId="0" applyFont="1" applyBorder="1" applyAlignment="1">
      <alignment horizontal="center" vertical="center"/>
    </xf>
    <xf numFmtId="0" fontId="13" fillId="2" borderId="5" xfId="0" applyFont="1" applyFill="1" applyBorder="1" applyAlignment="1">
      <alignment horizontal="center" wrapText="1"/>
    </xf>
    <xf numFmtId="0" fontId="13" fillId="2" borderId="7" xfId="0" applyFont="1" applyFill="1" applyBorder="1" applyAlignment="1">
      <alignment horizontal="center" wrapText="1"/>
    </xf>
    <xf numFmtId="0" fontId="14" fillId="0" borderId="1" xfId="0" applyFont="1" applyBorder="1" applyAlignment="1">
      <alignment horizontal="center" wrapText="1"/>
    </xf>
    <xf numFmtId="0" fontId="14" fillId="0" borderId="2" xfId="0" applyFont="1" applyBorder="1" applyAlignment="1">
      <alignment wrapText="1"/>
    </xf>
    <xf numFmtId="0" fontId="14" fillId="0" borderId="2" xfId="0" applyFont="1" applyBorder="1" applyAlignment="1">
      <alignment horizontal="center" wrapText="1"/>
    </xf>
    <xf numFmtId="0" fontId="14" fillId="0" borderId="1" xfId="0" applyFont="1" applyBorder="1" applyAlignment="1">
      <alignment wrapText="1"/>
    </xf>
    <xf numFmtId="0" fontId="13" fillId="0" borderId="1" xfId="0" applyFont="1" applyBorder="1" applyAlignment="1">
      <alignment wrapText="1"/>
    </xf>
    <xf numFmtId="0" fontId="13" fillId="0" borderId="1" xfId="0" applyFont="1" applyBorder="1" applyAlignment="1">
      <alignment horizontal="center" wrapText="1"/>
    </xf>
    <xf numFmtId="0" fontId="4" fillId="0" borderId="9" xfId="0" applyNumberFormat="1" applyFont="1" applyBorder="1" applyAlignment="1">
      <alignment horizontal="center" vertical="center" wrapText="1"/>
    </xf>
    <xf numFmtId="14" fontId="4" fillId="0" borderId="2" xfId="0" applyNumberFormat="1" applyFont="1" applyBorder="1" applyAlignment="1">
      <alignment horizontal="center" vertical="center" wrapText="1"/>
    </xf>
    <xf numFmtId="14" fontId="4" fillId="3" borderId="2" xfId="0" applyNumberFormat="1" applyFont="1" applyFill="1" applyBorder="1" applyAlignment="1">
      <alignment horizontal="center" vertical="center" wrapText="1"/>
    </xf>
    <xf numFmtId="14" fontId="4" fillId="3" borderId="1" xfId="0" applyNumberFormat="1" applyFont="1" applyFill="1" applyBorder="1" applyAlignment="1">
      <alignment horizontal="center" vertical="center" wrapText="1"/>
    </xf>
    <xf numFmtId="0" fontId="4" fillId="0" borderId="2" xfId="0" applyNumberFormat="1" applyFont="1" applyBorder="1" applyAlignment="1">
      <alignment horizontal="center" vertical="center"/>
    </xf>
    <xf numFmtId="0" fontId="4" fillId="0" borderId="1" xfId="0" applyNumberFormat="1" applyFont="1" applyBorder="1" applyAlignment="1">
      <alignment horizontal="center" vertical="center"/>
    </xf>
    <xf numFmtId="49" fontId="4" fillId="0" borderId="1" xfId="0" applyNumberFormat="1" applyFont="1" applyBorder="1" applyAlignment="1">
      <alignment horizontal="center" vertical="center"/>
    </xf>
    <xf numFmtId="0" fontId="8" fillId="2" borderId="10" xfId="0" applyFont="1" applyFill="1" applyBorder="1" applyAlignment="1">
      <alignment horizontal="center" vertical="center"/>
    </xf>
    <xf numFmtId="14" fontId="9" fillId="0" borderId="2" xfId="0" applyNumberFormat="1" applyFont="1" applyBorder="1" applyAlignment="1">
      <alignment horizontal="center" vertical="center"/>
    </xf>
    <xf numFmtId="3" fontId="4" fillId="0" borderId="2" xfId="0" applyNumberFormat="1" applyFont="1" applyBorder="1" applyAlignment="1">
      <alignment horizontal="center" vertical="center"/>
    </xf>
    <xf numFmtId="14" fontId="9" fillId="0" borderId="1" xfId="0" applyNumberFormat="1" applyFont="1" applyBorder="1" applyAlignment="1">
      <alignment horizontal="center" vertical="center"/>
    </xf>
    <xf numFmtId="4" fontId="4" fillId="0" borderId="1" xfId="0" applyNumberFormat="1" applyFont="1" applyBorder="1" applyAlignment="1">
      <alignment horizontal="center" vertical="center"/>
    </xf>
    <xf numFmtId="3" fontId="4" fillId="0" borderId="1" xfId="0" applyNumberFormat="1" applyFont="1" applyBorder="1" applyAlignment="1">
      <alignment horizontal="center" vertical="center"/>
    </xf>
    <xf numFmtId="0" fontId="9" fillId="0" borderId="1" xfId="0" applyFont="1" applyBorder="1" applyAlignment="1">
      <alignment vertical="center" wrapText="1"/>
    </xf>
    <xf numFmtId="0" fontId="9" fillId="0" borderId="2" xfId="0" applyFont="1" applyBorder="1" applyAlignment="1">
      <alignment vertical="center" wrapText="1"/>
    </xf>
    <xf numFmtId="0" fontId="8" fillId="2" borderId="4" xfId="0" applyFont="1" applyFill="1" applyBorder="1" applyAlignment="1">
      <alignment horizontal="center" vertical="center" wrapText="1"/>
    </xf>
    <xf numFmtId="0" fontId="4" fillId="0" borderId="1" xfId="0" applyFont="1" applyBorder="1" applyAlignment="1">
      <alignment horizontal="left" vertical="center"/>
    </xf>
    <xf numFmtId="0" fontId="8" fillId="0" borderId="1" xfId="0" applyFont="1" applyBorder="1" applyAlignment="1">
      <alignment horizontal="left" vertical="center"/>
    </xf>
    <xf numFmtId="0" fontId="4" fillId="0" borderId="2" xfId="0" applyFont="1" applyBorder="1" applyAlignment="1">
      <alignment horizontal="left" vertical="center"/>
    </xf>
    <xf numFmtId="1" fontId="4" fillId="0" borderId="2"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1" fontId="8" fillId="0" borderId="1" xfId="0" applyNumberFormat="1" applyFont="1" applyBorder="1" applyAlignment="1">
      <alignment horizontal="center" vertical="center" wrapText="1"/>
    </xf>
    <xf numFmtId="0" fontId="4" fillId="0" borderId="1" xfId="0" applyNumberFormat="1" applyFont="1" applyBorder="1" applyAlignment="1">
      <alignment horizontal="justify" vertical="center" wrapText="1"/>
    </xf>
    <xf numFmtId="0" fontId="4" fillId="0" borderId="1" xfId="0" applyNumberFormat="1" applyFont="1" applyBorder="1" applyAlignment="1">
      <alignment horizontal="justify" vertical="center" wrapText="1"/>
    </xf>
    <xf numFmtId="0" fontId="4" fillId="0" borderId="0" xfId="0" applyFont="1"/>
    <xf numFmtId="0" fontId="8" fillId="0" borderId="0" xfId="0" applyFont="1" applyAlignment="1"/>
    <xf numFmtId="0" fontId="4" fillId="0" borderId="0" xfId="0" applyFont="1" applyAlignment="1">
      <alignment wrapText="1"/>
    </xf>
    <xf numFmtId="0" fontId="4" fillId="0" borderId="0" xfId="0" applyFont="1" applyAlignment="1">
      <alignment vertical="center"/>
    </xf>
    <xf numFmtId="0" fontId="4" fillId="0" borderId="1" xfId="0" applyFont="1" applyBorder="1" applyAlignment="1">
      <alignment horizontal="center" vertical="center" wrapText="1"/>
    </xf>
    <xf numFmtId="0" fontId="8" fillId="2" borderId="6"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1" xfId="0" applyNumberFormat="1" applyFont="1" applyBorder="1" applyAlignment="1">
      <alignment horizontal="justify" vertical="center" wrapText="1"/>
    </xf>
    <xf numFmtId="0" fontId="6" fillId="0" borderId="0" xfId="0" applyFont="1" applyAlignment="1"/>
    <xf numFmtId="0" fontId="8" fillId="2" borderId="7" xfId="0" applyFont="1" applyFill="1" applyBorder="1" applyAlignment="1">
      <alignment horizontal="center" vertical="center" wrapText="1"/>
    </xf>
    <xf numFmtId="14" fontId="4" fillId="0" borderId="1" xfId="0" applyNumberFormat="1" applyFont="1" applyBorder="1" applyAlignment="1">
      <alignment horizontal="center" vertical="center" wrapText="1"/>
    </xf>
    <xf numFmtId="0" fontId="8" fillId="2" borderId="5" xfId="0" applyFont="1" applyFill="1" applyBorder="1" applyAlignment="1">
      <alignment horizontal="center" vertical="center" wrapText="1"/>
    </xf>
    <xf numFmtId="165" fontId="4" fillId="0" borderId="2" xfId="0" applyNumberFormat="1" applyFont="1" applyBorder="1" applyAlignment="1">
      <alignment horizontal="center" vertical="center" wrapText="1"/>
    </xf>
    <xf numFmtId="165" fontId="4" fillId="0" borderId="1" xfId="0" applyNumberFormat="1" applyFont="1" applyBorder="1" applyAlignment="1">
      <alignment horizontal="center" vertical="center" wrapText="1"/>
    </xf>
    <xf numFmtId="166" fontId="4" fillId="0" borderId="1" xfId="0" applyNumberFormat="1" applyFont="1" applyBorder="1" applyAlignment="1">
      <alignment horizontal="center" vertical="center" wrapText="1"/>
    </xf>
    <xf numFmtId="0" fontId="4" fillId="0" borderId="2" xfId="0" applyFont="1" applyBorder="1" applyAlignment="1">
      <alignment horizontal="left" vertical="center" wrapText="1"/>
    </xf>
    <xf numFmtId="0" fontId="8" fillId="2" borderId="10" xfId="0" applyFont="1" applyFill="1" applyBorder="1" applyAlignment="1">
      <alignment horizontal="center" vertical="center" wrapText="1"/>
    </xf>
    <xf numFmtId="6" fontId="4" fillId="0" borderId="1" xfId="0" applyNumberFormat="1" applyFont="1" applyBorder="1" applyAlignment="1">
      <alignment horizontal="center" vertical="center" wrapText="1"/>
    </xf>
    <xf numFmtId="8" fontId="4" fillId="0" borderId="1" xfId="0" applyNumberFormat="1" applyFont="1" applyBorder="1" applyAlignment="1">
      <alignment horizontal="center" vertical="center" wrapText="1"/>
    </xf>
    <xf numFmtId="0" fontId="3" fillId="0" borderId="0" xfId="2" applyAlignment="1" applyProtection="1">
      <alignment horizontal="justify" vertical="center" wrapText="1"/>
    </xf>
    <xf numFmtId="0" fontId="6" fillId="0" borderId="0" xfId="0" applyFont="1" applyAlignment="1">
      <alignment horizontal="justify" wrapText="1"/>
    </xf>
    <xf numFmtId="0" fontId="8" fillId="2" borderId="13" xfId="0" applyFont="1" applyFill="1" applyBorder="1" applyAlignment="1">
      <alignment horizontal="center" wrapText="1"/>
    </xf>
    <xf numFmtId="0" fontId="8" fillId="2" borderId="14" xfId="0" applyFont="1" applyFill="1" applyBorder="1" applyAlignment="1">
      <alignment horizont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2" xfId="0" applyFont="1" applyFill="1" applyBorder="1" applyAlignment="1">
      <alignment horizontal="center" wrapText="1"/>
    </xf>
    <xf numFmtId="0" fontId="8" fillId="2" borderId="4" xfId="0" applyFont="1" applyFill="1" applyBorder="1" applyAlignment="1">
      <alignment horizontal="center" wrapText="1"/>
    </xf>
    <xf numFmtId="8" fontId="4" fillId="0" borderId="2"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0" fontId="6" fillId="0" borderId="0" xfId="0" applyFont="1" applyAlignment="1">
      <alignment horizontal="left" wrapText="1"/>
    </xf>
  </cellXfs>
  <cellStyles count="7">
    <cellStyle name="Euro" xfId="4"/>
    <cellStyle name="Hipervínculo" xfId="2" builtinId="8"/>
    <cellStyle name="Normal" xfId="0" builtinId="0"/>
    <cellStyle name="Normal 2" xfId="1"/>
    <cellStyle name="Normal 2 2" xfId="6"/>
    <cellStyle name="Normal 3" xfId="5"/>
    <cellStyle name="Normal 4" xfId="3"/>
  </cellStyles>
  <dxfs count="0"/>
  <tableStyles count="0" defaultTableStyle="TableStyleMedium9" defaultPivotStyle="PivotStyleLight16"/>
  <colors>
    <mruColors>
      <color rgb="FFCCFFCC"/>
      <color rgb="FFFDE9D9"/>
      <color rgb="FF339966"/>
      <color rgb="FF009900"/>
      <color rgb="FF33CC33"/>
      <color rgb="FF339933"/>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114300</xdr:rowOff>
    </xdr:from>
    <xdr:to>
      <xdr:col>11</xdr:col>
      <xdr:colOff>981075</xdr:colOff>
      <xdr:row>4</xdr:row>
      <xdr:rowOff>599</xdr:rowOff>
    </xdr:to>
    <xdr:pic>
      <xdr:nvPicPr>
        <xdr:cNvPr id="3" name="2 Imagen" descr="Web_Logo_Junta_Agencia_Completo.jpg"/>
        <xdr:cNvPicPr>
          <a:picLocks noChangeAspect="1"/>
        </xdr:cNvPicPr>
      </xdr:nvPicPr>
      <xdr:blipFill>
        <a:blip xmlns:r="http://schemas.openxmlformats.org/officeDocument/2006/relationships" r:embed="rId1" cstate="print"/>
        <a:stretch>
          <a:fillRect/>
        </a:stretch>
      </xdr:blipFill>
      <xdr:spPr>
        <a:xfrm>
          <a:off x="19050" y="114300"/>
          <a:ext cx="9286875" cy="64829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19051</xdr:colOff>
      <xdr:row>0</xdr:row>
      <xdr:rowOff>28575</xdr:rowOff>
    </xdr:from>
    <xdr:to>
      <xdr:col>4</xdr:col>
      <xdr:colOff>2066926</xdr:colOff>
      <xdr:row>3</xdr:row>
      <xdr:rowOff>95250</xdr:rowOff>
    </xdr:to>
    <xdr:pic>
      <xdr:nvPicPr>
        <xdr:cNvPr id="3" name="2 Imagen" descr="Web_Logo_Junta_Agencia_Completo.jpg"/>
        <xdr:cNvPicPr>
          <a:picLocks noChangeAspect="1"/>
        </xdr:cNvPicPr>
      </xdr:nvPicPr>
      <xdr:blipFill>
        <a:blip xmlns:r="http://schemas.openxmlformats.org/officeDocument/2006/relationships" r:embed="rId1" cstate="print"/>
        <a:stretch>
          <a:fillRect/>
        </a:stretch>
      </xdr:blipFill>
      <xdr:spPr>
        <a:xfrm>
          <a:off x="19051" y="28575"/>
          <a:ext cx="7543800" cy="5524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44824</xdr:colOff>
      <xdr:row>4</xdr:row>
      <xdr:rowOff>116243</xdr:rowOff>
    </xdr:to>
    <xdr:pic>
      <xdr:nvPicPr>
        <xdr:cNvPr id="3" name="2 Imagen" descr="Web_Logo_Junta_Agencia_Completo.jpg"/>
        <xdr:cNvPicPr>
          <a:picLocks noChangeAspect="1"/>
        </xdr:cNvPicPr>
      </xdr:nvPicPr>
      <xdr:blipFill>
        <a:blip xmlns:r="http://schemas.openxmlformats.org/officeDocument/2006/relationships" r:embed="rId1" cstate="print"/>
        <a:stretch>
          <a:fillRect/>
        </a:stretch>
      </xdr:blipFill>
      <xdr:spPr>
        <a:xfrm>
          <a:off x="0" y="0"/>
          <a:ext cx="9838765" cy="74377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773206</xdr:colOff>
      <xdr:row>4</xdr:row>
      <xdr:rowOff>116243</xdr:rowOff>
    </xdr:to>
    <xdr:pic>
      <xdr:nvPicPr>
        <xdr:cNvPr id="3" name="2 Imagen" descr="Web_Logo_Junta_Agencia_Completo.jpg"/>
        <xdr:cNvPicPr>
          <a:picLocks noChangeAspect="1"/>
        </xdr:cNvPicPr>
      </xdr:nvPicPr>
      <xdr:blipFill>
        <a:blip xmlns:r="http://schemas.openxmlformats.org/officeDocument/2006/relationships" r:embed="rId1" cstate="print"/>
        <a:stretch>
          <a:fillRect/>
        </a:stretch>
      </xdr:blipFill>
      <xdr:spPr>
        <a:xfrm>
          <a:off x="0" y="0"/>
          <a:ext cx="10230971" cy="74377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1277470</xdr:colOff>
      <xdr:row>4</xdr:row>
      <xdr:rowOff>44824</xdr:rowOff>
    </xdr:to>
    <xdr:pic>
      <xdr:nvPicPr>
        <xdr:cNvPr id="3" name="2 Imagen" descr="Web_Logo_Junta_Agencia_Completo.jpg"/>
        <xdr:cNvPicPr>
          <a:picLocks noChangeAspect="1"/>
        </xdr:cNvPicPr>
      </xdr:nvPicPr>
      <xdr:blipFill>
        <a:blip xmlns:r="http://schemas.openxmlformats.org/officeDocument/2006/relationships" r:embed="rId1" cstate="print"/>
        <a:stretch>
          <a:fillRect/>
        </a:stretch>
      </xdr:blipFill>
      <xdr:spPr>
        <a:xfrm>
          <a:off x="0" y="0"/>
          <a:ext cx="9211235" cy="67235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1276350</xdr:colOff>
      <xdr:row>4</xdr:row>
      <xdr:rowOff>145677</xdr:rowOff>
    </xdr:to>
    <xdr:pic>
      <xdr:nvPicPr>
        <xdr:cNvPr id="3" name="2 Imagen" descr="Web_Logo_Junta_Agencia_Completo.jpg"/>
        <xdr:cNvPicPr>
          <a:picLocks noChangeAspect="1"/>
        </xdr:cNvPicPr>
      </xdr:nvPicPr>
      <xdr:blipFill>
        <a:blip xmlns:r="http://schemas.openxmlformats.org/officeDocument/2006/relationships" r:embed="rId1" cstate="print"/>
        <a:stretch>
          <a:fillRect/>
        </a:stretch>
      </xdr:blipFill>
      <xdr:spPr>
        <a:xfrm>
          <a:off x="0" y="0"/>
          <a:ext cx="10801350" cy="7933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2</xdr:row>
      <xdr:rowOff>0</xdr:rowOff>
    </xdr:from>
    <xdr:to>
      <xdr:col>1</xdr:col>
      <xdr:colOff>2114550</xdr:colOff>
      <xdr:row>5</xdr:row>
      <xdr:rowOff>0</xdr:rowOff>
    </xdr:to>
    <xdr:pic>
      <xdr:nvPicPr>
        <xdr:cNvPr id="3" name="2 Imagen" descr="Web_Logo_Junta_Agencia_Completo.jpg"/>
        <xdr:cNvPicPr>
          <a:picLocks noChangeAspect="1"/>
        </xdr:cNvPicPr>
      </xdr:nvPicPr>
      <xdr:blipFill>
        <a:blip xmlns:r="http://schemas.openxmlformats.org/officeDocument/2006/relationships" r:embed="rId1" cstate="print"/>
        <a:stretch>
          <a:fillRect/>
        </a:stretch>
      </xdr:blipFill>
      <xdr:spPr>
        <a:xfrm>
          <a:off x="1" y="323850"/>
          <a:ext cx="6581774" cy="4857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4</xdr:col>
      <xdr:colOff>2095500</xdr:colOff>
      <xdr:row>5</xdr:row>
      <xdr:rowOff>33662</xdr:rowOff>
    </xdr:to>
    <xdr:pic>
      <xdr:nvPicPr>
        <xdr:cNvPr id="6" name="5 Imagen" descr="Web_Logo_Junta_Agencia_Completo.jpg"/>
        <xdr:cNvPicPr>
          <a:picLocks noChangeAspect="1"/>
        </xdr:cNvPicPr>
      </xdr:nvPicPr>
      <xdr:blipFill>
        <a:blip xmlns:r="http://schemas.openxmlformats.org/officeDocument/2006/relationships" r:embed="rId1" cstate="print"/>
        <a:stretch>
          <a:fillRect/>
        </a:stretch>
      </xdr:blipFill>
      <xdr:spPr>
        <a:xfrm>
          <a:off x="0" y="95250"/>
          <a:ext cx="10715625" cy="74803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33618</xdr:rowOff>
    </xdr:from>
    <xdr:to>
      <xdr:col>2</xdr:col>
      <xdr:colOff>1832448</xdr:colOff>
      <xdr:row>4</xdr:row>
      <xdr:rowOff>44825</xdr:rowOff>
    </xdr:to>
    <xdr:pic>
      <xdr:nvPicPr>
        <xdr:cNvPr id="3" name="2 Imagen" descr="Web_Logo_Junta_Agencia_Completo.jpg"/>
        <xdr:cNvPicPr>
          <a:picLocks noChangeAspect="1"/>
        </xdr:cNvPicPr>
      </xdr:nvPicPr>
      <xdr:blipFill>
        <a:blip xmlns:r="http://schemas.openxmlformats.org/officeDocument/2006/relationships" r:embed="rId1" cstate="print"/>
        <a:stretch>
          <a:fillRect/>
        </a:stretch>
      </xdr:blipFill>
      <xdr:spPr>
        <a:xfrm>
          <a:off x="0" y="33618"/>
          <a:ext cx="9149889" cy="63873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5</xdr:col>
      <xdr:colOff>1098177</xdr:colOff>
      <xdr:row>4</xdr:row>
      <xdr:rowOff>20184</xdr:rowOff>
    </xdr:to>
    <xdr:pic>
      <xdr:nvPicPr>
        <xdr:cNvPr id="3" name="2 Imagen" descr="Web_Logo_Junta_Agencia_Completo.jpg"/>
        <xdr:cNvPicPr>
          <a:picLocks noChangeAspect="1"/>
        </xdr:cNvPicPr>
      </xdr:nvPicPr>
      <xdr:blipFill>
        <a:blip xmlns:r="http://schemas.openxmlformats.org/officeDocument/2006/relationships" r:embed="rId1" cstate="print"/>
        <a:stretch>
          <a:fillRect/>
        </a:stretch>
      </xdr:blipFill>
      <xdr:spPr>
        <a:xfrm>
          <a:off x="0" y="1"/>
          <a:ext cx="9278471" cy="64771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38099</xdr:colOff>
      <xdr:row>0</xdr:row>
      <xdr:rowOff>28575</xdr:rowOff>
    </xdr:from>
    <xdr:to>
      <xdr:col>5</xdr:col>
      <xdr:colOff>1152524</xdr:colOff>
      <xdr:row>4</xdr:row>
      <xdr:rowOff>82146</xdr:rowOff>
    </xdr:to>
    <xdr:pic>
      <xdr:nvPicPr>
        <xdr:cNvPr id="3" name="2 Imagen" descr="Web_Logo_Junta_Agencia_Completo.jpg"/>
        <xdr:cNvPicPr>
          <a:picLocks noChangeAspect="1"/>
        </xdr:cNvPicPr>
      </xdr:nvPicPr>
      <xdr:blipFill>
        <a:blip xmlns:r="http://schemas.openxmlformats.org/officeDocument/2006/relationships" r:embed="rId1" cstate="print"/>
        <a:stretch>
          <a:fillRect/>
        </a:stretch>
      </xdr:blipFill>
      <xdr:spPr>
        <a:xfrm>
          <a:off x="38099" y="28575"/>
          <a:ext cx="9744075" cy="70127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4</xdr:col>
      <xdr:colOff>4324349</xdr:colOff>
      <xdr:row>4</xdr:row>
      <xdr:rowOff>124647</xdr:rowOff>
    </xdr:to>
    <xdr:pic>
      <xdr:nvPicPr>
        <xdr:cNvPr id="3" name="2 Imagen" descr="Web_Logo_Junta_Agencia_Completo.jpg"/>
        <xdr:cNvPicPr>
          <a:picLocks noChangeAspect="1"/>
        </xdr:cNvPicPr>
      </xdr:nvPicPr>
      <xdr:blipFill>
        <a:blip xmlns:r="http://schemas.openxmlformats.org/officeDocument/2006/relationships" r:embed="rId1" cstate="print"/>
        <a:stretch>
          <a:fillRect/>
        </a:stretch>
      </xdr:blipFill>
      <xdr:spPr>
        <a:xfrm>
          <a:off x="0" y="28575"/>
          <a:ext cx="10334624" cy="7437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11206</xdr:colOff>
      <xdr:row>0</xdr:row>
      <xdr:rowOff>11207</xdr:rowOff>
    </xdr:from>
    <xdr:to>
      <xdr:col>9</xdr:col>
      <xdr:colOff>1199030</xdr:colOff>
      <xdr:row>4</xdr:row>
      <xdr:rowOff>89647</xdr:rowOff>
    </xdr:to>
    <xdr:pic>
      <xdr:nvPicPr>
        <xdr:cNvPr id="3" name="2 Imagen" descr="Web_Logo_Junta_Agencia_Completo.jpg"/>
        <xdr:cNvPicPr>
          <a:picLocks noChangeAspect="1"/>
        </xdr:cNvPicPr>
      </xdr:nvPicPr>
      <xdr:blipFill>
        <a:blip xmlns:r="http://schemas.openxmlformats.org/officeDocument/2006/relationships" r:embed="rId1" cstate="print"/>
        <a:stretch>
          <a:fillRect/>
        </a:stretch>
      </xdr:blipFill>
      <xdr:spPr>
        <a:xfrm>
          <a:off x="11206" y="11207"/>
          <a:ext cx="9525000" cy="70596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5</xdr:col>
      <xdr:colOff>1</xdr:colOff>
      <xdr:row>4</xdr:row>
      <xdr:rowOff>44824</xdr:rowOff>
    </xdr:to>
    <xdr:pic>
      <xdr:nvPicPr>
        <xdr:cNvPr id="3" name="2 Imagen" descr="Web_Logo_Junta_Agencia_Completo.jpg"/>
        <xdr:cNvPicPr>
          <a:picLocks noChangeAspect="1"/>
        </xdr:cNvPicPr>
      </xdr:nvPicPr>
      <xdr:blipFill>
        <a:blip xmlns:r="http://schemas.openxmlformats.org/officeDocument/2006/relationships" r:embed="rId1" cstate="print"/>
        <a:stretch>
          <a:fillRect/>
        </a:stretch>
      </xdr:blipFill>
      <xdr:spPr>
        <a:xfrm>
          <a:off x="1" y="0"/>
          <a:ext cx="8975912" cy="67235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7:N21"/>
  <sheetViews>
    <sheetView tabSelected="1" zoomScaleNormal="100" workbookViewId="0">
      <selection activeCell="G43" sqref="G43"/>
    </sheetView>
  </sheetViews>
  <sheetFormatPr baseColWidth="10" defaultRowHeight="15"/>
  <cols>
    <col min="1" max="1" width="10.5703125" customWidth="1"/>
    <col min="12" max="12" width="15.28515625" customWidth="1"/>
  </cols>
  <sheetData>
    <row r="7" spans="1:12" ht="18">
      <c r="A7" s="30" t="s">
        <v>58</v>
      </c>
      <c r="B7" s="30"/>
      <c r="C7" s="30"/>
      <c r="D7" s="31"/>
      <c r="E7" s="31"/>
      <c r="F7" s="31"/>
      <c r="G7" s="31"/>
      <c r="H7" s="31"/>
      <c r="I7" s="31"/>
      <c r="J7" s="31"/>
      <c r="K7" s="31"/>
      <c r="L7" s="31"/>
    </row>
    <row r="8" spans="1:12">
      <c r="A8" s="31"/>
      <c r="B8" s="31"/>
      <c r="C8" s="31"/>
      <c r="D8" s="31"/>
      <c r="E8" s="31"/>
      <c r="F8" s="31"/>
      <c r="G8" s="31"/>
      <c r="H8" s="31"/>
      <c r="I8" s="31"/>
      <c r="J8" s="31"/>
      <c r="K8" s="31"/>
      <c r="L8" s="31"/>
    </row>
    <row r="9" spans="1:12" ht="20.100000000000001" customHeight="1">
      <c r="A9" s="32" t="s">
        <v>51</v>
      </c>
      <c r="B9" s="86" t="s">
        <v>492</v>
      </c>
      <c r="C9" s="86"/>
      <c r="D9" s="86"/>
      <c r="E9" s="86"/>
      <c r="F9" s="86"/>
      <c r="G9" s="86"/>
      <c r="H9" s="86"/>
      <c r="I9" s="86"/>
      <c r="J9" s="86"/>
      <c r="K9" s="86"/>
      <c r="L9" s="86"/>
    </row>
    <row r="10" spans="1:12" ht="20.100000000000001" customHeight="1">
      <c r="A10" s="32" t="s">
        <v>52</v>
      </c>
      <c r="B10" s="86" t="s">
        <v>493</v>
      </c>
      <c r="C10" s="86"/>
      <c r="D10" s="86"/>
      <c r="E10" s="86"/>
      <c r="F10" s="86"/>
      <c r="G10" s="86"/>
      <c r="H10" s="86"/>
      <c r="I10" s="86"/>
      <c r="J10" s="86"/>
      <c r="K10" s="86"/>
      <c r="L10" s="86"/>
    </row>
    <row r="11" spans="1:12" ht="20.100000000000001" customHeight="1">
      <c r="A11" s="32" t="s">
        <v>53</v>
      </c>
      <c r="B11" s="86" t="s">
        <v>348</v>
      </c>
      <c r="C11" s="86"/>
      <c r="D11" s="86"/>
      <c r="E11" s="86"/>
      <c r="F11" s="86"/>
      <c r="G11" s="86"/>
      <c r="H11" s="86"/>
      <c r="I11" s="86"/>
      <c r="J11" s="86"/>
      <c r="K11" s="86"/>
      <c r="L11" s="86"/>
    </row>
    <row r="12" spans="1:12" ht="20.100000000000001" customHeight="1">
      <c r="A12" s="32" t="s">
        <v>54</v>
      </c>
      <c r="B12" s="86" t="s">
        <v>494</v>
      </c>
      <c r="C12" s="86"/>
      <c r="D12" s="86"/>
      <c r="E12" s="86"/>
      <c r="F12" s="86"/>
      <c r="G12" s="86"/>
      <c r="H12" s="86"/>
      <c r="I12" s="86"/>
      <c r="J12" s="86"/>
      <c r="K12" s="86"/>
      <c r="L12" s="86"/>
    </row>
    <row r="13" spans="1:12" ht="20.100000000000001" customHeight="1">
      <c r="A13" s="32" t="s">
        <v>56</v>
      </c>
      <c r="B13" s="86" t="s">
        <v>495</v>
      </c>
      <c r="C13" s="86"/>
      <c r="D13" s="86"/>
      <c r="E13" s="86"/>
      <c r="F13" s="86"/>
      <c r="G13" s="86"/>
      <c r="H13" s="86"/>
      <c r="I13" s="86"/>
      <c r="J13" s="86"/>
      <c r="K13" s="86"/>
      <c r="L13" s="86"/>
    </row>
    <row r="14" spans="1:12" ht="20.100000000000001" customHeight="1">
      <c r="A14" s="32" t="s">
        <v>57</v>
      </c>
      <c r="B14" s="86" t="s">
        <v>496</v>
      </c>
      <c r="C14" s="86"/>
      <c r="D14" s="86"/>
      <c r="E14" s="86"/>
      <c r="F14" s="86"/>
      <c r="G14" s="86"/>
      <c r="H14" s="86"/>
      <c r="I14" s="86"/>
      <c r="J14" s="86"/>
      <c r="K14" s="86"/>
      <c r="L14" s="86"/>
    </row>
    <row r="15" spans="1:12" ht="20.100000000000001" customHeight="1">
      <c r="A15" s="32" t="s">
        <v>207</v>
      </c>
      <c r="B15" s="86" t="s">
        <v>497</v>
      </c>
      <c r="C15" s="86"/>
      <c r="D15" s="86"/>
      <c r="E15" s="86"/>
      <c r="F15" s="86"/>
      <c r="G15" s="86"/>
      <c r="H15" s="86"/>
      <c r="I15" s="86"/>
      <c r="J15" s="86"/>
      <c r="K15" s="86"/>
      <c r="L15" s="86"/>
    </row>
    <row r="16" spans="1:12" ht="20.100000000000001" customHeight="1">
      <c r="A16" s="32" t="s">
        <v>208</v>
      </c>
      <c r="B16" s="86" t="s">
        <v>498</v>
      </c>
      <c r="C16" s="86"/>
      <c r="D16" s="86"/>
      <c r="E16" s="86"/>
      <c r="F16" s="86"/>
      <c r="G16" s="86"/>
      <c r="H16" s="86"/>
      <c r="I16" s="86"/>
      <c r="J16" s="86"/>
      <c r="K16" s="86"/>
      <c r="L16" s="86"/>
    </row>
    <row r="17" spans="1:14" ht="20.100000000000001" customHeight="1">
      <c r="A17" s="32" t="s">
        <v>209</v>
      </c>
      <c r="B17" s="86" t="s">
        <v>499</v>
      </c>
      <c r="C17" s="86"/>
      <c r="D17" s="86"/>
      <c r="E17" s="86"/>
      <c r="F17" s="86"/>
      <c r="G17" s="86"/>
      <c r="H17" s="86"/>
      <c r="I17" s="86"/>
      <c r="J17" s="86"/>
      <c r="K17" s="86"/>
      <c r="L17" s="86"/>
    </row>
    <row r="18" spans="1:14" ht="20.100000000000001" customHeight="1">
      <c r="A18" s="32" t="s">
        <v>210</v>
      </c>
      <c r="B18" s="86" t="s">
        <v>500</v>
      </c>
      <c r="C18" s="86"/>
      <c r="D18" s="86"/>
      <c r="E18" s="86"/>
      <c r="F18" s="86"/>
      <c r="G18" s="86"/>
      <c r="H18" s="86"/>
      <c r="I18" s="86"/>
      <c r="J18" s="86"/>
      <c r="K18" s="86"/>
      <c r="L18" s="86"/>
    </row>
    <row r="19" spans="1:14" ht="20.100000000000001" customHeight="1">
      <c r="A19" s="32" t="s">
        <v>211</v>
      </c>
      <c r="B19" s="86" t="s">
        <v>501</v>
      </c>
      <c r="C19" s="86"/>
      <c r="D19" s="86"/>
      <c r="E19" s="86"/>
      <c r="F19" s="86"/>
      <c r="G19" s="86"/>
      <c r="H19" s="86"/>
      <c r="I19" s="86"/>
      <c r="J19" s="86"/>
      <c r="K19" s="86"/>
      <c r="L19" s="86"/>
    </row>
    <row r="20" spans="1:14" ht="20.100000000000001" customHeight="1">
      <c r="A20" s="32" t="s">
        <v>212</v>
      </c>
      <c r="B20" s="86" t="s">
        <v>502</v>
      </c>
      <c r="C20" s="86"/>
      <c r="D20" s="86"/>
      <c r="E20" s="86"/>
      <c r="F20" s="86"/>
      <c r="G20" s="86"/>
      <c r="H20" s="86"/>
      <c r="I20" s="86"/>
      <c r="J20" s="86"/>
      <c r="K20" s="86"/>
      <c r="L20" s="86"/>
      <c r="M20" s="86"/>
      <c r="N20" s="86"/>
    </row>
    <row r="21" spans="1:14" ht="20.100000000000001" customHeight="1">
      <c r="A21" s="32" t="s">
        <v>213</v>
      </c>
      <c r="B21" s="86" t="s">
        <v>503</v>
      </c>
      <c r="C21" s="86"/>
      <c r="D21" s="86"/>
      <c r="E21" s="86"/>
      <c r="F21" s="86"/>
      <c r="G21" s="86"/>
      <c r="H21" s="86"/>
      <c r="I21" s="86"/>
      <c r="J21" s="86"/>
      <c r="K21" s="86"/>
      <c r="L21" s="86"/>
      <c r="M21" s="86"/>
      <c r="N21" s="86"/>
    </row>
  </sheetData>
  <mergeCells count="15">
    <mergeCell ref="B20:L20"/>
    <mergeCell ref="B21:L21"/>
    <mergeCell ref="M20:N20"/>
    <mergeCell ref="M21:N21"/>
    <mergeCell ref="B9:L9"/>
    <mergeCell ref="B10:L10"/>
    <mergeCell ref="B11:L11"/>
    <mergeCell ref="B18:L18"/>
    <mergeCell ref="B19:L19"/>
    <mergeCell ref="B12:L12"/>
    <mergeCell ref="B13:L13"/>
    <mergeCell ref="B14:L14"/>
    <mergeCell ref="B15:L15"/>
    <mergeCell ref="B16:L16"/>
    <mergeCell ref="B17:L17"/>
  </mergeCells>
  <hyperlinks>
    <hyperlink ref="B9:L9" location="'1. Res. Prom.'!A1" display="'1. Res. Prom.'!A1"/>
    <hyperlink ref="B10:L10" location="'2. Anteproyectos'!A1" display="Informes sobre anteproyectos y proyectos de normas de la Junta de Andalucía. Periodo 2008-2017"/>
    <hyperlink ref="B16:L16" location="'8. Exp. Incoados'!A1" display="Expedientes incoados."/>
    <hyperlink ref="B18:L18" location="'10. Res. emitidas'!A1" display="Resoluciones emitidas."/>
    <hyperlink ref="B20:L20" location="'12. Recursos'!A1" display="Recursos contencioso-administrativos interpuestos."/>
    <hyperlink ref="B21:L21" location="'13. Res. Judiciales'!A1" display="Resoluciones judiciales recaídas en 2016 en los recursos contenciosos-administrativos interpuestos contra las resoluciones del CDCA."/>
    <hyperlink ref="B14:L14" location="'6. Consultas'!A1" display="Consultas recibidas."/>
    <hyperlink ref="B19:L19" location="'11. Importe'!A1" display="Importe de las sanciones impuestas por conductas prohibidas."/>
    <hyperlink ref="B17:L17" location="'9. Prop. Elevadas'!A1" display="Propuestas de resolución elevadas al Consejo de Defensa de la Competencia de Andalucía."/>
    <hyperlink ref="B15:L15" location="'7. Res. Inves.'!A1" display="Resumen de la actividad  del Departamento de Investigación."/>
    <hyperlink ref="B13:L13" location="'5. IGSM'!A1" display="Informes sobre grandes superficies minoristas."/>
    <hyperlink ref="B11:L11" location="'3. Inf. Promoción'!A1" display="Informes y estudios sobre promoción de la competencia. Periodo 2008-2016"/>
    <hyperlink ref="B12:L12" location="'4. SCUM'!A1" display="Informes de la Ley de Garantía de Mercado."/>
  </hyperlinks>
  <pageMargins left="0.51181102362204722" right="0.31496062992125984" top="0.74803149606299213" bottom="0.74803149606299213" header="0.31496062992125984" footer="0.31496062992125984"/>
  <pageSetup paperSize="9" scale="96" orientation="landscape" r:id="rId1"/>
  <drawing r:id="rId2"/>
</worksheet>
</file>

<file path=xl/worksheets/sheet10.xml><?xml version="1.0" encoding="utf-8"?>
<worksheet xmlns="http://schemas.openxmlformats.org/spreadsheetml/2006/main" xmlns:r="http://schemas.openxmlformats.org/officeDocument/2006/relationships">
  <dimension ref="A8:E22"/>
  <sheetViews>
    <sheetView zoomScaleNormal="100" workbookViewId="0">
      <pane ySplit="10" topLeftCell="A11" activePane="bottomLeft" state="frozen"/>
      <selection pane="bottomLeft" activeCell="G19" sqref="G19"/>
    </sheetView>
  </sheetViews>
  <sheetFormatPr baseColWidth="10" defaultRowHeight="12.75"/>
  <cols>
    <col min="1" max="1" width="5.7109375" style="1" customWidth="1"/>
    <col min="2" max="2" width="16.5703125" style="1" customWidth="1"/>
    <col min="3" max="3" width="45.140625" style="3" customWidth="1"/>
    <col min="4" max="4" width="15" style="4" customWidth="1"/>
    <col min="5" max="5" width="31.7109375" style="28" customWidth="1"/>
    <col min="6" max="16384" width="11.42578125" style="1"/>
  </cols>
  <sheetData>
    <row r="8" spans="1:5" ht="15.75">
      <c r="A8" s="75" t="s">
        <v>415</v>
      </c>
      <c r="C8" s="2"/>
      <c r="D8" s="2"/>
      <c r="E8" s="27"/>
    </row>
    <row r="9" spans="1:5" ht="13.5" thickBot="1"/>
    <row r="10" spans="1:5" ht="28.5" customHeight="1" thickBot="1">
      <c r="A10" s="7" t="s">
        <v>6</v>
      </c>
      <c r="B10" s="9" t="s">
        <v>205</v>
      </c>
      <c r="C10" s="9" t="s">
        <v>386</v>
      </c>
      <c r="D10" s="9" t="s">
        <v>387</v>
      </c>
      <c r="E10" s="17" t="s">
        <v>388</v>
      </c>
    </row>
    <row r="11" spans="1:5" s="4" customFormat="1" ht="30" customHeight="1">
      <c r="A11" s="11">
        <v>1</v>
      </c>
      <c r="B11" s="47" t="s">
        <v>389</v>
      </c>
      <c r="C11" s="61" t="s">
        <v>390</v>
      </c>
      <c r="D11" s="45">
        <v>42495</v>
      </c>
      <c r="E11" s="11" t="s">
        <v>25</v>
      </c>
    </row>
    <row r="12" spans="1:5" ht="30" customHeight="1">
      <c r="A12" s="34">
        <f t="shared" ref="A12:A19" si="0">+A11+1</f>
        <v>2</v>
      </c>
      <c r="B12" s="48" t="s">
        <v>399</v>
      </c>
      <c r="C12" s="59" t="s">
        <v>391</v>
      </c>
      <c r="D12" s="46">
        <v>42562</v>
      </c>
      <c r="E12" s="34" t="s">
        <v>26</v>
      </c>
    </row>
    <row r="13" spans="1:5" ht="30" customHeight="1">
      <c r="A13" s="34">
        <f t="shared" si="0"/>
        <v>3</v>
      </c>
      <c r="B13" s="48" t="s">
        <v>400</v>
      </c>
      <c r="C13" s="59" t="s">
        <v>392</v>
      </c>
      <c r="D13" s="46">
        <v>42569</v>
      </c>
      <c r="E13" s="34" t="s">
        <v>368</v>
      </c>
    </row>
    <row r="14" spans="1:5" ht="34.5" customHeight="1">
      <c r="A14" s="34">
        <f t="shared" si="0"/>
        <v>4</v>
      </c>
      <c r="B14" s="48" t="s">
        <v>401</v>
      </c>
      <c r="C14" s="59" t="s">
        <v>393</v>
      </c>
      <c r="D14" s="46">
        <v>42571</v>
      </c>
      <c r="E14" s="34" t="s">
        <v>26</v>
      </c>
    </row>
    <row r="15" spans="1:5" ht="30" customHeight="1">
      <c r="A15" s="34">
        <f t="shared" si="0"/>
        <v>5</v>
      </c>
      <c r="B15" s="48" t="s">
        <v>402</v>
      </c>
      <c r="C15" s="59" t="s">
        <v>346</v>
      </c>
      <c r="D15" s="46">
        <v>42572</v>
      </c>
      <c r="E15" s="34" t="s">
        <v>368</v>
      </c>
    </row>
    <row r="16" spans="1:5" ht="30" customHeight="1">
      <c r="A16" s="34">
        <f t="shared" si="0"/>
        <v>6</v>
      </c>
      <c r="B16" s="49" t="s">
        <v>396</v>
      </c>
      <c r="C16" s="59" t="s">
        <v>394</v>
      </c>
      <c r="D16" s="46">
        <v>42579</v>
      </c>
      <c r="E16" s="34" t="s">
        <v>25</v>
      </c>
    </row>
    <row r="17" spans="1:5" ht="45.75" customHeight="1">
      <c r="A17" s="34">
        <f t="shared" si="0"/>
        <v>7</v>
      </c>
      <c r="B17" s="48" t="s">
        <v>398</v>
      </c>
      <c r="C17" s="59" t="s">
        <v>345</v>
      </c>
      <c r="D17" s="46">
        <v>42585</v>
      </c>
      <c r="E17" s="34" t="s">
        <v>368</v>
      </c>
    </row>
    <row r="18" spans="1:5" ht="47.25" customHeight="1">
      <c r="A18" s="34">
        <f t="shared" si="0"/>
        <v>8</v>
      </c>
      <c r="B18" s="49" t="s">
        <v>397</v>
      </c>
      <c r="C18" s="59" t="s">
        <v>395</v>
      </c>
      <c r="D18" s="46">
        <v>42593</v>
      </c>
      <c r="E18" s="34" t="s">
        <v>25</v>
      </c>
    </row>
    <row r="19" spans="1:5" ht="48.75" customHeight="1">
      <c r="A19" s="34">
        <f t="shared" si="0"/>
        <v>9</v>
      </c>
      <c r="B19" s="48" t="s">
        <v>403</v>
      </c>
      <c r="C19" s="59" t="s">
        <v>380</v>
      </c>
      <c r="D19" s="46">
        <v>42664</v>
      </c>
      <c r="E19" s="34" t="s">
        <v>368</v>
      </c>
    </row>
    <row r="20" spans="1:5" ht="30" customHeight="1"/>
    <row r="21" spans="1:5" ht="30" customHeight="1"/>
    <row r="22" spans="1:5" ht="30" customHeight="1"/>
  </sheetData>
  <autoFilter ref="A10:E19">
    <filterColumn colId="2"/>
    <filterColumn colId="3"/>
  </autoFilter>
  <printOptions horizontalCentered="1"/>
  <pageMargins left="0.59055118110236227" right="0.59055118110236227" top="0.74803149606299213" bottom="0.59055118110236227" header="0.31496062992125984" footer="0.31496062992125984"/>
  <pageSetup paperSize="9" scale="79" orientation="portrait" r:id="rId1"/>
  <colBreaks count="1" manualBreakCount="1">
    <brk id="5" max="1048575" man="1"/>
  </colBreaks>
  <drawing r:id="rId2"/>
</worksheet>
</file>

<file path=xl/worksheets/sheet11.xml><?xml version="1.0" encoding="utf-8"?>
<worksheet xmlns="http://schemas.openxmlformats.org/spreadsheetml/2006/main" xmlns:r="http://schemas.openxmlformats.org/officeDocument/2006/relationships">
  <dimension ref="A8:F29"/>
  <sheetViews>
    <sheetView zoomScaleNormal="100" workbookViewId="0">
      <pane ySplit="10" topLeftCell="A11" activePane="bottomLeft" state="frozen"/>
      <selection pane="bottomLeft" activeCell="J14" sqref="J14"/>
    </sheetView>
  </sheetViews>
  <sheetFormatPr baseColWidth="10" defaultRowHeight="12.75"/>
  <cols>
    <col min="1" max="1" width="10.7109375" style="1" customWidth="1"/>
    <col min="2" max="2" width="45.140625" style="3" customWidth="1"/>
    <col min="3" max="3" width="13.28515625" style="4" customWidth="1"/>
    <col min="4" max="4" width="22.42578125" style="28" customWidth="1"/>
    <col min="5" max="5" width="42.5703125" style="1" customWidth="1"/>
    <col min="6" max="6" width="12.7109375" style="28" customWidth="1"/>
    <col min="7" max="16384" width="11.42578125" style="1"/>
  </cols>
  <sheetData>
    <row r="8" spans="1:6" ht="15.75">
      <c r="A8" s="75" t="s">
        <v>488</v>
      </c>
      <c r="B8" s="2"/>
      <c r="C8" s="2"/>
      <c r="D8" s="27"/>
      <c r="E8" s="2"/>
      <c r="F8" s="27"/>
    </row>
    <row r="9" spans="1:6" ht="13.5" thickBot="1"/>
    <row r="10" spans="1:6" ht="28.5" customHeight="1" thickBot="1">
      <c r="A10" s="9" t="s">
        <v>205</v>
      </c>
      <c r="B10" s="9" t="s">
        <v>24</v>
      </c>
      <c r="C10" s="9" t="s">
        <v>206</v>
      </c>
      <c r="D10" s="9" t="s">
        <v>23</v>
      </c>
      <c r="E10" s="10" t="s">
        <v>132</v>
      </c>
      <c r="F10" s="33" t="s">
        <v>115</v>
      </c>
    </row>
    <row r="11" spans="1:6" ht="30" customHeight="1">
      <c r="A11" s="5" t="s">
        <v>311</v>
      </c>
      <c r="B11" s="20" t="s">
        <v>312</v>
      </c>
      <c r="C11" s="25">
        <v>42403</v>
      </c>
      <c r="D11" s="29" t="s">
        <v>27</v>
      </c>
      <c r="E11" s="26" t="s">
        <v>14</v>
      </c>
      <c r="F11" s="29" t="s">
        <v>36</v>
      </c>
    </row>
    <row r="12" spans="1:6" ht="30" customHeight="1">
      <c r="A12" s="5" t="s">
        <v>313</v>
      </c>
      <c r="B12" s="20" t="s">
        <v>314</v>
      </c>
      <c r="C12" s="25">
        <v>42409</v>
      </c>
      <c r="D12" s="29" t="s">
        <v>27</v>
      </c>
      <c r="E12" s="14" t="s">
        <v>15</v>
      </c>
      <c r="F12" s="29" t="s">
        <v>47</v>
      </c>
    </row>
    <row r="13" spans="1:6" ht="30" customHeight="1">
      <c r="A13" s="5" t="s">
        <v>315</v>
      </c>
      <c r="B13" s="20" t="s">
        <v>316</v>
      </c>
      <c r="C13" s="25">
        <v>42424</v>
      </c>
      <c r="D13" s="29" t="s">
        <v>27</v>
      </c>
      <c r="E13" s="13" t="s">
        <v>16</v>
      </c>
      <c r="F13" s="29" t="s">
        <v>36</v>
      </c>
    </row>
    <row r="14" spans="1:6" ht="30" customHeight="1">
      <c r="A14" s="5" t="s">
        <v>317</v>
      </c>
      <c r="B14" s="20" t="s">
        <v>318</v>
      </c>
      <c r="C14" s="25">
        <v>42460</v>
      </c>
      <c r="D14" s="29" t="s">
        <v>27</v>
      </c>
      <c r="E14" s="14" t="s">
        <v>12</v>
      </c>
      <c r="F14" s="29" t="s">
        <v>47</v>
      </c>
    </row>
    <row r="15" spans="1:6" ht="30" customHeight="1">
      <c r="A15" s="5" t="s">
        <v>319</v>
      </c>
      <c r="B15" s="20" t="s">
        <v>320</v>
      </c>
      <c r="C15" s="25">
        <v>42472</v>
      </c>
      <c r="D15" s="29" t="s">
        <v>27</v>
      </c>
      <c r="E15" s="14" t="s">
        <v>15</v>
      </c>
      <c r="F15" s="29" t="s">
        <v>36</v>
      </c>
    </row>
    <row r="16" spans="1:6" ht="30" customHeight="1">
      <c r="A16" s="5" t="s">
        <v>322</v>
      </c>
      <c r="B16" s="20" t="s">
        <v>321</v>
      </c>
      <c r="C16" s="25">
        <v>42495</v>
      </c>
      <c r="D16" s="29" t="s">
        <v>27</v>
      </c>
      <c r="E16" s="14" t="s">
        <v>8</v>
      </c>
      <c r="F16" s="29" t="s">
        <v>47</v>
      </c>
    </row>
    <row r="17" spans="1:6" ht="30" customHeight="1">
      <c r="A17" s="5" t="s">
        <v>325</v>
      </c>
      <c r="B17" s="20" t="s">
        <v>326</v>
      </c>
      <c r="C17" s="25">
        <v>42572</v>
      </c>
      <c r="D17" s="29" t="s">
        <v>27</v>
      </c>
      <c r="E17" s="26" t="s">
        <v>14</v>
      </c>
      <c r="F17" s="29" t="s">
        <v>35</v>
      </c>
    </row>
    <row r="18" spans="1:6" ht="30" customHeight="1">
      <c r="A18" s="5" t="s">
        <v>327</v>
      </c>
      <c r="B18" s="20" t="s">
        <v>328</v>
      </c>
      <c r="C18" s="25">
        <v>42572</v>
      </c>
      <c r="D18" s="29" t="s">
        <v>27</v>
      </c>
      <c r="E18" s="26" t="s">
        <v>14</v>
      </c>
      <c r="F18" s="29" t="s">
        <v>36</v>
      </c>
    </row>
    <row r="19" spans="1:6" ht="30" customHeight="1">
      <c r="A19" s="5" t="s">
        <v>329</v>
      </c>
      <c r="B19" s="20" t="s">
        <v>330</v>
      </c>
      <c r="C19" s="25">
        <v>42576</v>
      </c>
      <c r="D19" s="29" t="s">
        <v>27</v>
      </c>
      <c r="E19" s="14" t="s">
        <v>12</v>
      </c>
      <c r="F19" s="29" t="s">
        <v>36</v>
      </c>
    </row>
    <row r="20" spans="1:6" ht="30" customHeight="1">
      <c r="A20" s="5" t="s">
        <v>331</v>
      </c>
      <c r="B20" s="20" t="s">
        <v>332</v>
      </c>
      <c r="C20" s="25">
        <v>42641</v>
      </c>
      <c r="D20" s="29" t="s">
        <v>25</v>
      </c>
      <c r="E20" s="14" t="s">
        <v>20</v>
      </c>
      <c r="F20" s="29" t="s">
        <v>34</v>
      </c>
    </row>
    <row r="21" spans="1:6" ht="30" customHeight="1">
      <c r="A21" s="5" t="s">
        <v>333</v>
      </c>
      <c r="B21" s="20" t="s">
        <v>334</v>
      </c>
      <c r="C21" s="25">
        <v>42641</v>
      </c>
      <c r="D21" s="29" t="s">
        <v>25</v>
      </c>
      <c r="E21" s="14" t="s">
        <v>12</v>
      </c>
      <c r="F21" s="29" t="s">
        <v>47</v>
      </c>
    </row>
    <row r="22" spans="1:6" ht="30" customHeight="1">
      <c r="A22" s="5" t="s">
        <v>335</v>
      </c>
      <c r="B22" s="20" t="s">
        <v>336</v>
      </c>
      <c r="C22" s="25">
        <v>42656</v>
      </c>
      <c r="D22" s="29" t="s">
        <v>25</v>
      </c>
      <c r="E22" s="14" t="s">
        <v>12</v>
      </c>
      <c r="F22" s="29" t="s">
        <v>35</v>
      </c>
    </row>
    <row r="23" spans="1:6" ht="30" customHeight="1">
      <c r="A23" s="5" t="s">
        <v>337</v>
      </c>
      <c r="B23" s="20" t="s">
        <v>338</v>
      </c>
      <c r="C23" s="25">
        <v>42656</v>
      </c>
      <c r="D23" s="29" t="s">
        <v>26</v>
      </c>
      <c r="E23" s="14" t="s">
        <v>12</v>
      </c>
      <c r="F23" s="29" t="s">
        <v>36</v>
      </c>
    </row>
    <row r="24" spans="1:6" ht="30" customHeight="1">
      <c r="A24" s="5" t="s">
        <v>339</v>
      </c>
      <c r="B24" s="20" t="s">
        <v>340</v>
      </c>
      <c r="C24" s="25">
        <v>42676</v>
      </c>
      <c r="D24" s="29" t="s">
        <v>25</v>
      </c>
      <c r="E24" s="14" t="s">
        <v>12</v>
      </c>
      <c r="F24" s="29" t="s">
        <v>47</v>
      </c>
    </row>
    <row r="25" spans="1:6" ht="30" customHeight="1">
      <c r="A25" s="5" t="s">
        <v>341</v>
      </c>
      <c r="B25" s="20" t="s">
        <v>342</v>
      </c>
      <c r="C25" s="25">
        <v>42683</v>
      </c>
      <c r="D25" s="29" t="s">
        <v>26</v>
      </c>
      <c r="E25" s="14" t="s">
        <v>349</v>
      </c>
      <c r="F25" s="29" t="s">
        <v>36</v>
      </c>
    </row>
    <row r="26" spans="1:6" ht="30" customHeight="1">
      <c r="A26" s="5" t="s">
        <v>343</v>
      </c>
      <c r="B26" s="20" t="s">
        <v>344</v>
      </c>
      <c r="C26" s="25">
        <v>42719</v>
      </c>
      <c r="D26" s="29" t="s">
        <v>25</v>
      </c>
      <c r="E26" s="14" t="s">
        <v>20</v>
      </c>
      <c r="F26" s="29" t="s">
        <v>117</v>
      </c>
    </row>
    <row r="27" spans="1:6" ht="30" customHeight="1"/>
    <row r="28" spans="1:6" ht="30" customHeight="1"/>
    <row r="29" spans="1:6" ht="30" customHeight="1"/>
  </sheetData>
  <autoFilter ref="A10:F26">
    <filterColumn colId="1"/>
    <filterColumn colId="2"/>
    <filterColumn colId="4"/>
    <filterColumn colId="5"/>
  </autoFilter>
  <printOptions horizontalCentered="1"/>
  <pageMargins left="0.59055118110236227" right="0.59055118110236227" top="0.74803149606299213" bottom="0.59055118110236227" header="0.31496062992125984" footer="0.31496062992125984"/>
  <pageSetup paperSize="9" scale="80" orientation="landscape" r:id="rId1"/>
  <drawing r:id="rId2"/>
</worksheet>
</file>

<file path=xl/worksheets/sheet12.xml><?xml version="1.0" encoding="utf-8"?>
<worksheet xmlns="http://schemas.openxmlformats.org/spreadsheetml/2006/main" xmlns:r="http://schemas.openxmlformats.org/officeDocument/2006/relationships">
  <dimension ref="A9:G20"/>
  <sheetViews>
    <sheetView zoomScale="85" zoomScaleNormal="85" workbookViewId="0">
      <selection activeCell="H8" sqref="H8"/>
    </sheetView>
  </sheetViews>
  <sheetFormatPr baseColWidth="10" defaultRowHeight="12.75"/>
  <cols>
    <col min="1" max="1" width="10.7109375" style="1" customWidth="1"/>
    <col min="2" max="2" width="41" style="3" customWidth="1"/>
    <col min="3" max="3" width="13.28515625" style="4" customWidth="1"/>
    <col min="4" max="4" width="50.85546875" style="1" customWidth="1"/>
    <col min="5" max="6" width="12.85546875" style="1" customWidth="1"/>
    <col min="7" max="7" width="12.42578125" style="28" customWidth="1"/>
    <col min="8" max="16384" width="11.42578125" style="1"/>
  </cols>
  <sheetData>
    <row r="9" spans="1:7" ht="15.75">
      <c r="A9" s="75" t="s">
        <v>489</v>
      </c>
      <c r="C9" s="2"/>
      <c r="D9" s="2"/>
      <c r="E9" s="2"/>
      <c r="F9" s="2"/>
      <c r="G9" s="27"/>
    </row>
    <row r="10" spans="1:7" ht="13.5" thickBot="1"/>
    <row r="11" spans="1:7" ht="28.5" customHeight="1" thickBot="1">
      <c r="A11" s="9" t="s">
        <v>205</v>
      </c>
      <c r="B11" s="9" t="s">
        <v>114</v>
      </c>
      <c r="C11" s="9" t="s">
        <v>130</v>
      </c>
      <c r="D11" s="10" t="s">
        <v>132</v>
      </c>
      <c r="E11" s="50" t="s">
        <v>115</v>
      </c>
      <c r="F11" s="50" t="s">
        <v>404</v>
      </c>
      <c r="G11" s="9" t="s">
        <v>7</v>
      </c>
    </row>
    <row r="12" spans="1:7" s="4" customFormat="1" ht="30" customHeight="1">
      <c r="A12" s="11" t="s">
        <v>311</v>
      </c>
      <c r="B12" s="57" t="s">
        <v>312</v>
      </c>
      <c r="C12" s="51">
        <v>42403</v>
      </c>
      <c r="D12" s="14" t="s">
        <v>14</v>
      </c>
      <c r="E12" s="12" t="s">
        <v>36</v>
      </c>
      <c r="F12" s="52">
        <v>5115</v>
      </c>
      <c r="G12" s="97">
        <v>222608.47</v>
      </c>
    </row>
    <row r="13" spans="1:7" ht="36.75" customHeight="1">
      <c r="A13" s="34" t="s">
        <v>313</v>
      </c>
      <c r="B13" s="56" t="s">
        <v>314</v>
      </c>
      <c r="C13" s="53">
        <v>42409</v>
      </c>
      <c r="D13" s="65" t="s">
        <v>15</v>
      </c>
      <c r="E13" s="29" t="s">
        <v>36</v>
      </c>
      <c r="F13" s="54">
        <v>30829.98</v>
      </c>
      <c r="G13" s="98"/>
    </row>
    <row r="14" spans="1:7" ht="30" customHeight="1">
      <c r="A14" s="34" t="s">
        <v>315</v>
      </c>
      <c r="B14" s="56" t="s">
        <v>316</v>
      </c>
      <c r="C14" s="53">
        <v>42424</v>
      </c>
      <c r="D14" s="14" t="s">
        <v>16</v>
      </c>
      <c r="E14" s="29" t="s">
        <v>36</v>
      </c>
      <c r="F14" s="55">
        <v>4748</v>
      </c>
      <c r="G14" s="98"/>
    </row>
    <row r="15" spans="1:7" ht="30" customHeight="1">
      <c r="A15" s="34" t="s">
        <v>317</v>
      </c>
      <c r="B15" s="56" t="s">
        <v>318</v>
      </c>
      <c r="C15" s="53">
        <v>42460</v>
      </c>
      <c r="D15" s="13" t="s">
        <v>12</v>
      </c>
      <c r="E15" s="29" t="s">
        <v>405</v>
      </c>
      <c r="F15" s="55">
        <v>160000</v>
      </c>
      <c r="G15" s="98"/>
    </row>
    <row r="16" spans="1:7" ht="30" customHeight="1">
      <c r="A16" s="34" t="s">
        <v>319</v>
      </c>
      <c r="B16" s="56" t="s">
        <v>320</v>
      </c>
      <c r="C16" s="53">
        <v>42472</v>
      </c>
      <c r="D16" s="66" t="s">
        <v>15</v>
      </c>
      <c r="E16" s="29" t="s">
        <v>36</v>
      </c>
      <c r="F16" s="55">
        <v>20000</v>
      </c>
      <c r="G16" s="98"/>
    </row>
    <row r="17" spans="1:7" ht="30" customHeight="1">
      <c r="A17" s="34" t="s">
        <v>322</v>
      </c>
      <c r="B17" s="56" t="s">
        <v>321</v>
      </c>
      <c r="C17" s="53">
        <v>42495</v>
      </c>
      <c r="D17" s="74" t="s">
        <v>8</v>
      </c>
      <c r="E17" s="29" t="s">
        <v>405</v>
      </c>
      <c r="F17" s="55">
        <v>26000</v>
      </c>
      <c r="G17" s="98"/>
    </row>
    <row r="18" spans="1:7" ht="30" customHeight="1">
      <c r="A18" s="34" t="s">
        <v>325</v>
      </c>
      <c r="B18" s="56" t="s">
        <v>326</v>
      </c>
      <c r="C18" s="53">
        <v>42572</v>
      </c>
      <c r="D18" s="14" t="s">
        <v>14</v>
      </c>
      <c r="E18" s="29" t="s">
        <v>35</v>
      </c>
      <c r="F18" s="34">
        <v>0</v>
      </c>
      <c r="G18" s="98"/>
    </row>
    <row r="19" spans="1:7" ht="30" customHeight="1">
      <c r="A19" s="34" t="s">
        <v>327</v>
      </c>
      <c r="B19" s="56" t="s">
        <v>328</v>
      </c>
      <c r="C19" s="53">
        <v>42572</v>
      </c>
      <c r="D19" s="14" t="s">
        <v>14</v>
      </c>
      <c r="E19" s="29" t="s">
        <v>36</v>
      </c>
      <c r="F19" s="55">
        <v>2005</v>
      </c>
      <c r="G19" s="98"/>
    </row>
    <row r="20" spans="1:7" ht="30" customHeight="1">
      <c r="A20" s="34" t="s">
        <v>329</v>
      </c>
      <c r="B20" s="56" t="s">
        <v>330</v>
      </c>
      <c r="C20" s="53">
        <v>42576</v>
      </c>
      <c r="D20" s="13" t="s">
        <v>12</v>
      </c>
      <c r="E20" s="29" t="s">
        <v>36</v>
      </c>
      <c r="F20" s="54">
        <v>85965.42</v>
      </c>
      <c r="G20" s="98"/>
    </row>
  </sheetData>
  <autoFilter ref="A11:D20">
    <filterColumn colId="1"/>
    <filterColumn colId="2"/>
  </autoFilter>
  <mergeCells count="1">
    <mergeCell ref="G12:G20"/>
  </mergeCells>
  <printOptions horizontalCentered="1"/>
  <pageMargins left="0.59055118110236227" right="0.59055118110236227" top="0.74803149606299213" bottom="0.59055118110236227" header="0.31496062992125984" footer="0.31496062992125984"/>
  <pageSetup paperSize="9" scale="82" orientation="landscape" r:id="rId1"/>
  <drawing r:id="rId2"/>
</worksheet>
</file>

<file path=xl/worksheets/sheet13.xml><?xml version="1.0" encoding="utf-8"?>
<worksheet xmlns="http://schemas.openxmlformats.org/spreadsheetml/2006/main" xmlns:r="http://schemas.openxmlformats.org/officeDocument/2006/relationships">
  <dimension ref="A9:F21"/>
  <sheetViews>
    <sheetView zoomScale="85" zoomScaleNormal="85" workbookViewId="0">
      <selection activeCell="G8" sqref="G8"/>
    </sheetView>
  </sheetViews>
  <sheetFormatPr baseColWidth="10" defaultRowHeight="12.75"/>
  <cols>
    <col min="1" max="1" width="6" style="67" customWidth="1"/>
    <col min="2" max="2" width="54.140625" style="69" customWidth="1"/>
    <col min="3" max="3" width="12.28515625" style="70" customWidth="1"/>
    <col min="4" max="4" width="25.28515625" style="67" customWidth="1"/>
    <col min="5" max="5" width="21.28515625" style="67" customWidth="1"/>
    <col min="6" max="6" width="19.42578125" style="67" customWidth="1"/>
    <col min="7" max="16384" width="11.42578125" style="67"/>
  </cols>
  <sheetData>
    <row r="9" spans="1:6" ht="15.75">
      <c r="A9" s="75" t="s">
        <v>490</v>
      </c>
      <c r="C9" s="68"/>
      <c r="D9" s="68"/>
      <c r="E9" s="68"/>
      <c r="F9" s="68"/>
    </row>
    <row r="10" spans="1:6" ht="13.5" thickBot="1"/>
    <row r="11" spans="1:6" ht="45" customHeight="1" thickBot="1">
      <c r="A11" s="78" t="s">
        <v>6</v>
      </c>
      <c r="B11" s="72" t="s">
        <v>429</v>
      </c>
      <c r="C11" s="72" t="s">
        <v>430</v>
      </c>
      <c r="D11" s="72" t="s">
        <v>431</v>
      </c>
      <c r="E11" s="72" t="s">
        <v>432</v>
      </c>
      <c r="F11" s="76" t="s">
        <v>433</v>
      </c>
    </row>
    <row r="12" spans="1:6" s="70" customFormat="1" ht="30" customHeight="1">
      <c r="A12" s="73">
        <v>1</v>
      </c>
      <c r="B12" s="82" t="s">
        <v>434</v>
      </c>
      <c r="C12" s="44">
        <v>42291</v>
      </c>
      <c r="D12" s="73" t="s">
        <v>368</v>
      </c>
      <c r="E12" s="73" t="s">
        <v>435</v>
      </c>
      <c r="F12" s="79" t="s">
        <v>436</v>
      </c>
    </row>
    <row r="13" spans="1:6" ht="36.75" customHeight="1">
      <c r="A13" s="71">
        <f>A12+1</f>
        <v>2</v>
      </c>
      <c r="B13" s="20" t="s">
        <v>434</v>
      </c>
      <c r="C13" s="77">
        <v>42291</v>
      </c>
      <c r="D13" s="71" t="s">
        <v>368</v>
      </c>
      <c r="E13" s="71" t="s">
        <v>437</v>
      </c>
      <c r="F13" s="80" t="s">
        <v>436</v>
      </c>
    </row>
    <row r="14" spans="1:6" ht="30" customHeight="1">
      <c r="A14" s="71">
        <f t="shared" ref="A14:A21" si="0">A13+1</f>
        <v>3</v>
      </c>
      <c r="B14" s="20" t="s">
        <v>438</v>
      </c>
      <c r="C14" s="77">
        <v>42354</v>
      </c>
      <c r="D14" s="71" t="s">
        <v>368</v>
      </c>
      <c r="E14" s="71" t="s">
        <v>439</v>
      </c>
      <c r="F14" s="80">
        <v>7817.7</v>
      </c>
    </row>
    <row r="15" spans="1:6" ht="30" customHeight="1">
      <c r="A15" s="71">
        <f t="shared" si="0"/>
        <v>4</v>
      </c>
      <c r="B15" s="20" t="s">
        <v>440</v>
      </c>
      <c r="C15" s="77" t="s">
        <v>441</v>
      </c>
      <c r="D15" s="71" t="s">
        <v>25</v>
      </c>
      <c r="E15" s="71" t="s">
        <v>442</v>
      </c>
      <c r="F15" s="80" t="s">
        <v>443</v>
      </c>
    </row>
    <row r="16" spans="1:6" ht="30" customHeight="1">
      <c r="A16" s="71">
        <f t="shared" si="0"/>
        <v>5</v>
      </c>
      <c r="B16" s="20" t="s">
        <v>444</v>
      </c>
      <c r="C16" s="77">
        <v>42460</v>
      </c>
      <c r="D16" s="71" t="s">
        <v>368</v>
      </c>
      <c r="E16" s="71" t="s">
        <v>445</v>
      </c>
      <c r="F16" s="81">
        <v>160000</v>
      </c>
    </row>
    <row r="17" spans="1:6" ht="30" customHeight="1">
      <c r="A17" s="71">
        <f t="shared" si="0"/>
        <v>6</v>
      </c>
      <c r="B17" s="20" t="s">
        <v>446</v>
      </c>
      <c r="C17" s="77">
        <v>42472</v>
      </c>
      <c r="D17" s="71" t="s">
        <v>368</v>
      </c>
      <c r="E17" s="71" t="s">
        <v>447</v>
      </c>
      <c r="F17" s="81">
        <v>20000</v>
      </c>
    </row>
    <row r="18" spans="1:6" ht="30" customHeight="1">
      <c r="A18" s="71">
        <f t="shared" si="0"/>
        <v>7</v>
      </c>
      <c r="B18" s="20" t="s">
        <v>448</v>
      </c>
      <c r="C18" s="77">
        <v>42576</v>
      </c>
      <c r="D18" s="71" t="s">
        <v>368</v>
      </c>
      <c r="E18" s="71" t="s">
        <v>449</v>
      </c>
      <c r="F18" s="80">
        <v>85965.42</v>
      </c>
    </row>
    <row r="19" spans="1:6" ht="30" customHeight="1">
      <c r="A19" s="71">
        <f t="shared" si="0"/>
        <v>8</v>
      </c>
      <c r="B19" s="20" t="s">
        <v>453</v>
      </c>
      <c r="C19" s="77">
        <v>42495</v>
      </c>
      <c r="D19" s="71" t="s">
        <v>368</v>
      </c>
      <c r="E19" s="71" t="s">
        <v>450</v>
      </c>
      <c r="F19" s="81">
        <v>15000</v>
      </c>
    </row>
    <row r="20" spans="1:6" ht="30" customHeight="1">
      <c r="A20" s="71">
        <f t="shared" si="0"/>
        <v>9</v>
      </c>
      <c r="B20" s="20" t="s">
        <v>454</v>
      </c>
      <c r="C20" s="77">
        <v>42495</v>
      </c>
      <c r="D20" s="71" t="s">
        <v>368</v>
      </c>
      <c r="E20" s="71" t="s">
        <v>451</v>
      </c>
      <c r="F20" s="81">
        <v>6000</v>
      </c>
    </row>
    <row r="21" spans="1:6" ht="30" customHeight="1">
      <c r="A21" s="71">
        <f t="shared" si="0"/>
        <v>10</v>
      </c>
      <c r="B21" s="20" t="s">
        <v>455</v>
      </c>
      <c r="C21" s="77">
        <v>42641</v>
      </c>
      <c r="D21" s="71" t="s">
        <v>25</v>
      </c>
      <c r="E21" s="71" t="s">
        <v>452</v>
      </c>
      <c r="F21" s="80" t="s">
        <v>347</v>
      </c>
    </row>
  </sheetData>
  <autoFilter ref="A11:D20">
    <filterColumn colId="1"/>
    <filterColumn colId="2"/>
  </autoFilter>
  <printOptions horizontalCentered="1"/>
  <pageMargins left="0.59055118110236227" right="0.59055118110236227" top="0.74803149606299213" bottom="0.59055118110236227" header="0.31496062992125984" footer="0.31496062992125984"/>
  <pageSetup paperSize="9" scale="82" orientation="landscape" r:id="rId1"/>
  <drawing r:id="rId2"/>
</worksheet>
</file>

<file path=xl/worksheets/sheet14.xml><?xml version="1.0" encoding="utf-8"?>
<worksheet xmlns="http://schemas.openxmlformats.org/spreadsheetml/2006/main" xmlns:r="http://schemas.openxmlformats.org/officeDocument/2006/relationships">
  <dimension ref="A9:I21"/>
  <sheetViews>
    <sheetView zoomScaleNormal="100" workbookViewId="0">
      <selection activeCell="I8" sqref="I8"/>
    </sheetView>
  </sheetViews>
  <sheetFormatPr baseColWidth="10" defaultRowHeight="12.75"/>
  <cols>
    <col min="1" max="1" width="6" style="67" customWidth="1"/>
    <col min="2" max="2" width="46.5703125" style="69" customWidth="1"/>
    <col min="3" max="3" width="12" style="70" customWidth="1"/>
    <col min="4" max="4" width="14.42578125" style="70" customWidth="1"/>
    <col min="5" max="5" width="13.28515625" style="70" customWidth="1"/>
    <col min="6" max="6" width="15.85546875" style="67" customWidth="1"/>
    <col min="7" max="7" width="17.85546875" style="67" customWidth="1"/>
    <col min="8" max="8" width="16.85546875" style="67" customWidth="1"/>
    <col min="9" max="9" width="19.7109375" style="67" customWidth="1"/>
    <col min="10" max="16384" width="11.42578125" style="67"/>
  </cols>
  <sheetData>
    <row r="9" spans="1:9" ht="22.5" customHeight="1">
      <c r="A9" s="99" t="s">
        <v>491</v>
      </c>
      <c r="B9" s="99"/>
      <c r="C9" s="99"/>
      <c r="D9" s="99"/>
      <c r="E9" s="99"/>
      <c r="F9" s="99"/>
      <c r="G9" s="99"/>
      <c r="H9" s="99"/>
      <c r="I9" s="99"/>
    </row>
    <row r="10" spans="1:9" ht="13.5" thickBot="1"/>
    <row r="11" spans="1:9" ht="54" customHeight="1" thickBot="1">
      <c r="A11" s="78" t="s">
        <v>6</v>
      </c>
      <c r="B11" s="72" t="s">
        <v>429</v>
      </c>
      <c r="C11" s="72" t="s">
        <v>430</v>
      </c>
      <c r="D11" s="72" t="s">
        <v>481</v>
      </c>
      <c r="E11" s="72" t="s">
        <v>482</v>
      </c>
      <c r="F11" s="72" t="s">
        <v>483</v>
      </c>
      <c r="G11" s="72" t="s">
        <v>484</v>
      </c>
      <c r="H11" s="83" t="s">
        <v>485</v>
      </c>
      <c r="I11" s="76" t="s">
        <v>486</v>
      </c>
    </row>
    <row r="12" spans="1:9" s="70" customFormat="1" ht="30" customHeight="1">
      <c r="A12" s="73">
        <v>1</v>
      </c>
      <c r="B12" s="61" t="s">
        <v>456</v>
      </c>
      <c r="C12" s="44">
        <v>40492</v>
      </c>
      <c r="D12" s="73" t="s">
        <v>457</v>
      </c>
      <c r="E12" s="44">
        <v>42565</v>
      </c>
      <c r="F12" s="73" t="s">
        <v>458</v>
      </c>
      <c r="G12" s="73" t="s">
        <v>459</v>
      </c>
      <c r="H12" s="73" t="s">
        <v>347</v>
      </c>
      <c r="I12" s="79" t="s">
        <v>347</v>
      </c>
    </row>
    <row r="13" spans="1:9" ht="36.75" customHeight="1">
      <c r="A13" s="71">
        <f>A12+1</f>
        <v>2</v>
      </c>
      <c r="B13" s="20" t="s">
        <v>460</v>
      </c>
      <c r="C13" s="77">
        <v>40646</v>
      </c>
      <c r="D13" s="71" t="s">
        <v>461</v>
      </c>
      <c r="E13" s="77">
        <v>42642</v>
      </c>
      <c r="F13" s="71" t="s">
        <v>458</v>
      </c>
      <c r="G13" s="71" t="s">
        <v>459</v>
      </c>
      <c r="H13" s="84">
        <v>18770</v>
      </c>
      <c r="I13" s="80" t="s">
        <v>347</v>
      </c>
    </row>
    <row r="14" spans="1:9" ht="30" customHeight="1">
      <c r="A14" s="71">
        <f t="shared" ref="A14:A21" si="0">A13+1</f>
        <v>3</v>
      </c>
      <c r="B14" s="20" t="s">
        <v>462</v>
      </c>
      <c r="C14" s="77">
        <v>42068</v>
      </c>
      <c r="D14" s="71" t="s">
        <v>463</v>
      </c>
      <c r="E14" s="77">
        <v>42565</v>
      </c>
      <c r="F14" s="71" t="s">
        <v>458</v>
      </c>
      <c r="G14" s="71" t="s">
        <v>464</v>
      </c>
      <c r="H14" s="84">
        <v>36000</v>
      </c>
      <c r="I14" s="80" t="s">
        <v>347</v>
      </c>
    </row>
    <row r="15" spans="1:9" ht="30" customHeight="1">
      <c r="A15" s="71">
        <f t="shared" si="0"/>
        <v>4</v>
      </c>
      <c r="B15" s="20" t="s">
        <v>465</v>
      </c>
      <c r="C15" s="77">
        <v>41785</v>
      </c>
      <c r="D15" s="71" t="s">
        <v>466</v>
      </c>
      <c r="E15" s="77">
        <v>42416</v>
      </c>
      <c r="F15" s="71" t="s">
        <v>458</v>
      </c>
      <c r="G15" s="71" t="s">
        <v>467</v>
      </c>
      <c r="H15" s="85">
        <v>139231.54999999999</v>
      </c>
      <c r="I15" s="80" t="s">
        <v>347</v>
      </c>
    </row>
    <row r="16" spans="1:9" ht="30" customHeight="1">
      <c r="A16" s="71">
        <f t="shared" si="0"/>
        <v>5</v>
      </c>
      <c r="B16" s="20" t="s">
        <v>468</v>
      </c>
      <c r="C16" s="77">
        <v>41911</v>
      </c>
      <c r="D16" s="71" t="s">
        <v>487</v>
      </c>
      <c r="E16" s="77">
        <v>42457</v>
      </c>
      <c r="F16" s="71" t="s">
        <v>458</v>
      </c>
      <c r="G16" s="71" t="s">
        <v>467</v>
      </c>
      <c r="H16" s="84">
        <v>98215</v>
      </c>
      <c r="I16" s="81" t="s">
        <v>347</v>
      </c>
    </row>
    <row r="17" spans="1:9" ht="30" customHeight="1">
      <c r="A17" s="71">
        <f t="shared" si="0"/>
        <v>6</v>
      </c>
      <c r="B17" s="20" t="s">
        <v>469</v>
      </c>
      <c r="C17" s="77">
        <v>41913</v>
      </c>
      <c r="D17" s="71" t="s">
        <v>470</v>
      </c>
      <c r="E17" s="77">
        <v>42726</v>
      </c>
      <c r="F17" s="71" t="s">
        <v>458</v>
      </c>
      <c r="G17" s="71" t="s">
        <v>459</v>
      </c>
      <c r="H17" s="85">
        <v>19776.96</v>
      </c>
      <c r="I17" s="81" t="s">
        <v>347</v>
      </c>
    </row>
    <row r="18" spans="1:9" ht="35.25" customHeight="1">
      <c r="A18" s="71">
        <f t="shared" si="0"/>
        <v>7</v>
      </c>
      <c r="B18" s="20" t="s">
        <v>471</v>
      </c>
      <c r="C18" s="77">
        <v>42165</v>
      </c>
      <c r="D18" s="71" t="s">
        <v>472</v>
      </c>
      <c r="E18" s="77">
        <v>42684</v>
      </c>
      <c r="F18" s="71" t="s">
        <v>347</v>
      </c>
      <c r="G18" s="71" t="s">
        <v>467</v>
      </c>
      <c r="H18" s="85">
        <v>10961.71</v>
      </c>
      <c r="I18" s="80" t="s">
        <v>347</v>
      </c>
    </row>
    <row r="19" spans="1:9" ht="36" customHeight="1">
      <c r="A19" s="71">
        <f t="shared" si="0"/>
        <v>8</v>
      </c>
      <c r="B19" s="20" t="s">
        <v>473</v>
      </c>
      <c r="C19" s="77">
        <v>42165</v>
      </c>
      <c r="D19" s="71" t="s">
        <v>474</v>
      </c>
      <c r="E19" s="77">
        <v>42670</v>
      </c>
      <c r="F19" s="71" t="s">
        <v>347</v>
      </c>
      <c r="G19" s="71" t="s">
        <v>467</v>
      </c>
      <c r="H19" s="85">
        <v>3440.42</v>
      </c>
      <c r="I19" s="81" t="s">
        <v>347</v>
      </c>
    </row>
    <row r="20" spans="1:9" ht="36.75" customHeight="1">
      <c r="A20" s="71">
        <f t="shared" si="0"/>
        <v>9</v>
      </c>
      <c r="B20" s="20" t="s">
        <v>475</v>
      </c>
      <c r="C20" s="77">
        <v>42165</v>
      </c>
      <c r="D20" s="71" t="s">
        <v>476</v>
      </c>
      <c r="E20" s="77">
        <v>42676</v>
      </c>
      <c r="F20" s="71" t="s">
        <v>347</v>
      </c>
      <c r="G20" s="71" t="s">
        <v>467</v>
      </c>
      <c r="H20" s="84">
        <v>9352</v>
      </c>
      <c r="I20" s="81" t="s">
        <v>347</v>
      </c>
    </row>
    <row r="21" spans="1:9" ht="64.5" customHeight="1">
      <c r="A21" s="71">
        <f t="shared" si="0"/>
        <v>10</v>
      </c>
      <c r="B21" s="20" t="s">
        <v>477</v>
      </c>
      <c r="C21" s="77">
        <v>42108</v>
      </c>
      <c r="D21" s="71" t="s">
        <v>478</v>
      </c>
      <c r="E21" s="77">
        <v>42717</v>
      </c>
      <c r="F21" s="71" t="s">
        <v>479</v>
      </c>
      <c r="G21" s="71" t="s">
        <v>480</v>
      </c>
      <c r="H21" s="71" t="s">
        <v>347</v>
      </c>
      <c r="I21" s="80" t="s">
        <v>347</v>
      </c>
    </row>
  </sheetData>
  <autoFilter ref="A11:F20">
    <filterColumn colId="1"/>
    <filterColumn colId="2"/>
    <filterColumn colId="3"/>
    <filterColumn colId="4"/>
  </autoFilter>
  <mergeCells count="1">
    <mergeCell ref="A9:I9"/>
  </mergeCells>
  <printOptions horizontalCentered="1"/>
  <pageMargins left="0.59055118110236227" right="0.59055118110236227" top="0.74803149606299213" bottom="0.59055118110236227" header="0.31496062992125984" footer="0.31496062992125984"/>
  <pageSetup paperSize="9" scale="82" orientation="landscape" r:id="rId1"/>
  <drawing r:id="rId2"/>
</worksheet>
</file>

<file path=xl/worksheets/sheet2.xml><?xml version="1.0" encoding="utf-8"?>
<worksheet xmlns="http://schemas.openxmlformats.org/spreadsheetml/2006/main" xmlns:r="http://schemas.openxmlformats.org/officeDocument/2006/relationships">
  <dimension ref="A12:B20"/>
  <sheetViews>
    <sheetView zoomScaleNormal="100" workbookViewId="0">
      <selection activeCell="C9" sqref="C9"/>
    </sheetView>
  </sheetViews>
  <sheetFormatPr baseColWidth="10" defaultRowHeight="12.75"/>
  <cols>
    <col min="1" max="1" width="67" style="1" customWidth="1"/>
    <col min="2" max="2" width="31.85546875" style="1" customWidth="1"/>
    <col min="3" max="16384" width="11.42578125" style="1"/>
  </cols>
  <sheetData>
    <row r="12" spans="1:2" ht="33" customHeight="1">
      <c r="A12" s="87" t="s">
        <v>408</v>
      </c>
      <c r="B12" s="87"/>
    </row>
    <row r="13" spans="1:2" ht="13.5" thickBot="1"/>
    <row r="14" spans="1:2" ht="29.25" customHeight="1" thickBot="1">
      <c r="A14" s="35" t="s">
        <v>360</v>
      </c>
      <c r="B14" s="36" t="s">
        <v>366</v>
      </c>
    </row>
    <row r="15" spans="1:2" ht="30.75" customHeight="1">
      <c r="A15" s="38" t="s">
        <v>361</v>
      </c>
      <c r="B15" s="39">
        <v>30</v>
      </c>
    </row>
    <row r="16" spans="1:2" ht="24.95" customHeight="1">
      <c r="A16" s="40" t="s">
        <v>362</v>
      </c>
      <c r="B16" s="37">
        <v>5</v>
      </c>
    </row>
    <row r="17" spans="1:2" ht="24.95" customHeight="1">
      <c r="A17" s="40" t="s">
        <v>363</v>
      </c>
      <c r="B17" s="37">
        <v>59</v>
      </c>
    </row>
    <row r="18" spans="1:2" ht="24.95" customHeight="1">
      <c r="A18" s="40" t="s">
        <v>364</v>
      </c>
      <c r="B18" s="37">
        <v>3</v>
      </c>
    </row>
    <row r="19" spans="1:2" ht="24.95" customHeight="1">
      <c r="A19" s="40" t="s">
        <v>365</v>
      </c>
      <c r="B19" s="37">
        <v>36</v>
      </c>
    </row>
    <row r="20" spans="1:2" ht="24.95" customHeight="1">
      <c r="A20" s="41" t="s">
        <v>37</v>
      </c>
      <c r="B20" s="42">
        <f t="shared" ref="B20" si="0">SUM(B15:B19)</f>
        <v>133</v>
      </c>
    </row>
  </sheetData>
  <mergeCells count="1">
    <mergeCell ref="A12:B12"/>
  </mergeCells>
  <printOptions horizontalCentered="1"/>
  <pageMargins left="0.70866141732283472" right="0.70866141732283472" top="0.19685039370078741" bottom="0.74803149606299213" header="0.31496062992125984" footer="0.31496062992125984"/>
  <pageSetup paperSize="9" scale="88" orientation="portrait" r:id="rId1"/>
  <drawing r:id="rId2"/>
</worksheet>
</file>

<file path=xl/worksheets/sheet3.xml><?xml version="1.0" encoding="utf-8"?>
<worksheet xmlns="http://schemas.openxmlformats.org/spreadsheetml/2006/main" xmlns:r="http://schemas.openxmlformats.org/officeDocument/2006/relationships">
  <dimension ref="A8:E40"/>
  <sheetViews>
    <sheetView zoomScaleNormal="100" workbookViewId="0">
      <selection activeCell="F12" sqref="F12"/>
    </sheetView>
  </sheetViews>
  <sheetFormatPr baseColWidth="10" defaultRowHeight="12.75"/>
  <cols>
    <col min="1" max="1" width="12.140625" style="1" customWidth="1"/>
    <col min="2" max="2" width="90" style="1" customWidth="1"/>
    <col min="3" max="3" width="15.42578125" style="3" customWidth="1"/>
    <col min="4" max="4" width="11.7109375" style="4" bestFit="1" customWidth="1"/>
    <col min="5" max="5" width="31.85546875" style="1" customWidth="1"/>
    <col min="6" max="16384" width="11.42578125" style="1"/>
  </cols>
  <sheetData>
    <row r="8" spans="1:5" ht="15.75">
      <c r="A8" s="15" t="s">
        <v>409</v>
      </c>
      <c r="B8" s="2"/>
      <c r="C8" s="2"/>
      <c r="D8" s="2"/>
      <c r="E8" s="2"/>
    </row>
    <row r="9" spans="1:5" ht="13.5" thickBot="1"/>
    <row r="10" spans="1:5" ht="39" thickBot="1">
      <c r="A10" s="9" t="s">
        <v>59</v>
      </c>
      <c r="B10" s="8" t="s">
        <v>2</v>
      </c>
      <c r="C10" s="9" t="s">
        <v>0</v>
      </c>
      <c r="D10" s="9" t="s">
        <v>28</v>
      </c>
      <c r="E10" s="10" t="s">
        <v>60</v>
      </c>
    </row>
    <row r="11" spans="1:5" ht="60.75" customHeight="1">
      <c r="A11" s="6" t="s">
        <v>63</v>
      </c>
      <c r="B11" s="14" t="s">
        <v>214</v>
      </c>
      <c r="C11" s="6" t="s">
        <v>4</v>
      </c>
      <c r="D11" s="6" t="s">
        <v>67</v>
      </c>
      <c r="E11" s="6" t="s">
        <v>64</v>
      </c>
    </row>
    <row r="12" spans="1:5" ht="57" customHeight="1">
      <c r="A12" s="6" t="s">
        <v>65</v>
      </c>
      <c r="B12" s="14" t="s">
        <v>215</v>
      </c>
      <c r="C12" s="6" t="s">
        <v>4</v>
      </c>
      <c r="D12" s="6" t="s">
        <v>29</v>
      </c>
      <c r="E12" s="6" t="s">
        <v>66</v>
      </c>
    </row>
    <row r="13" spans="1:5" ht="50.1" customHeight="1">
      <c r="A13" s="6" t="s">
        <v>68</v>
      </c>
      <c r="B13" s="14" t="s">
        <v>216</v>
      </c>
      <c r="C13" s="6" t="s">
        <v>5</v>
      </c>
      <c r="D13" s="6" t="s">
        <v>29</v>
      </c>
      <c r="E13" s="6" t="s">
        <v>62</v>
      </c>
    </row>
    <row r="14" spans="1:5" ht="50.1" customHeight="1">
      <c r="A14" s="6" t="s">
        <v>69</v>
      </c>
      <c r="B14" s="14" t="s">
        <v>217</v>
      </c>
      <c r="C14" s="6" t="s">
        <v>5</v>
      </c>
      <c r="D14" s="6" t="s">
        <v>29</v>
      </c>
      <c r="E14" s="6" t="s">
        <v>70</v>
      </c>
    </row>
    <row r="15" spans="1:5" ht="106.5" customHeight="1">
      <c r="A15" s="6" t="s">
        <v>71</v>
      </c>
      <c r="B15" s="13" t="s">
        <v>218</v>
      </c>
      <c r="C15" s="6" t="s">
        <v>5</v>
      </c>
      <c r="D15" s="6" t="s">
        <v>29</v>
      </c>
      <c r="E15" s="6" t="s">
        <v>70</v>
      </c>
    </row>
    <row r="16" spans="1:5" ht="50.1" customHeight="1">
      <c r="A16" s="6" t="s">
        <v>72</v>
      </c>
      <c r="B16" s="14" t="s">
        <v>219</v>
      </c>
      <c r="C16" s="6" t="s">
        <v>55</v>
      </c>
      <c r="D16" s="6" t="s">
        <v>30</v>
      </c>
      <c r="E16" s="6" t="s">
        <v>73</v>
      </c>
    </row>
    <row r="17" spans="1:5" ht="50.1" customHeight="1">
      <c r="A17" s="6" t="s">
        <v>74</v>
      </c>
      <c r="B17" s="14" t="s">
        <v>75</v>
      </c>
      <c r="C17" s="6" t="s">
        <v>5</v>
      </c>
      <c r="D17" s="6" t="s">
        <v>29</v>
      </c>
      <c r="E17" s="6" t="s">
        <v>76</v>
      </c>
    </row>
    <row r="18" spans="1:5" ht="61.5" customHeight="1">
      <c r="A18" s="6" t="s">
        <v>77</v>
      </c>
      <c r="B18" s="14" t="s">
        <v>220</v>
      </c>
      <c r="C18" s="6" t="s">
        <v>4</v>
      </c>
      <c r="D18" s="16" t="s">
        <v>30</v>
      </c>
      <c r="E18" s="6" t="s">
        <v>66</v>
      </c>
    </row>
    <row r="19" spans="1:5" ht="61.5" customHeight="1">
      <c r="A19" s="6" t="s">
        <v>78</v>
      </c>
      <c r="B19" s="14" t="s">
        <v>221</v>
      </c>
      <c r="C19" s="6" t="s">
        <v>5</v>
      </c>
      <c r="D19" s="6" t="s">
        <v>29</v>
      </c>
      <c r="E19" s="6" t="s">
        <v>76</v>
      </c>
    </row>
    <row r="20" spans="1:5" ht="61.5" customHeight="1">
      <c r="A20" s="6" t="s">
        <v>79</v>
      </c>
      <c r="B20" s="14" t="s">
        <v>100</v>
      </c>
      <c r="C20" s="6" t="s">
        <v>5</v>
      </c>
      <c r="D20" s="6" t="s">
        <v>29</v>
      </c>
      <c r="E20" s="6" t="s">
        <v>76</v>
      </c>
    </row>
    <row r="21" spans="1:5" ht="61.5" customHeight="1">
      <c r="A21" s="6" t="s">
        <v>80</v>
      </c>
      <c r="B21" s="14" t="s">
        <v>222</v>
      </c>
      <c r="C21" s="16" t="s">
        <v>111</v>
      </c>
      <c r="D21" s="16" t="s">
        <v>31</v>
      </c>
      <c r="E21" s="6" t="s">
        <v>101</v>
      </c>
    </row>
    <row r="22" spans="1:5" ht="61.5" customHeight="1">
      <c r="A22" s="6" t="s">
        <v>81</v>
      </c>
      <c r="B22" s="13" t="s">
        <v>223</v>
      </c>
      <c r="C22" s="6" t="s">
        <v>55</v>
      </c>
      <c r="D22" s="16" t="s">
        <v>29</v>
      </c>
      <c r="E22" s="6" t="s">
        <v>73</v>
      </c>
    </row>
    <row r="23" spans="1:5" ht="61.5" customHeight="1">
      <c r="A23" s="6" t="s">
        <v>82</v>
      </c>
      <c r="B23" s="14" t="s">
        <v>224</v>
      </c>
      <c r="C23" s="6" t="s">
        <v>5</v>
      </c>
      <c r="D23" s="16" t="s">
        <v>30</v>
      </c>
      <c r="E23" s="6" t="s">
        <v>102</v>
      </c>
    </row>
    <row r="24" spans="1:5" ht="61.5" customHeight="1">
      <c r="A24" s="6" t="s">
        <v>83</v>
      </c>
      <c r="B24" s="13" t="s">
        <v>225</v>
      </c>
      <c r="C24" s="6" t="s">
        <v>55</v>
      </c>
      <c r="D24" s="16" t="s">
        <v>29</v>
      </c>
      <c r="E24" s="6" t="s">
        <v>73</v>
      </c>
    </row>
    <row r="25" spans="1:5" ht="61.5" customHeight="1">
      <c r="A25" s="6" t="s">
        <v>84</v>
      </c>
      <c r="B25" s="14" t="s">
        <v>226</v>
      </c>
      <c r="C25" s="6" t="s">
        <v>3</v>
      </c>
      <c r="D25" s="16" t="s">
        <v>30</v>
      </c>
      <c r="E25" s="6" t="s">
        <v>103</v>
      </c>
    </row>
    <row r="26" spans="1:5" ht="61.5" customHeight="1">
      <c r="A26" s="6" t="s">
        <v>85</v>
      </c>
      <c r="B26" s="14" t="s">
        <v>227</v>
      </c>
      <c r="C26" s="6" t="s">
        <v>55</v>
      </c>
      <c r="D26" s="16" t="s">
        <v>29</v>
      </c>
      <c r="E26" s="6" t="s">
        <v>73</v>
      </c>
    </row>
    <row r="27" spans="1:5" ht="61.5" customHeight="1">
      <c r="A27" s="6" t="s">
        <v>86</v>
      </c>
      <c r="B27" s="13" t="s">
        <v>228</v>
      </c>
      <c r="C27" s="6" t="s">
        <v>32</v>
      </c>
      <c r="D27" s="16" t="s">
        <v>30</v>
      </c>
      <c r="E27" s="6" t="s">
        <v>61</v>
      </c>
    </row>
    <row r="28" spans="1:5" ht="61.5" customHeight="1">
      <c r="A28" s="6" t="s">
        <v>87</v>
      </c>
      <c r="B28" s="14" t="s">
        <v>229</v>
      </c>
      <c r="C28" s="6" t="s">
        <v>1</v>
      </c>
      <c r="D28" s="16" t="s">
        <v>31</v>
      </c>
      <c r="E28" s="6" t="s">
        <v>104</v>
      </c>
    </row>
    <row r="29" spans="1:5" ht="61.5" customHeight="1">
      <c r="A29" s="6" t="s">
        <v>88</v>
      </c>
      <c r="B29" s="14" t="s">
        <v>230</v>
      </c>
      <c r="C29" s="6" t="s">
        <v>5</v>
      </c>
      <c r="D29" s="16" t="s">
        <v>30</v>
      </c>
      <c r="E29" s="6" t="s">
        <v>105</v>
      </c>
    </row>
    <row r="30" spans="1:5" ht="61.5" customHeight="1">
      <c r="A30" s="6" t="s">
        <v>89</v>
      </c>
      <c r="B30" s="13" t="s">
        <v>231</v>
      </c>
      <c r="C30" s="6" t="s">
        <v>32</v>
      </c>
      <c r="D30" s="16" t="s">
        <v>30</v>
      </c>
      <c r="E30" s="6" t="s">
        <v>61</v>
      </c>
    </row>
    <row r="31" spans="1:5" ht="61.5" customHeight="1">
      <c r="A31" s="6" t="s">
        <v>90</v>
      </c>
      <c r="B31" s="14" t="s">
        <v>232</v>
      </c>
      <c r="C31" s="6" t="s">
        <v>4</v>
      </c>
      <c r="D31" s="16" t="s">
        <v>29</v>
      </c>
      <c r="E31" s="6" t="s">
        <v>66</v>
      </c>
    </row>
    <row r="32" spans="1:5" ht="61.5" customHeight="1">
      <c r="A32" s="6" t="s">
        <v>91</v>
      </c>
      <c r="B32" s="13" t="s">
        <v>233</v>
      </c>
      <c r="C32" s="6" t="s">
        <v>32</v>
      </c>
      <c r="D32" s="16" t="s">
        <v>30</v>
      </c>
      <c r="E32" s="6" t="s">
        <v>61</v>
      </c>
    </row>
    <row r="33" spans="1:5" ht="61.5" customHeight="1">
      <c r="A33" s="6" t="s">
        <v>92</v>
      </c>
      <c r="B33" s="13" t="s">
        <v>234</v>
      </c>
      <c r="C33" s="6" t="s">
        <v>107</v>
      </c>
      <c r="D33" s="16" t="s">
        <v>29</v>
      </c>
      <c r="E33" s="6" t="s">
        <v>106</v>
      </c>
    </row>
    <row r="34" spans="1:5" ht="61.5" customHeight="1">
      <c r="A34" s="6" t="s">
        <v>93</v>
      </c>
      <c r="B34" s="14" t="s">
        <v>235</v>
      </c>
      <c r="C34" s="6" t="s">
        <v>32</v>
      </c>
      <c r="D34" s="16" t="s">
        <v>30</v>
      </c>
      <c r="E34" s="6" t="s">
        <v>108</v>
      </c>
    </row>
    <row r="35" spans="1:5" ht="61.5" customHeight="1">
      <c r="A35" s="6" t="s">
        <v>94</v>
      </c>
      <c r="B35" s="14" t="s">
        <v>236</v>
      </c>
      <c r="C35" s="6" t="s">
        <v>110</v>
      </c>
      <c r="D35" s="16" t="s">
        <v>29</v>
      </c>
      <c r="E35" s="6" t="s">
        <v>109</v>
      </c>
    </row>
    <row r="36" spans="1:5" ht="61.5" customHeight="1">
      <c r="A36" s="6" t="s">
        <v>95</v>
      </c>
      <c r="B36" s="14" t="s">
        <v>237</v>
      </c>
      <c r="C36" s="6" t="s">
        <v>32</v>
      </c>
      <c r="D36" s="16" t="s">
        <v>30</v>
      </c>
      <c r="E36" s="6" t="s">
        <v>108</v>
      </c>
    </row>
    <row r="37" spans="1:5" ht="61.5" customHeight="1">
      <c r="A37" s="6" t="s">
        <v>96</v>
      </c>
      <c r="B37" s="14" t="s">
        <v>238</v>
      </c>
      <c r="C37" s="6" t="s">
        <v>32</v>
      </c>
      <c r="D37" s="16" t="s">
        <v>30</v>
      </c>
      <c r="E37" s="6" t="s">
        <v>61</v>
      </c>
    </row>
    <row r="38" spans="1:5" ht="61.5" customHeight="1">
      <c r="A38" s="6" t="s">
        <v>97</v>
      </c>
      <c r="B38" s="13" t="s">
        <v>239</v>
      </c>
      <c r="C38" s="6" t="s">
        <v>110</v>
      </c>
      <c r="D38" s="16" t="s">
        <v>29</v>
      </c>
      <c r="E38" s="6" t="s">
        <v>109</v>
      </c>
    </row>
    <row r="39" spans="1:5" ht="61.5" customHeight="1">
      <c r="A39" s="6" t="s">
        <v>98</v>
      </c>
      <c r="B39" s="14" t="s">
        <v>240</v>
      </c>
      <c r="C39" s="6" t="s">
        <v>4</v>
      </c>
      <c r="D39" s="16" t="s">
        <v>30</v>
      </c>
      <c r="E39" s="6" t="s">
        <v>66</v>
      </c>
    </row>
    <row r="40" spans="1:5" ht="55.5" customHeight="1">
      <c r="A40" s="6" t="s">
        <v>99</v>
      </c>
      <c r="B40" s="14" t="s">
        <v>241</v>
      </c>
      <c r="C40" s="6" t="s">
        <v>5</v>
      </c>
      <c r="D40" s="16" t="s">
        <v>29</v>
      </c>
      <c r="E40" s="6" t="s">
        <v>62</v>
      </c>
    </row>
  </sheetData>
  <printOptions horizontalCentered="1"/>
  <pageMargins left="0.59055118110236227" right="0.59055118110236227" top="0.74803149606299213" bottom="0.59055118110236227" header="0.31496062992125984" footer="0.31496062992125984"/>
  <pageSetup paperSize="9" scale="82" orientation="landscape" r:id="rId1"/>
  <drawing r:id="rId2"/>
</worksheet>
</file>

<file path=xl/worksheets/sheet4.xml><?xml version="1.0" encoding="utf-8"?>
<worksheet xmlns="http://schemas.openxmlformats.org/spreadsheetml/2006/main" xmlns:r="http://schemas.openxmlformats.org/officeDocument/2006/relationships">
  <dimension ref="A9:C16"/>
  <sheetViews>
    <sheetView zoomScale="85" zoomScaleNormal="85" workbookViewId="0">
      <selection activeCell="B8" sqref="B8"/>
    </sheetView>
  </sheetViews>
  <sheetFormatPr baseColWidth="10" defaultRowHeight="12.75"/>
  <cols>
    <col min="1" max="1" width="12.5703125" style="1" customWidth="1"/>
    <col min="2" max="2" width="97.140625" style="1" customWidth="1"/>
    <col min="3" max="3" width="27.7109375" style="3" customWidth="1"/>
    <col min="4" max="16384" width="11.42578125" style="1"/>
  </cols>
  <sheetData>
    <row r="9" spans="1:3" ht="15.75">
      <c r="A9" s="15" t="s">
        <v>410</v>
      </c>
      <c r="B9" s="2"/>
      <c r="C9" s="2"/>
    </row>
    <row r="10" spans="1:3" ht="13.5" thickBot="1"/>
    <row r="11" spans="1:3" ht="26.25" thickBot="1">
      <c r="A11" s="9" t="s">
        <v>59</v>
      </c>
      <c r="B11" s="8" t="s">
        <v>2</v>
      </c>
      <c r="C11" s="17" t="s">
        <v>0</v>
      </c>
    </row>
    <row r="12" spans="1:3" ht="39" customHeight="1">
      <c r="A12" s="29" t="s">
        <v>350</v>
      </c>
      <c r="B12" s="14" t="s">
        <v>355</v>
      </c>
      <c r="C12" s="29" t="s">
        <v>12</v>
      </c>
    </row>
    <row r="13" spans="1:3" ht="39" customHeight="1">
      <c r="A13" s="29" t="s">
        <v>351</v>
      </c>
      <c r="B13" s="14" t="s">
        <v>356</v>
      </c>
      <c r="C13" s="29" t="s">
        <v>22</v>
      </c>
    </row>
    <row r="14" spans="1:3" ht="47.25" customHeight="1">
      <c r="A14" s="29" t="s">
        <v>352</v>
      </c>
      <c r="B14" s="14" t="s">
        <v>357</v>
      </c>
      <c r="C14" s="29" t="s">
        <v>9</v>
      </c>
    </row>
    <row r="15" spans="1:3" ht="42" customHeight="1">
      <c r="A15" s="29" t="s">
        <v>353</v>
      </c>
      <c r="B15" s="14" t="s">
        <v>358</v>
      </c>
      <c r="C15" s="29" t="s">
        <v>9</v>
      </c>
    </row>
    <row r="16" spans="1:3" ht="42" customHeight="1">
      <c r="A16" s="29" t="s">
        <v>354</v>
      </c>
      <c r="B16" s="14" t="s">
        <v>359</v>
      </c>
      <c r="C16" s="29" t="s">
        <v>9</v>
      </c>
    </row>
  </sheetData>
  <autoFilter ref="A11:C16"/>
  <printOptions horizontalCentered="1"/>
  <pageMargins left="0.59055118110236227" right="0.59055118110236227" top="0.74803149606299213" bottom="0.59055118110236227" header="0.31496062992125984" footer="0.31496062992125984"/>
  <pageSetup paperSize="9" scale="82" orientation="landscape" r:id="rId1"/>
  <drawing r:id="rId2"/>
</worksheet>
</file>

<file path=xl/worksheets/sheet5.xml><?xml version="1.0" encoding="utf-8"?>
<worksheet xmlns="http://schemas.openxmlformats.org/spreadsheetml/2006/main" xmlns:r="http://schemas.openxmlformats.org/officeDocument/2006/relationships">
  <dimension ref="A8:F69"/>
  <sheetViews>
    <sheetView zoomScaleNormal="100" workbookViewId="0">
      <selection activeCell="H13" sqref="H13"/>
    </sheetView>
  </sheetViews>
  <sheetFormatPr baseColWidth="10" defaultRowHeight="12.75"/>
  <cols>
    <col min="1" max="1" width="5.7109375" style="1" customWidth="1"/>
    <col min="2" max="2" width="39.85546875" style="1" customWidth="1"/>
    <col min="3" max="3" width="58" style="1" customWidth="1"/>
    <col min="4" max="4" width="9.7109375" style="3" customWidth="1"/>
    <col min="5" max="5" width="9.42578125" style="4" customWidth="1"/>
    <col min="6" max="6" width="16.85546875" style="1" customWidth="1"/>
    <col min="7" max="16384" width="11.42578125" style="1"/>
  </cols>
  <sheetData>
    <row r="8" spans="1:6" ht="15.75">
      <c r="A8" s="15" t="s">
        <v>411</v>
      </c>
      <c r="C8" s="2"/>
      <c r="D8" s="2"/>
      <c r="E8" s="2"/>
      <c r="F8" s="2"/>
    </row>
    <row r="9" spans="1:6" ht="13.5" thickBot="1"/>
    <row r="10" spans="1:6" ht="28.5" customHeight="1" thickBot="1">
      <c r="A10" s="7" t="s">
        <v>6</v>
      </c>
      <c r="B10" s="9" t="s">
        <v>24</v>
      </c>
      <c r="C10" s="8" t="s">
        <v>112</v>
      </c>
      <c r="D10" s="9" t="s">
        <v>43</v>
      </c>
      <c r="E10" s="9" t="s">
        <v>44</v>
      </c>
      <c r="F10" s="10" t="s">
        <v>45</v>
      </c>
    </row>
    <row r="11" spans="1:6" ht="30" customHeight="1">
      <c r="A11" s="5">
        <v>1</v>
      </c>
      <c r="B11" s="14" t="s">
        <v>242</v>
      </c>
      <c r="C11" s="14" t="s">
        <v>16</v>
      </c>
      <c r="D11" s="29" t="s">
        <v>243</v>
      </c>
      <c r="E11" s="29">
        <v>26</v>
      </c>
      <c r="F11" s="18" t="s">
        <v>42</v>
      </c>
    </row>
    <row r="12" spans="1:6" ht="30" customHeight="1">
      <c r="A12" s="5">
        <f t="shared" ref="A12:A27" si="0">+A11+1</f>
        <v>2</v>
      </c>
      <c r="B12" s="14" t="s">
        <v>244</v>
      </c>
      <c r="C12" s="14" t="s">
        <v>12</v>
      </c>
      <c r="D12" s="29" t="s">
        <v>245</v>
      </c>
      <c r="E12" s="29">
        <v>26</v>
      </c>
      <c r="F12" s="18" t="s">
        <v>42</v>
      </c>
    </row>
    <row r="13" spans="1:6" ht="30" customHeight="1">
      <c r="A13" s="5">
        <f t="shared" si="0"/>
        <v>3</v>
      </c>
      <c r="B13" s="14" t="s">
        <v>246</v>
      </c>
      <c r="C13" s="14" t="s">
        <v>11</v>
      </c>
      <c r="D13" s="29" t="s">
        <v>245</v>
      </c>
      <c r="E13" s="29">
        <v>26</v>
      </c>
      <c r="F13" s="18" t="s">
        <v>42</v>
      </c>
    </row>
    <row r="14" spans="1:6" ht="30" customHeight="1">
      <c r="A14" s="5">
        <f t="shared" si="0"/>
        <v>4</v>
      </c>
      <c r="B14" s="14" t="s">
        <v>247</v>
      </c>
      <c r="C14" s="14" t="s">
        <v>46</v>
      </c>
      <c r="D14" s="29" t="s">
        <v>248</v>
      </c>
      <c r="E14" s="29">
        <v>26</v>
      </c>
      <c r="F14" s="18" t="s">
        <v>40</v>
      </c>
    </row>
    <row r="15" spans="1:6" ht="30" customHeight="1">
      <c r="A15" s="5">
        <f t="shared" si="0"/>
        <v>5</v>
      </c>
      <c r="B15" s="14" t="s">
        <v>249</v>
      </c>
      <c r="C15" s="14" t="s">
        <v>11</v>
      </c>
      <c r="D15" s="29" t="s">
        <v>245</v>
      </c>
      <c r="E15" s="29">
        <v>26</v>
      </c>
      <c r="F15" s="18" t="s">
        <v>40</v>
      </c>
    </row>
    <row r="16" spans="1:6" ht="30" customHeight="1">
      <c r="A16" s="5">
        <f t="shared" si="0"/>
        <v>6</v>
      </c>
      <c r="B16" s="14" t="s">
        <v>250</v>
      </c>
      <c r="C16" s="14" t="s">
        <v>12</v>
      </c>
      <c r="D16" s="29" t="s">
        <v>245</v>
      </c>
      <c r="E16" s="29">
        <v>26</v>
      </c>
      <c r="F16" s="18" t="s">
        <v>40</v>
      </c>
    </row>
    <row r="17" spans="1:6" ht="30" customHeight="1">
      <c r="A17" s="5">
        <f t="shared" si="0"/>
        <v>7</v>
      </c>
      <c r="B17" s="14" t="s">
        <v>251</v>
      </c>
      <c r="C17" s="14" t="s">
        <v>13</v>
      </c>
      <c r="D17" s="29">
        <v>5</v>
      </c>
      <c r="E17" s="29">
        <v>26</v>
      </c>
      <c r="F17" s="18" t="s">
        <v>42</v>
      </c>
    </row>
    <row r="18" spans="1:6" ht="30" customHeight="1">
      <c r="A18" s="5">
        <f t="shared" si="0"/>
        <v>8</v>
      </c>
      <c r="B18" s="14" t="s">
        <v>252</v>
      </c>
      <c r="C18" s="14" t="s">
        <v>18</v>
      </c>
      <c r="D18" s="29">
        <v>5</v>
      </c>
      <c r="E18" s="29">
        <v>26</v>
      </c>
      <c r="F18" s="18" t="s">
        <v>42</v>
      </c>
    </row>
    <row r="19" spans="1:6" ht="30" customHeight="1">
      <c r="A19" s="5">
        <f t="shared" si="0"/>
        <v>9</v>
      </c>
      <c r="B19" s="14" t="s">
        <v>253</v>
      </c>
      <c r="C19" s="14" t="s">
        <v>12</v>
      </c>
      <c r="D19" s="29" t="s">
        <v>254</v>
      </c>
      <c r="E19" s="29">
        <v>26</v>
      </c>
      <c r="F19" s="18" t="s">
        <v>40</v>
      </c>
    </row>
    <row r="20" spans="1:6" ht="30" customHeight="1">
      <c r="A20" s="5">
        <f t="shared" si="0"/>
        <v>10</v>
      </c>
      <c r="B20" s="14" t="s">
        <v>255</v>
      </c>
      <c r="C20" s="14" t="s">
        <v>11</v>
      </c>
      <c r="D20" s="29">
        <v>5</v>
      </c>
      <c r="E20" s="29">
        <v>26</v>
      </c>
      <c r="F20" s="18" t="s">
        <v>40</v>
      </c>
    </row>
    <row r="21" spans="1:6" ht="30" customHeight="1">
      <c r="A21" s="5">
        <f t="shared" si="0"/>
        <v>11</v>
      </c>
      <c r="B21" s="14" t="s">
        <v>256</v>
      </c>
      <c r="C21" s="14" t="s">
        <v>12</v>
      </c>
      <c r="D21" s="29" t="s">
        <v>245</v>
      </c>
      <c r="E21" s="29">
        <v>26</v>
      </c>
      <c r="F21" s="18" t="s">
        <v>40</v>
      </c>
    </row>
    <row r="22" spans="1:6" ht="30" customHeight="1">
      <c r="A22" s="5">
        <f t="shared" si="0"/>
        <v>12</v>
      </c>
      <c r="B22" s="14" t="s">
        <v>257</v>
      </c>
      <c r="C22" s="14" t="s">
        <v>12</v>
      </c>
      <c r="D22" s="29" t="s">
        <v>245</v>
      </c>
      <c r="E22" s="29">
        <v>26</v>
      </c>
      <c r="F22" s="18" t="s">
        <v>40</v>
      </c>
    </row>
    <row r="23" spans="1:6" ht="30" customHeight="1">
      <c r="A23" s="5">
        <f t="shared" si="0"/>
        <v>13</v>
      </c>
      <c r="B23" s="14" t="s">
        <v>258</v>
      </c>
      <c r="C23" s="14" t="s">
        <v>16</v>
      </c>
      <c r="D23" s="29" t="s">
        <v>248</v>
      </c>
      <c r="E23" s="29">
        <v>26</v>
      </c>
      <c r="F23" s="18" t="s">
        <v>42</v>
      </c>
    </row>
    <row r="24" spans="1:6" ht="30" customHeight="1">
      <c r="A24" s="5">
        <f t="shared" si="0"/>
        <v>14</v>
      </c>
      <c r="B24" s="14" t="s">
        <v>259</v>
      </c>
      <c r="C24" s="14" t="s">
        <v>16</v>
      </c>
      <c r="D24" s="29" t="s">
        <v>260</v>
      </c>
      <c r="E24" s="29">
        <v>26</v>
      </c>
      <c r="F24" s="18" t="s">
        <v>42</v>
      </c>
    </row>
    <row r="25" spans="1:6" ht="30" customHeight="1">
      <c r="A25" s="5">
        <f t="shared" si="0"/>
        <v>15</v>
      </c>
      <c r="B25" s="14" t="s">
        <v>261</v>
      </c>
      <c r="C25" s="14" t="s">
        <v>16</v>
      </c>
      <c r="D25" s="29" t="s">
        <v>260</v>
      </c>
      <c r="E25" s="29">
        <v>26</v>
      </c>
      <c r="F25" s="18" t="s">
        <v>42</v>
      </c>
    </row>
    <row r="26" spans="1:6" ht="30" customHeight="1">
      <c r="A26" s="5">
        <f t="shared" si="0"/>
        <v>16</v>
      </c>
      <c r="B26" s="14" t="s">
        <v>262</v>
      </c>
      <c r="C26" s="14" t="s">
        <v>16</v>
      </c>
      <c r="D26" s="29" t="s">
        <v>260</v>
      </c>
      <c r="E26" s="29">
        <v>26</v>
      </c>
      <c r="F26" s="18" t="s">
        <v>42</v>
      </c>
    </row>
    <row r="27" spans="1:6" ht="30" customHeight="1">
      <c r="A27" s="5">
        <f t="shared" si="0"/>
        <v>17</v>
      </c>
      <c r="B27" s="14" t="s">
        <v>263</v>
      </c>
      <c r="C27" s="14" t="s">
        <v>16</v>
      </c>
      <c r="D27" s="29" t="s">
        <v>260</v>
      </c>
      <c r="E27" s="29">
        <v>26</v>
      </c>
      <c r="F27" s="18" t="s">
        <v>42</v>
      </c>
    </row>
    <row r="28" spans="1:6" ht="30" customHeight="1">
      <c r="A28" s="5">
        <f>+A27+1</f>
        <v>18</v>
      </c>
      <c r="B28" s="14" t="s">
        <v>264</v>
      </c>
      <c r="C28" s="14" t="s">
        <v>16</v>
      </c>
      <c r="D28" s="29" t="s">
        <v>260</v>
      </c>
      <c r="E28" s="29">
        <v>26</v>
      </c>
      <c r="F28" s="18" t="s">
        <v>42</v>
      </c>
    </row>
    <row r="29" spans="1:6" ht="30" customHeight="1">
      <c r="A29" s="5">
        <f>+A28+1</f>
        <v>19</v>
      </c>
      <c r="B29" s="14" t="s">
        <v>265</v>
      </c>
      <c r="C29" s="14" t="s">
        <v>13</v>
      </c>
      <c r="D29" s="29" t="s">
        <v>260</v>
      </c>
      <c r="E29" s="29">
        <v>26</v>
      </c>
      <c r="F29" s="18" t="s">
        <v>40</v>
      </c>
    </row>
    <row r="30" spans="1:6" ht="30" customHeight="1">
      <c r="A30" s="5">
        <f>+A29+1</f>
        <v>20</v>
      </c>
      <c r="B30" s="14" t="s">
        <v>266</v>
      </c>
      <c r="C30" s="14" t="s">
        <v>13</v>
      </c>
      <c r="D30" s="29" t="s">
        <v>245</v>
      </c>
      <c r="E30" s="29">
        <v>26</v>
      </c>
      <c r="F30" s="18" t="s">
        <v>42</v>
      </c>
    </row>
    <row r="31" spans="1:6" ht="30" customHeight="1">
      <c r="A31" s="5">
        <f t="shared" ref="A31:A69" si="1">+A30+1</f>
        <v>21</v>
      </c>
      <c r="B31" s="14" t="s">
        <v>267</v>
      </c>
      <c r="C31" s="14" t="s">
        <v>13</v>
      </c>
      <c r="D31" s="29">
        <v>5</v>
      </c>
      <c r="E31" s="29">
        <v>26</v>
      </c>
      <c r="F31" s="18" t="s">
        <v>42</v>
      </c>
    </row>
    <row r="32" spans="1:6" ht="30" customHeight="1">
      <c r="A32" s="5">
        <f t="shared" si="1"/>
        <v>22</v>
      </c>
      <c r="B32" s="14" t="s">
        <v>268</v>
      </c>
      <c r="C32" s="14" t="s">
        <v>13</v>
      </c>
      <c r="D32" s="29">
        <v>5</v>
      </c>
      <c r="E32" s="29">
        <v>26</v>
      </c>
      <c r="F32" s="18" t="s">
        <v>42</v>
      </c>
    </row>
    <row r="33" spans="1:6" ht="30" customHeight="1">
      <c r="A33" s="5">
        <f t="shared" si="1"/>
        <v>23</v>
      </c>
      <c r="B33" s="14" t="s">
        <v>269</v>
      </c>
      <c r="C33" s="14" t="s">
        <v>16</v>
      </c>
      <c r="D33" s="29" t="s">
        <v>260</v>
      </c>
      <c r="E33" s="29">
        <v>26</v>
      </c>
      <c r="F33" s="18" t="s">
        <v>42</v>
      </c>
    </row>
    <row r="34" spans="1:6" ht="30" customHeight="1">
      <c r="A34" s="5">
        <f t="shared" si="1"/>
        <v>24</v>
      </c>
      <c r="B34" s="14" t="s">
        <v>270</v>
      </c>
      <c r="C34" s="14" t="s">
        <v>16</v>
      </c>
      <c r="D34" s="29" t="s">
        <v>243</v>
      </c>
      <c r="E34" s="29">
        <v>26</v>
      </c>
      <c r="F34" s="18" t="s">
        <v>42</v>
      </c>
    </row>
    <row r="35" spans="1:6" ht="30" customHeight="1">
      <c r="A35" s="5">
        <f t="shared" si="1"/>
        <v>25</v>
      </c>
      <c r="B35" s="14" t="s">
        <v>271</v>
      </c>
      <c r="C35" s="14" t="s">
        <v>16</v>
      </c>
      <c r="D35" s="29" t="s">
        <v>243</v>
      </c>
      <c r="E35" s="29">
        <v>26</v>
      </c>
      <c r="F35" s="18" t="s">
        <v>42</v>
      </c>
    </row>
    <row r="36" spans="1:6" ht="30" customHeight="1">
      <c r="A36" s="5">
        <f t="shared" si="1"/>
        <v>26</v>
      </c>
      <c r="B36" s="14" t="s">
        <v>272</v>
      </c>
      <c r="C36" s="14" t="s">
        <v>16</v>
      </c>
      <c r="D36" s="29" t="s">
        <v>260</v>
      </c>
      <c r="E36" s="29">
        <v>26</v>
      </c>
      <c r="F36" s="18" t="s">
        <v>42</v>
      </c>
    </row>
    <row r="37" spans="1:6" ht="30" customHeight="1">
      <c r="A37" s="5">
        <f t="shared" si="1"/>
        <v>27</v>
      </c>
      <c r="B37" s="14" t="s">
        <v>273</v>
      </c>
      <c r="C37" s="14" t="s">
        <v>16</v>
      </c>
      <c r="D37" s="29" t="s">
        <v>243</v>
      </c>
      <c r="E37" s="29">
        <v>26</v>
      </c>
      <c r="F37" s="18" t="s">
        <v>42</v>
      </c>
    </row>
    <row r="38" spans="1:6" ht="30" customHeight="1">
      <c r="A38" s="5">
        <f t="shared" si="1"/>
        <v>28</v>
      </c>
      <c r="B38" s="14" t="s">
        <v>274</v>
      </c>
      <c r="C38" s="14" t="s">
        <v>16</v>
      </c>
      <c r="D38" s="29" t="s">
        <v>243</v>
      </c>
      <c r="E38" s="29">
        <v>26</v>
      </c>
      <c r="F38" s="18" t="s">
        <v>42</v>
      </c>
    </row>
    <row r="39" spans="1:6" ht="30" customHeight="1">
      <c r="A39" s="5">
        <f t="shared" si="1"/>
        <v>29</v>
      </c>
      <c r="B39" s="14" t="s">
        <v>275</v>
      </c>
      <c r="C39" s="14" t="s">
        <v>16</v>
      </c>
      <c r="D39" s="29" t="s">
        <v>243</v>
      </c>
      <c r="E39" s="29">
        <v>26</v>
      </c>
      <c r="F39" s="18" t="s">
        <v>42</v>
      </c>
    </row>
    <row r="40" spans="1:6" ht="30" customHeight="1">
      <c r="A40" s="5">
        <f t="shared" si="1"/>
        <v>30</v>
      </c>
      <c r="B40" s="14" t="s">
        <v>276</v>
      </c>
      <c r="C40" s="14" t="s">
        <v>13</v>
      </c>
      <c r="D40" s="29" t="s">
        <v>254</v>
      </c>
      <c r="E40" s="29">
        <v>26</v>
      </c>
      <c r="F40" s="18" t="s">
        <v>40</v>
      </c>
    </row>
    <row r="41" spans="1:6" ht="30" customHeight="1">
      <c r="A41" s="5">
        <f t="shared" si="1"/>
        <v>31</v>
      </c>
      <c r="B41" s="14" t="s">
        <v>277</v>
      </c>
      <c r="C41" s="14" t="s">
        <v>12</v>
      </c>
      <c r="D41" s="29">
        <v>5</v>
      </c>
      <c r="E41" s="29">
        <v>26</v>
      </c>
      <c r="F41" s="18" t="s">
        <v>40</v>
      </c>
    </row>
    <row r="42" spans="1:6" ht="30" customHeight="1">
      <c r="A42" s="5">
        <f t="shared" si="1"/>
        <v>32</v>
      </c>
      <c r="B42" s="14" t="s">
        <v>278</v>
      </c>
      <c r="C42" s="14" t="s">
        <v>13</v>
      </c>
      <c r="D42" s="29">
        <v>5</v>
      </c>
      <c r="E42" s="29">
        <v>26</v>
      </c>
      <c r="F42" s="18" t="s">
        <v>40</v>
      </c>
    </row>
    <row r="43" spans="1:6" ht="30" customHeight="1">
      <c r="A43" s="5">
        <f t="shared" si="1"/>
        <v>33</v>
      </c>
      <c r="B43" s="14" t="s">
        <v>279</v>
      </c>
      <c r="C43" s="14" t="s">
        <v>12</v>
      </c>
      <c r="D43" s="29" t="s">
        <v>254</v>
      </c>
      <c r="E43" s="29">
        <v>26</v>
      </c>
      <c r="F43" s="18" t="s">
        <v>40</v>
      </c>
    </row>
    <row r="44" spans="1:6" ht="30" customHeight="1">
      <c r="A44" s="5">
        <f t="shared" si="1"/>
        <v>34</v>
      </c>
      <c r="B44" s="14" t="s">
        <v>280</v>
      </c>
      <c r="C44" s="14" t="s">
        <v>14</v>
      </c>
      <c r="D44" s="29" t="s">
        <v>254</v>
      </c>
      <c r="E44" s="29">
        <v>26</v>
      </c>
      <c r="F44" s="18" t="s">
        <v>40</v>
      </c>
    </row>
    <row r="45" spans="1:6" ht="30" customHeight="1">
      <c r="A45" s="5">
        <f t="shared" si="1"/>
        <v>35</v>
      </c>
      <c r="B45" s="14" t="s">
        <v>281</v>
      </c>
      <c r="C45" s="14" t="s">
        <v>16</v>
      </c>
      <c r="D45" s="29" t="s">
        <v>260</v>
      </c>
      <c r="E45" s="29">
        <v>26</v>
      </c>
      <c r="F45" s="18" t="s">
        <v>42</v>
      </c>
    </row>
    <row r="46" spans="1:6" ht="30" customHeight="1">
      <c r="A46" s="5">
        <f t="shared" si="1"/>
        <v>36</v>
      </c>
      <c r="B46" s="14" t="s">
        <v>282</v>
      </c>
      <c r="C46" s="14" t="s">
        <v>16</v>
      </c>
      <c r="D46" s="29" t="s">
        <v>260</v>
      </c>
      <c r="E46" s="29">
        <v>26</v>
      </c>
      <c r="F46" s="18" t="s">
        <v>42</v>
      </c>
    </row>
    <row r="47" spans="1:6" ht="30" customHeight="1">
      <c r="A47" s="5">
        <f t="shared" si="1"/>
        <v>37</v>
      </c>
      <c r="B47" s="14" t="s">
        <v>283</v>
      </c>
      <c r="C47" s="14" t="s">
        <v>14</v>
      </c>
      <c r="D47" s="29" t="s">
        <v>254</v>
      </c>
      <c r="E47" s="29">
        <v>26</v>
      </c>
      <c r="F47" s="18" t="s">
        <v>40</v>
      </c>
    </row>
    <row r="48" spans="1:6" ht="30" customHeight="1">
      <c r="A48" s="5">
        <f t="shared" si="1"/>
        <v>38</v>
      </c>
      <c r="B48" s="14" t="s">
        <v>284</v>
      </c>
      <c r="C48" s="14" t="s">
        <v>16</v>
      </c>
      <c r="D48" s="29" t="s">
        <v>260</v>
      </c>
      <c r="E48" s="29">
        <v>26</v>
      </c>
      <c r="F48" s="18" t="s">
        <v>42</v>
      </c>
    </row>
    <row r="49" spans="1:6" ht="30" customHeight="1">
      <c r="A49" s="5">
        <f t="shared" si="1"/>
        <v>39</v>
      </c>
      <c r="B49" s="14" t="s">
        <v>285</v>
      </c>
      <c r="C49" s="14" t="s">
        <v>12</v>
      </c>
      <c r="D49" s="29" t="s">
        <v>254</v>
      </c>
      <c r="E49" s="29">
        <v>26</v>
      </c>
      <c r="F49" s="18" t="s">
        <v>40</v>
      </c>
    </row>
    <row r="50" spans="1:6" ht="30" customHeight="1">
      <c r="A50" s="5">
        <f t="shared" si="1"/>
        <v>40</v>
      </c>
      <c r="B50" s="14" t="s">
        <v>286</v>
      </c>
      <c r="C50" s="14" t="s">
        <v>12</v>
      </c>
      <c r="D50" s="29" t="s">
        <v>245</v>
      </c>
      <c r="E50" s="29">
        <v>28</v>
      </c>
      <c r="F50" s="18" t="s">
        <v>40</v>
      </c>
    </row>
    <row r="51" spans="1:6" ht="30" customHeight="1">
      <c r="A51" s="5">
        <f t="shared" si="1"/>
        <v>41</v>
      </c>
      <c r="B51" s="14" t="s">
        <v>287</v>
      </c>
      <c r="C51" s="14" t="s">
        <v>406</v>
      </c>
      <c r="D51" s="29">
        <v>5</v>
      </c>
      <c r="E51" s="29">
        <v>28</v>
      </c>
      <c r="F51" s="18" t="s">
        <v>41</v>
      </c>
    </row>
    <row r="52" spans="1:6" ht="30" customHeight="1">
      <c r="A52" s="5">
        <f t="shared" si="1"/>
        <v>42</v>
      </c>
      <c r="B52" s="14" t="s">
        <v>288</v>
      </c>
      <c r="C52" s="14" t="s">
        <v>12</v>
      </c>
      <c r="D52" s="29" t="s">
        <v>245</v>
      </c>
      <c r="E52" s="29">
        <v>28</v>
      </c>
      <c r="F52" s="18" t="s">
        <v>40</v>
      </c>
    </row>
    <row r="53" spans="1:6" ht="30" customHeight="1">
      <c r="A53" s="5">
        <f t="shared" si="1"/>
        <v>43</v>
      </c>
      <c r="B53" s="14" t="s">
        <v>289</v>
      </c>
      <c r="C53" s="14" t="s">
        <v>13</v>
      </c>
      <c r="D53" s="29">
        <v>5</v>
      </c>
      <c r="E53" s="29">
        <v>28</v>
      </c>
      <c r="F53" s="18" t="s">
        <v>290</v>
      </c>
    </row>
    <row r="54" spans="1:6" ht="30" customHeight="1">
      <c r="A54" s="5">
        <f t="shared" si="1"/>
        <v>44</v>
      </c>
      <c r="B54" s="14" t="s">
        <v>291</v>
      </c>
      <c r="C54" s="14" t="s">
        <v>46</v>
      </c>
      <c r="D54" s="29" t="s">
        <v>292</v>
      </c>
      <c r="E54" s="29">
        <v>28</v>
      </c>
      <c r="F54" s="18" t="s">
        <v>41</v>
      </c>
    </row>
    <row r="55" spans="1:6" ht="30" customHeight="1">
      <c r="A55" s="5">
        <f t="shared" si="1"/>
        <v>45</v>
      </c>
      <c r="B55" s="14" t="s">
        <v>293</v>
      </c>
      <c r="C55" s="14" t="s">
        <v>38</v>
      </c>
      <c r="D55" s="29" t="s">
        <v>260</v>
      </c>
      <c r="E55" s="29">
        <v>28</v>
      </c>
      <c r="F55" s="18" t="s">
        <v>40</v>
      </c>
    </row>
    <row r="56" spans="1:6" ht="30" customHeight="1">
      <c r="A56" s="5">
        <f t="shared" si="1"/>
        <v>46</v>
      </c>
      <c r="B56" s="14" t="s">
        <v>294</v>
      </c>
      <c r="C56" s="14" t="s">
        <v>407</v>
      </c>
      <c r="D56" s="29">
        <v>18</v>
      </c>
      <c r="E56" s="29">
        <v>28</v>
      </c>
      <c r="F56" s="18" t="s">
        <v>42</v>
      </c>
    </row>
    <row r="57" spans="1:6" ht="30" customHeight="1">
      <c r="A57" s="5">
        <f t="shared" si="1"/>
        <v>47</v>
      </c>
      <c r="B57" s="14" t="s">
        <v>295</v>
      </c>
      <c r="C57" s="14" t="s">
        <v>12</v>
      </c>
      <c r="D57" s="29">
        <v>5</v>
      </c>
      <c r="E57" s="29">
        <v>28</v>
      </c>
      <c r="F57" s="18" t="s">
        <v>39</v>
      </c>
    </row>
    <row r="58" spans="1:6" ht="30" customHeight="1">
      <c r="A58" s="5">
        <f t="shared" si="1"/>
        <v>48</v>
      </c>
      <c r="B58" s="14" t="s">
        <v>296</v>
      </c>
      <c r="C58" s="14" t="s">
        <v>407</v>
      </c>
      <c r="D58" s="29">
        <v>5</v>
      </c>
      <c r="E58" s="29">
        <v>28</v>
      </c>
      <c r="F58" s="18" t="s">
        <v>42</v>
      </c>
    </row>
    <row r="59" spans="1:6" ht="30" customHeight="1">
      <c r="A59" s="5">
        <f t="shared" si="1"/>
        <v>49</v>
      </c>
      <c r="B59" s="14" t="s">
        <v>297</v>
      </c>
      <c r="C59" s="14" t="s">
        <v>12</v>
      </c>
      <c r="D59" s="29" t="s">
        <v>245</v>
      </c>
      <c r="E59" s="29">
        <v>28</v>
      </c>
      <c r="F59" s="18" t="s">
        <v>42</v>
      </c>
    </row>
    <row r="60" spans="1:6" ht="30" customHeight="1">
      <c r="A60" s="5">
        <f t="shared" si="1"/>
        <v>50</v>
      </c>
      <c r="B60" s="14" t="s">
        <v>298</v>
      </c>
      <c r="C60" s="14" t="s">
        <v>11</v>
      </c>
      <c r="D60" s="29" t="s">
        <v>292</v>
      </c>
      <c r="E60" s="29">
        <v>28</v>
      </c>
      <c r="F60" s="18" t="s">
        <v>40</v>
      </c>
    </row>
    <row r="61" spans="1:6" ht="30" customHeight="1">
      <c r="A61" s="5">
        <f t="shared" si="1"/>
        <v>51</v>
      </c>
      <c r="B61" s="14" t="s">
        <v>299</v>
      </c>
      <c r="C61" s="14" t="s">
        <v>11</v>
      </c>
      <c r="D61" s="29" t="s">
        <v>245</v>
      </c>
      <c r="E61" s="29">
        <v>28</v>
      </c>
      <c r="F61" s="18" t="s">
        <v>290</v>
      </c>
    </row>
    <row r="62" spans="1:6" ht="30" customHeight="1">
      <c r="A62" s="5">
        <f t="shared" si="1"/>
        <v>52</v>
      </c>
      <c r="B62" s="14" t="s">
        <v>300</v>
      </c>
      <c r="C62" s="14" t="s">
        <v>46</v>
      </c>
      <c r="D62" s="29" t="s">
        <v>243</v>
      </c>
      <c r="E62" s="29">
        <v>28</v>
      </c>
      <c r="F62" s="18" t="s">
        <v>40</v>
      </c>
    </row>
    <row r="63" spans="1:6" ht="30" customHeight="1">
      <c r="A63" s="5">
        <f t="shared" si="1"/>
        <v>53</v>
      </c>
      <c r="B63" s="14" t="s">
        <v>301</v>
      </c>
      <c r="C63" s="14" t="s">
        <v>13</v>
      </c>
      <c r="D63" s="29" t="s">
        <v>245</v>
      </c>
      <c r="E63" s="29">
        <v>28</v>
      </c>
      <c r="F63" s="18" t="s">
        <v>42</v>
      </c>
    </row>
    <row r="64" spans="1:6" ht="30" customHeight="1">
      <c r="A64" s="5">
        <f t="shared" si="1"/>
        <v>54</v>
      </c>
      <c r="B64" s="14" t="s">
        <v>302</v>
      </c>
      <c r="C64" s="14" t="s">
        <v>12</v>
      </c>
      <c r="D64" s="29" t="s">
        <v>245</v>
      </c>
      <c r="E64" s="29">
        <v>28</v>
      </c>
      <c r="F64" s="18" t="s">
        <v>42</v>
      </c>
    </row>
    <row r="65" spans="1:6" ht="30" customHeight="1">
      <c r="A65" s="5">
        <f t="shared" si="1"/>
        <v>55</v>
      </c>
      <c r="B65" s="14" t="s">
        <v>303</v>
      </c>
      <c r="C65" s="14" t="s">
        <v>12</v>
      </c>
      <c r="D65" s="29" t="s">
        <v>254</v>
      </c>
      <c r="E65" s="29">
        <v>28</v>
      </c>
      <c r="F65" s="18" t="s">
        <v>40</v>
      </c>
    </row>
    <row r="66" spans="1:6" ht="30" customHeight="1">
      <c r="A66" s="5">
        <f t="shared" si="1"/>
        <v>56</v>
      </c>
      <c r="B66" s="14" t="s">
        <v>304</v>
      </c>
      <c r="C66" s="14" t="s">
        <v>407</v>
      </c>
      <c r="D66" s="29" t="s">
        <v>243</v>
      </c>
      <c r="E66" s="29">
        <v>28</v>
      </c>
      <c r="F66" s="18" t="s">
        <v>42</v>
      </c>
    </row>
    <row r="67" spans="1:6" ht="30" customHeight="1">
      <c r="A67" s="5">
        <f t="shared" si="1"/>
        <v>57</v>
      </c>
      <c r="B67" s="14" t="s">
        <v>305</v>
      </c>
      <c r="C67" s="14" t="s">
        <v>12</v>
      </c>
      <c r="D67" s="29" t="s">
        <v>254</v>
      </c>
      <c r="E67" s="29">
        <v>28</v>
      </c>
      <c r="F67" s="18" t="s">
        <v>40</v>
      </c>
    </row>
    <row r="68" spans="1:6" ht="30" customHeight="1">
      <c r="A68" s="5">
        <f t="shared" si="1"/>
        <v>58</v>
      </c>
      <c r="B68" s="14" t="s">
        <v>306</v>
      </c>
      <c r="C68" s="14" t="s">
        <v>13</v>
      </c>
      <c r="D68" s="29" t="s">
        <v>307</v>
      </c>
      <c r="E68" s="29">
        <v>28</v>
      </c>
      <c r="F68" s="18" t="s">
        <v>42</v>
      </c>
    </row>
    <row r="69" spans="1:6" ht="30" customHeight="1">
      <c r="A69" s="5">
        <f t="shared" si="1"/>
        <v>59</v>
      </c>
      <c r="B69" s="14" t="s">
        <v>308</v>
      </c>
      <c r="C69" s="14" t="s">
        <v>12</v>
      </c>
      <c r="D69" s="29" t="s">
        <v>245</v>
      </c>
      <c r="E69" s="29">
        <v>28</v>
      </c>
      <c r="F69" s="18" t="s">
        <v>40</v>
      </c>
    </row>
  </sheetData>
  <autoFilter ref="A10:F69">
    <filterColumn colId="2"/>
  </autoFilter>
  <printOptions horizontalCentered="1"/>
  <pageMargins left="0.59055118110236227" right="0.59055118110236227" top="0.74803149606299213" bottom="0.59055118110236227" header="0.31496062992125984" footer="0.31496062992125984"/>
  <pageSetup paperSize="9" scale="82" orientation="landscape" r:id="rId1"/>
  <drawing r:id="rId2"/>
</worksheet>
</file>

<file path=xl/worksheets/sheet6.xml><?xml version="1.0" encoding="utf-8"?>
<worksheet xmlns="http://schemas.openxmlformats.org/spreadsheetml/2006/main" xmlns:r="http://schemas.openxmlformats.org/officeDocument/2006/relationships">
  <dimension ref="A9:F14"/>
  <sheetViews>
    <sheetView zoomScaleNormal="100" workbookViewId="0">
      <selection activeCell="C24" sqref="C24"/>
    </sheetView>
  </sheetViews>
  <sheetFormatPr baseColWidth="10" defaultRowHeight="12.75"/>
  <cols>
    <col min="1" max="1" width="10.85546875" style="1" customWidth="1"/>
    <col min="2" max="2" width="19.28515625" style="1" customWidth="1"/>
    <col min="3" max="3" width="68.85546875" style="1" customWidth="1"/>
    <col min="4" max="4" width="11.5703125" style="3" customWidth="1"/>
    <col min="5" max="5" width="18.85546875" style="4" customWidth="1"/>
    <col min="6" max="6" width="17.5703125" style="1" customWidth="1"/>
    <col min="7" max="16384" width="11.42578125" style="1"/>
  </cols>
  <sheetData>
    <row r="9" spans="1:6" ht="15.75">
      <c r="A9" s="15" t="s">
        <v>412</v>
      </c>
      <c r="B9" s="2"/>
      <c r="C9" s="2"/>
      <c r="D9" s="2"/>
      <c r="E9" s="2"/>
      <c r="F9" s="2"/>
    </row>
    <row r="10" spans="1:6" ht="13.5" thickBot="1"/>
    <row r="11" spans="1:6" ht="28.5" customHeight="1" thickBot="1">
      <c r="A11" s="8" t="s">
        <v>113</v>
      </c>
      <c r="B11" s="9" t="s">
        <v>59</v>
      </c>
      <c r="C11" s="8" t="s">
        <v>114</v>
      </c>
      <c r="D11" s="9" t="s">
        <v>115</v>
      </c>
      <c r="E11" s="9" t="s">
        <v>116</v>
      </c>
      <c r="F11" s="10" t="s">
        <v>23</v>
      </c>
    </row>
    <row r="12" spans="1:6" ht="30" customHeight="1">
      <c r="A12" s="6" t="s">
        <v>48</v>
      </c>
      <c r="B12" s="16" t="s">
        <v>123</v>
      </c>
      <c r="C12" s="19" t="s">
        <v>126</v>
      </c>
      <c r="D12" s="6" t="s">
        <v>36</v>
      </c>
      <c r="E12" s="29" t="s">
        <v>118</v>
      </c>
      <c r="F12" s="6" t="s">
        <v>122</v>
      </c>
    </row>
    <row r="13" spans="1:6" ht="30" customHeight="1">
      <c r="A13" s="6" t="s">
        <v>49</v>
      </c>
      <c r="B13" s="16" t="s">
        <v>124</v>
      </c>
      <c r="C13" s="19" t="s">
        <v>127</v>
      </c>
      <c r="D13" s="6" t="s">
        <v>35</v>
      </c>
      <c r="E13" s="29" t="s">
        <v>118</v>
      </c>
      <c r="F13" s="6" t="s">
        <v>120</v>
      </c>
    </row>
    <row r="14" spans="1:6" ht="30" customHeight="1">
      <c r="A14" s="6" t="s">
        <v>50</v>
      </c>
      <c r="B14" s="16" t="s">
        <v>125</v>
      </c>
      <c r="C14" s="19" t="s">
        <v>128</v>
      </c>
      <c r="D14" s="6" t="s">
        <v>33</v>
      </c>
      <c r="E14" s="29" t="s">
        <v>119</v>
      </c>
      <c r="F14" s="6" t="s">
        <v>121</v>
      </c>
    </row>
  </sheetData>
  <autoFilter ref="A11:F14"/>
  <printOptions horizontalCentered="1"/>
  <pageMargins left="0.59055118110236227" right="0.59055118110236227" top="0.74803149606299213" bottom="0.59055118110236227" header="0.31496062992125984" footer="0.31496062992125984"/>
  <pageSetup paperSize="9" scale="82" orientation="landscape" r:id="rId1"/>
  <drawing r:id="rId2"/>
</worksheet>
</file>

<file path=xl/worksheets/sheet7.xml><?xml version="1.0" encoding="utf-8"?>
<worksheet xmlns="http://schemas.openxmlformats.org/spreadsheetml/2006/main" xmlns:r="http://schemas.openxmlformats.org/officeDocument/2006/relationships">
  <dimension ref="A8:E46"/>
  <sheetViews>
    <sheetView zoomScaleNormal="100" workbookViewId="0">
      <selection activeCell="B12" sqref="B12"/>
    </sheetView>
  </sheetViews>
  <sheetFormatPr baseColWidth="10" defaultRowHeight="12.75"/>
  <cols>
    <col min="1" max="1" width="9.85546875" style="1" customWidth="1"/>
    <col min="2" max="2" width="55.5703125" style="1" customWidth="1"/>
    <col min="3" max="3" width="11.85546875" style="22" customWidth="1"/>
    <col min="4" max="4" width="12.85546875" style="4" customWidth="1"/>
    <col min="5" max="5" width="65.140625" style="1" customWidth="1"/>
    <col min="6" max="16384" width="11.42578125" style="1"/>
  </cols>
  <sheetData>
    <row r="8" spans="1:5" ht="15.75">
      <c r="A8" s="15" t="s">
        <v>413</v>
      </c>
      <c r="B8" s="2"/>
      <c r="C8" s="21"/>
      <c r="D8" s="2"/>
      <c r="E8" s="2"/>
    </row>
    <row r="9" spans="1:5" ht="13.5" thickBot="1"/>
    <row r="10" spans="1:5" ht="28.5" customHeight="1" thickBot="1">
      <c r="A10" s="10" t="s">
        <v>113</v>
      </c>
      <c r="B10" s="9" t="s">
        <v>129</v>
      </c>
      <c r="C10" s="23" t="s">
        <v>130</v>
      </c>
      <c r="D10" s="9" t="s">
        <v>131</v>
      </c>
      <c r="E10" s="8" t="s">
        <v>132</v>
      </c>
    </row>
    <row r="11" spans="1:5" ht="30" customHeight="1">
      <c r="A11" s="6" t="s">
        <v>136</v>
      </c>
      <c r="B11" s="13" t="s">
        <v>170</v>
      </c>
      <c r="C11" s="24">
        <v>42387</v>
      </c>
      <c r="D11" s="24" t="s">
        <v>133</v>
      </c>
      <c r="E11" s="13" t="s">
        <v>12</v>
      </c>
    </row>
    <row r="12" spans="1:5" ht="30" customHeight="1">
      <c r="A12" s="6" t="s">
        <v>137</v>
      </c>
      <c r="B12" s="13" t="s">
        <v>171</v>
      </c>
      <c r="C12" s="24">
        <v>42394</v>
      </c>
      <c r="D12" s="24" t="s">
        <v>134</v>
      </c>
      <c r="E12" s="13" t="s">
        <v>12</v>
      </c>
    </row>
    <row r="13" spans="1:5" ht="30" customHeight="1">
      <c r="A13" s="6" t="s">
        <v>138</v>
      </c>
      <c r="B13" s="13" t="s">
        <v>172</v>
      </c>
      <c r="C13" s="24">
        <v>42401</v>
      </c>
      <c r="D13" s="24" t="s">
        <v>134</v>
      </c>
      <c r="E13" s="13" t="s">
        <v>19</v>
      </c>
    </row>
    <row r="14" spans="1:5" ht="30" customHeight="1">
      <c r="A14" s="6" t="s">
        <v>139</v>
      </c>
      <c r="B14" s="13" t="s">
        <v>173</v>
      </c>
      <c r="C14" s="24">
        <v>42412</v>
      </c>
      <c r="D14" s="24" t="s">
        <v>134</v>
      </c>
      <c r="E14" s="13" t="s">
        <v>19</v>
      </c>
    </row>
    <row r="15" spans="1:5" ht="30" customHeight="1">
      <c r="A15" s="6" t="s">
        <v>140</v>
      </c>
      <c r="B15" s="13" t="s">
        <v>174</v>
      </c>
      <c r="C15" s="24">
        <v>42417</v>
      </c>
      <c r="D15" s="24" t="s">
        <v>134</v>
      </c>
      <c r="E15" s="13" t="s">
        <v>12</v>
      </c>
    </row>
    <row r="16" spans="1:5" ht="30" customHeight="1">
      <c r="A16" s="6" t="s">
        <v>141</v>
      </c>
      <c r="B16" s="13" t="s">
        <v>175</v>
      </c>
      <c r="C16" s="24">
        <v>42424</v>
      </c>
      <c r="D16" s="24" t="s">
        <v>134</v>
      </c>
      <c r="E16" s="13" t="s">
        <v>12</v>
      </c>
    </row>
    <row r="17" spans="1:5" ht="30" customHeight="1">
      <c r="A17" s="6" t="s">
        <v>142</v>
      </c>
      <c r="B17" s="13" t="s">
        <v>176</v>
      </c>
      <c r="C17" s="24">
        <v>42432</v>
      </c>
      <c r="D17" s="24" t="s">
        <v>134</v>
      </c>
      <c r="E17" s="13" t="s">
        <v>19</v>
      </c>
    </row>
    <row r="18" spans="1:5" ht="30" customHeight="1">
      <c r="A18" s="6" t="s">
        <v>143</v>
      </c>
      <c r="B18" s="13" t="s">
        <v>177</v>
      </c>
      <c r="C18" s="24">
        <v>42438</v>
      </c>
      <c r="D18" s="24" t="s">
        <v>134</v>
      </c>
      <c r="E18" s="13" t="s">
        <v>17</v>
      </c>
    </row>
    <row r="19" spans="1:5" ht="30" customHeight="1">
      <c r="A19" s="6" t="s">
        <v>144</v>
      </c>
      <c r="B19" s="13" t="s">
        <v>178</v>
      </c>
      <c r="C19" s="24">
        <v>42444</v>
      </c>
      <c r="D19" s="24" t="s">
        <v>134</v>
      </c>
      <c r="E19" s="13" t="s">
        <v>13</v>
      </c>
    </row>
    <row r="20" spans="1:5" ht="30" customHeight="1">
      <c r="A20" s="6" t="s">
        <v>145</v>
      </c>
      <c r="B20" s="13" t="s">
        <v>179</v>
      </c>
      <c r="C20" s="24">
        <v>42453</v>
      </c>
      <c r="D20" s="24" t="s">
        <v>134</v>
      </c>
      <c r="E20" s="14" t="s">
        <v>14</v>
      </c>
    </row>
    <row r="21" spans="1:5" ht="30" customHeight="1">
      <c r="A21" s="6" t="s">
        <v>146</v>
      </c>
      <c r="B21" s="13" t="s">
        <v>180</v>
      </c>
      <c r="C21" s="24">
        <v>42460</v>
      </c>
      <c r="D21" s="24" t="s">
        <v>134</v>
      </c>
      <c r="E21" s="13" t="s">
        <v>12</v>
      </c>
    </row>
    <row r="22" spans="1:5" ht="30" customHeight="1">
      <c r="A22" s="6" t="s">
        <v>147</v>
      </c>
      <c r="B22" s="13" t="s">
        <v>181</v>
      </c>
      <c r="C22" s="24">
        <v>42464</v>
      </c>
      <c r="D22" s="24" t="s">
        <v>135</v>
      </c>
      <c r="E22" s="14" t="s">
        <v>14</v>
      </c>
    </row>
    <row r="23" spans="1:5" ht="30" customHeight="1">
      <c r="A23" s="6" t="s">
        <v>148</v>
      </c>
      <c r="B23" s="13" t="s">
        <v>182</v>
      </c>
      <c r="C23" s="24">
        <v>42467</v>
      </c>
      <c r="D23" s="24" t="s">
        <v>134</v>
      </c>
      <c r="E23" s="13" t="s">
        <v>10</v>
      </c>
    </row>
    <row r="24" spans="1:5" ht="30" customHeight="1">
      <c r="A24" s="6" t="s">
        <v>149</v>
      </c>
      <c r="B24" s="13" t="s">
        <v>183</v>
      </c>
      <c r="C24" s="24">
        <v>42479</v>
      </c>
      <c r="D24" s="24" t="s">
        <v>134</v>
      </c>
      <c r="E24" s="14" t="s">
        <v>14</v>
      </c>
    </row>
    <row r="25" spans="1:5" ht="30" customHeight="1">
      <c r="A25" s="6" t="s">
        <v>150</v>
      </c>
      <c r="B25" s="13" t="s">
        <v>184</v>
      </c>
      <c r="C25" s="24">
        <v>42482</v>
      </c>
      <c r="D25" s="24" t="s">
        <v>134</v>
      </c>
      <c r="E25" s="13" t="s">
        <v>11</v>
      </c>
    </row>
    <row r="26" spans="1:5" ht="30" customHeight="1">
      <c r="A26" s="6" t="s">
        <v>151</v>
      </c>
      <c r="B26" s="13" t="s">
        <v>185</v>
      </c>
      <c r="C26" s="24">
        <v>42488</v>
      </c>
      <c r="D26" s="24" t="s">
        <v>134</v>
      </c>
      <c r="E26" s="13" t="s">
        <v>12</v>
      </c>
    </row>
    <row r="27" spans="1:5" ht="30" customHeight="1">
      <c r="A27" s="6" t="s">
        <v>152</v>
      </c>
      <c r="B27" s="13" t="s">
        <v>186</v>
      </c>
      <c r="C27" s="24">
        <v>42499</v>
      </c>
      <c r="D27" s="24" t="s">
        <v>134</v>
      </c>
      <c r="E27" s="14" t="s">
        <v>14</v>
      </c>
    </row>
    <row r="28" spans="1:5" ht="30" customHeight="1">
      <c r="A28" s="6" t="s">
        <v>153</v>
      </c>
      <c r="B28" s="13" t="s">
        <v>187</v>
      </c>
      <c r="C28" s="24">
        <v>42531</v>
      </c>
      <c r="D28" s="24" t="s">
        <v>134</v>
      </c>
      <c r="E28" s="13" t="s">
        <v>12</v>
      </c>
    </row>
    <row r="29" spans="1:5" ht="30" customHeight="1">
      <c r="A29" s="6" t="s">
        <v>154</v>
      </c>
      <c r="B29" s="13" t="s">
        <v>188</v>
      </c>
      <c r="C29" s="24">
        <v>42557</v>
      </c>
      <c r="D29" s="24" t="s">
        <v>134</v>
      </c>
      <c r="E29" s="14" t="s">
        <v>16</v>
      </c>
    </row>
    <row r="30" spans="1:5" ht="30" customHeight="1">
      <c r="A30" s="6" t="s">
        <v>155</v>
      </c>
      <c r="B30" s="13" t="s">
        <v>189</v>
      </c>
      <c r="C30" s="24">
        <v>42563</v>
      </c>
      <c r="D30" s="24" t="s">
        <v>134</v>
      </c>
      <c r="E30" s="13" t="s">
        <v>19</v>
      </c>
    </row>
    <row r="31" spans="1:5" ht="30" customHeight="1">
      <c r="A31" s="6" t="s">
        <v>156</v>
      </c>
      <c r="B31" s="13" t="s">
        <v>190</v>
      </c>
      <c r="C31" s="24">
        <v>42576</v>
      </c>
      <c r="D31" s="24" t="s">
        <v>134</v>
      </c>
      <c r="E31" s="14" t="s">
        <v>14</v>
      </c>
    </row>
    <row r="32" spans="1:5" ht="30" customHeight="1">
      <c r="A32" s="6" t="s">
        <v>157</v>
      </c>
      <c r="B32" s="13" t="s">
        <v>324</v>
      </c>
      <c r="C32" s="24">
        <v>42579</v>
      </c>
      <c r="D32" s="24" t="s">
        <v>134</v>
      </c>
      <c r="E32" s="14" t="s">
        <v>14</v>
      </c>
    </row>
    <row r="33" spans="1:5" ht="30" customHeight="1">
      <c r="A33" s="6" t="s">
        <v>158</v>
      </c>
      <c r="B33" s="13" t="s">
        <v>191</v>
      </c>
      <c r="C33" s="24">
        <v>42584</v>
      </c>
      <c r="D33" s="24" t="s">
        <v>134</v>
      </c>
      <c r="E33" s="13" t="s">
        <v>13</v>
      </c>
    </row>
    <row r="34" spans="1:5" ht="30" customHeight="1">
      <c r="A34" s="6" t="s">
        <v>159</v>
      </c>
      <c r="B34" s="13" t="s">
        <v>323</v>
      </c>
      <c r="C34" s="24">
        <v>42587</v>
      </c>
      <c r="D34" s="24" t="s">
        <v>134</v>
      </c>
      <c r="E34" s="14" t="s">
        <v>14</v>
      </c>
    </row>
    <row r="35" spans="1:5" ht="30" customHeight="1">
      <c r="A35" s="6" t="s">
        <v>160</v>
      </c>
      <c r="B35" s="13" t="s">
        <v>192</v>
      </c>
      <c r="C35" s="24">
        <v>42607</v>
      </c>
      <c r="D35" s="24" t="s">
        <v>134</v>
      </c>
      <c r="E35" s="14" t="s">
        <v>14</v>
      </c>
    </row>
    <row r="36" spans="1:5" ht="30" customHeight="1">
      <c r="A36" s="6" t="s">
        <v>161</v>
      </c>
      <c r="B36" s="13" t="s">
        <v>193</v>
      </c>
      <c r="C36" s="24">
        <v>42618</v>
      </c>
      <c r="D36" s="24" t="s">
        <v>133</v>
      </c>
      <c r="E36" s="14" t="s">
        <v>14</v>
      </c>
    </row>
    <row r="37" spans="1:5" ht="30" customHeight="1">
      <c r="A37" s="6" t="s">
        <v>162</v>
      </c>
      <c r="B37" s="13" t="s">
        <v>194</v>
      </c>
      <c r="C37" s="24">
        <v>42641</v>
      </c>
      <c r="D37" s="24" t="s">
        <v>134</v>
      </c>
      <c r="E37" s="14" t="s">
        <v>14</v>
      </c>
    </row>
    <row r="38" spans="1:5" ht="30" customHeight="1">
      <c r="A38" s="29" t="s">
        <v>309</v>
      </c>
      <c r="B38" s="13" t="s">
        <v>195</v>
      </c>
      <c r="C38" s="24">
        <v>42671</v>
      </c>
      <c r="D38" s="24" t="s">
        <v>134</v>
      </c>
      <c r="E38" s="13" t="s">
        <v>12</v>
      </c>
    </row>
    <row r="39" spans="1:5" ht="30" customHeight="1">
      <c r="A39" s="29" t="s">
        <v>310</v>
      </c>
      <c r="B39" s="13" t="s">
        <v>196</v>
      </c>
      <c r="C39" s="24">
        <v>42671</v>
      </c>
      <c r="D39" s="24" t="s">
        <v>134</v>
      </c>
      <c r="E39" s="14" t="s">
        <v>14</v>
      </c>
    </row>
    <row r="40" spans="1:5" ht="30" customHeight="1">
      <c r="A40" s="6" t="s">
        <v>163</v>
      </c>
      <c r="B40" s="13" t="s">
        <v>197</v>
      </c>
      <c r="C40" s="24">
        <v>42676</v>
      </c>
      <c r="D40" s="24" t="s">
        <v>133</v>
      </c>
      <c r="E40" s="13" t="s">
        <v>12</v>
      </c>
    </row>
    <row r="41" spans="1:5" ht="30" customHeight="1">
      <c r="A41" s="6" t="s">
        <v>164</v>
      </c>
      <c r="B41" s="13" t="s">
        <v>198</v>
      </c>
      <c r="C41" s="24">
        <v>42682</v>
      </c>
      <c r="D41" s="24" t="s">
        <v>133</v>
      </c>
      <c r="E41" s="14" t="s">
        <v>14</v>
      </c>
    </row>
    <row r="42" spans="1:5" ht="30" customHeight="1">
      <c r="A42" s="6" t="s">
        <v>165</v>
      </c>
      <c r="B42" s="13" t="s">
        <v>199</v>
      </c>
      <c r="C42" s="24">
        <v>42683</v>
      </c>
      <c r="D42" s="24" t="s">
        <v>134</v>
      </c>
      <c r="E42" s="13" t="s">
        <v>19</v>
      </c>
    </row>
    <row r="43" spans="1:5" ht="30" customHeight="1">
      <c r="A43" s="6" t="s">
        <v>166</v>
      </c>
      <c r="B43" s="13" t="s">
        <v>200</v>
      </c>
      <c r="C43" s="24">
        <v>42688</v>
      </c>
      <c r="D43" s="24" t="s">
        <v>133</v>
      </c>
      <c r="E43" s="14" t="s">
        <v>16</v>
      </c>
    </row>
    <row r="44" spans="1:5" ht="30" customHeight="1">
      <c r="A44" s="6" t="s">
        <v>167</v>
      </c>
      <c r="B44" s="13" t="s">
        <v>201</v>
      </c>
      <c r="C44" s="24">
        <v>42689</v>
      </c>
      <c r="D44" s="24" t="s">
        <v>134</v>
      </c>
      <c r="E44" s="13" t="s">
        <v>22</v>
      </c>
    </row>
    <row r="45" spans="1:5" ht="30" customHeight="1">
      <c r="A45" s="6" t="s">
        <v>168</v>
      </c>
      <c r="B45" s="13" t="s">
        <v>202</v>
      </c>
      <c r="C45" s="24">
        <v>42691</v>
      </c>
      <c r="D45" s="24" t="s">
        <v>204</v>
      </c>
      <c r="E45" s="13" t="s">
        <v>22</v>
      </c>
    </row>
    <row r="46" spans="1:5" ht="30" customHeight="1">
      <c r="A46" s="6" t="s">
        <v>169</v>
      </c>
      <c r="B46" s="13" t="s">
        <v>203</v>
      </c>
      <c r="C46" s="24">
        <v>42691</v>
      </c>
      <c r="D46" s="24" t="s">
        <v>134</v>
      </c>
      <c r="E46" s="13" t="s">
        <v>12</v>
      </c>
    </row>
  </sheetData>
  <autoFilter ref="A10:E46"/>
  <printOptions horizontalCentered="1"/>
  <pageMargins left="0.59055118110236227" right="0.59055118110236227" top="0.74803149606299213" bottom="0.59055118110236227" header="0.31496062992125984" footer="0.31496062992125984"/>
  <pageSetup paperSize="9" scale="82" orientation="landscape" r:id="rId1"/>
  <drawing r:id="rId2"/>
</worksheet>
</file>

<file path=xl/worksheets/sheet8.xml><?xml version="1.0" encoding="utf-8"?>
<worksheet xmlns="http://schemas.openxmlformats.org/spreadsheetml/2006/main" xmlns:r="http://schemas.openxmlformats.org/officeDocument/2006/relationships">
  <dimension ref="A9:J15"/>
  <sheetViews>
    <sheetView zoomScale="85" zoomScaleNormal="85" workbookViewId="0">
      <selection activeCell="G30" sqref="G30"/>
    </sheetView>
  </sheetViews>
  <sheetFormatPr baseColWidth="10" defaultRowHeight="12.75"/>
  <cols>
    <col min="1" max="1" width="13.5703125" style="1" customWidth="1"/>
    <col min="2" max="2" width="14.85546875" style="3" customWidth="1"/>
    <col min="3" max="3" width="11.140625" style="4" customWidth="1"/>
    <col min="4" max="4" width="15.28515625" style="28" customWidth="1"/>
    <col min="5" max="5" width="17.85546875" style="1" customWidth="1"/>
    <col min="6" max="9" width="13.140625" style="1" customWidth="1"/>
    <col min="10" max="10" width="18.5703125" style="1" customWidth="1"/>
    <col min="11" max="16384" width="11.42578125" style="1"/>
  </cols>
  <sheetData>
    <row r="9" spans="1:10" ht="15.75">
      <c r="A9" s="15" t="s">
        <v>416</v>
      </c>
      <c r="C9" s="2"/>
      <c r="D9" s="27"/>
      <c r="E9" s="2"/>
      <c r="F9" s="2"/>
      <c r="G9" s="2"/>
      <c r="H9" s="2"/>
      <c r="I9" s="2"/>
      <c r="J9" s="2"/>
    </row>
    <row r="10" spans="1:10" ht="13.5" thickBot="1"/>
    <row r="11" spans="1:10" ht="35.25" customHeight="1">
      <c r="A11" s="90"/>
      <c r="B11" s="95" t="s">
        <v>420</v>
      </c>
      <c r="C11" s="95" t="s">
        <v>421</v>
      </c>
      <c r="D11" s="95" t="s">
        <v>419</v>
      </c>
      <c r="E11" s="95" t="s">
        <v>428</v>
      </c>
      <c r="F11" s="95" t="s">
        <v>422</v>
      </c>
      <c r="G11" s="92" t="s">
        <v>423</v>
      </c>
      <c r="H11" s="93"/>
      <c r="I11" s="94"/>
      <c r="J11" s="88" t="s">
        <v>427</v>
      </c>
    </row>
    <row r="12" spans="1:10" ht="28.5" customHeight="1" thickBot="1">
      <c r="A12" s="91"/>
      <c r="B12" s="96"/>
      <c r="C12" s="96"/>
      <c r="D12" s="96"/>
      <c r="E12" s="96"/>
      <c r="F12" s="96"/>
      <c r="G12" s="58" t="s">
        <v>424</v>
      </c>
      <c r="H12" s="58" t="s">
        <v>425</v>
      </c>
      <c r="I12" s="58" t="s">
        <v>426</v>
      </c>
      <c r="J12" s="89"/>
    </row>
    <row r="13" spans="1:10" s="4" customFormat="1" ht="30" customHeight="1">
      <c r="A13" s="61" t="s">
        <v>417</v>
      </c>
      <c r="B13" s="62">
        <v>24</v>
      </c>
      <c r="C13" s="62">
        <v>31</v>
      </c>
      <c r="D13" s="62">
        <f>SUM(B13:C13)</f>
        <v>55</v>
      </c>
      <c r="E13" s="62">
        <v>-9</v>
      </c>
      <c r="F13" s="62">
        <v>-9</v>
      </c>
      <c r="G13" s="62">
        <v>-3</v>
      </c>
      <c r="H13" s="62" t="s">
        <v>347</v>
      </c>
      <c r="I13" s="62" t="s">
        <v>347</v>
      </c>
      <c r="J13" s="62">
        <v>34</v>
      </c>
    </row>
    <row r="14" spans="1:10" ht="30" customHeight="1">
      <c r="A14" s="59" t="s">
        <v>418</v>
      </c>
      <c r="B14" s="63">
        <v>3</v>
      </c>
      <c r="C14" s="63" t="s">
        <v>347</v>
      </c>
      <c r="D14" s="63">
        <f>SUM(B14:C14)</f>
        <v>3</v>
      </c>
      <c r="E14" s="63" t="s">
        <v>347</v>
      </c>
      <c r="F14" s="63">
        <v>9</v>
      </c>
      <c r="G14" s="63" t="s">
        <v>347</v>
      </c>
      <c r="H14" s="63">
        <v>-4</v>
      </c>
      <c r="I14" s="63">
        <v>-2</v>
      </c>
      <c r="J14" s="63">
        <v>6</v>
      </c>
    </row>
    <row r="15" spans="1:10" ht="30" customHeight="1">
      <c r="A15" s="60" t="s">
        <v>7</v>
      </c>
      <c r="B15" s="64">
        <f>SUM(B13:B14)</f>
        <v>27</v>
      </c>
      <c r="C15" s="64">
        <f>SUM(C13:C14)</f>
        <v>31</v>
      </c>
      <c r="D15" s="64">
        <f>SUM(D13:D14)</f>
        <v>58</v>
      </c>
      <c r="E15" s="64">
        <v>-9</v>
      </c>
      <c r="F15" s="64" t="s">
        <v>347</v>
      </c>
      <c r="G15" s="64">
        <v>-3</v>
      </c>
      <c r="H15" s="64">
        <v>-4</v>
      </c>
      <c r="I15" s="64">
        <v>-2</v>
      </c>
      <c r="J15" s="64">
        <f>SUM(J13:J14)</f>
        <v>40</v>
      </c>
    </row>
  </sheetData>
  <mergeCells count="8">
    <mergeCell ref="J11:J12"/>
    <mergeCell ref="A11:A12"/>
    <mergeCell ref="G11:I11"/>
    <mergeCell ref="B11:B12"/>
    <mergeCell ref="C11:C12"/>
    <mergeCell ref="D11:D12"/>
    <mergeCell ref="E11:E12"/>
    <mergeCell ref="F11:F12"/>
  </mergeCells>
  <printOptions horizontalCentered="1"/>
  <pageMargins left="0.59055118110236227" right="0.59055118110236227" top="0.74803149606299213" bottom="0.59055118110236227" header="0.31496062992125984" footer="0.31496062992125984"/>
  <pageSetup paperSize="9" scale="82" orientation="landscape" r:id="rId1"/>
  <drawing r:id="rId2"/>
</worksheet>
</file>

<file path=xl/worksheets/sheet9.xml><?xml version="1.0" encoding="utf-8"?>
<worksheet xmlns="http://schemas.openxmlformats.org/spreadsheetml/2006/main" xmlns:r="http://schemas.openxmlformats.org/officeDocument/2006/relationships">
  <dimension ref="A9:E20"/>
  <sheetViews>
    <sheetView zoomScale="85" zoomScaleNormal="85" workbookViewId="0">
      <selection activeCell="G11" sqref="G11"/>
    </sheetView>
  </sheetViews>
  <sheetFormatPr baseColWidth="10" defaultRowHeight="12.75"/>
  <cols>
    <col min="1" max="1" width="10.7109375" style="1" customWidth="1"/>
    <col min="2" max="2" width="41" style="3" customWidth="1"/>
    <col min="3" max="3" width="13.28515625" style="4" customWidth="1"/>
    <col min="4" max="4" width="18.7109375" style="28" customWidth="1"/>
    <col min="5" max="5" width="50.85546875" style="1" customWidth="1"/>
    <col min="6" max="16384" width="11.42578125" style="1"/>
  </cols>
  <sheetData>
    <row r="9" spans="1:5" ht="15.75">
      <c r="A9" s="75" t="s">
        <v>414</v>
      </c>
      <c r="C9" s="2"/>
      <c r="D9" s="27"/>
      <c r="E9" s="2"/>
    </row>
    <row r="10" spans="1:5" ht="13.5" thickBot="1"/>
    <row r="11" spans="1:5" ht="28.5" customHeight="1" thickBot="1">
      <c r="A11" s="9" t="s">
        <v>205</v>
      </c>
      <c r="B11" s="9" t="s">
        <v>24</v>
      </c>
      <c r="C11" s="9" t="s">
        <v>367</v>
      </c>
      <c r="D11" s="9" t="s">
        <v>375</v>
      </c>
      <c r="E11" s="10" t="s">
        <v>132</v>
      </c>
    </row>
    <row r="12" spans="1:5" s="4" customFormat="1" ht="30" customHeight="1">
      <c r="A12" s="34" t="s">
        <v>350</v>
      </c>
      <c r="B12" s="13" t="s">
        <v>376</v>
      </c>
      <c r="C12" s="44">
        <v>42394</v>
      </c>
      <c r="D12" s="43" t="s">
        <v>377</v>
      </c>
      <c r="E12" s="13" t="s">
        <v>21</v>
      </c>
    </row>
    <row r="13" spans="1:5" ht="30" customHeight="1">
      <c r="A13" s="34" t="s">
        <v>351</v>
      </c>
      <c r="B13" s="13" t="s">
        <v>378</v>
      </c>
      <c r="C13" s="24">
        <v>42403</v>
      </c>
      <c r="D13" s="43" t="s">
        <v>379</v>
      </c>
      <c r="E13" s="13" t="s">
        <v>12</v>
      </c>
    </row>
    <row r="14" spans="1:5" ht="30" customHeight="1">
      <c r="A14" s="34" t="s">
        <v>352</v>
      </c>
      <c r="B14" s="13" t="s">
        <v>380</v>
      </c>
      <c r="C14" s="24">
        <v>42487</v>
      </c>
      <c r="D14" s="43" t="s">
        <v>381</v>
      </c>
      <c r="E14" s="13" t="s">
        <v>21</v>
      </c>
    </row>
    <row r="15" spans="1:5" ht="30" customHeight="1">
      <c r="A15" s="34" t="s">
        <v>353</v>
      </c>
      <c r="B15" s="13" t="s">
        <v>382</v>
      </c>
      <c r="C15" s="24">
        <v>42489</v>
      </c>
      <c r="D15" s="43" t="s">
        <v>377</v>
      </c>
      <c r="E15" s="13" t="s">
        <v>21</v>
      </c>
    </row>
    <row r="16" spans="1:5" ht="30" customHeight="1">
      <c r="A16" s="34" t="s">
        <v>354</v>
      </c>
      <c r="B16" s="13" t="s">
        <v>369</v>
      </c>
      <c r="C16" s="24">
        <v>42495</v>
      </c>
      <c r="D16" s="43" t="s">
        <v>381</v>
      </c>
      <c r="E16" s="13" t="s">
        <v>11</v>
      </c>
    </row>
    <row r="17" spans="1:5" ht="30" customHeight="1">
      <c r="A17" s="34" t="s">
        <v>370</v>
      </c>
      <c r="B17" s="13" t="s">
        <v>371</v>
      </c>
      <c r="C17" s="24">
        <v>42500</v>
      </c>
      <c r="D17" s="43" t="s">
        <v>381</v>
      </c>
      <c r="E17" s="13" t="s">
        <v>12</v>
      </c>
    </row>
    <row r="18" spans="1:5" ht="30" customHeight="1">
      <c r="A18" s="34" t="s">
        <v>372</v>
      </c>
      <c r="B18" s="13" t="s">
        <v>383</v>
      </c>
      <c r="C18" s="24">
        <v>42543</v>
      </c>
      <c r="D18" s="43" t="s">
        <v>381</v>
      </c>
      <c r="E18" s="14" t="s">
        <v>14</v>
      </c>
    </row>
    <row r="19" spans="1:5" ht="30" customHeight="1">
      <c r="A19" s="34" t="s">
        <v>373</v>
      </c>
      <c r="B19" s="13" t="s">
        <v>384</v>
      </c>
      <c r="C19" s="24">
        <v>42628</v>
      </c>
      <c r="D19" s="43" t="s">
        <v>377</v>
      </c>
      <c r="E19" s="13" t="s">
        <v>19</v>
      </c>
    </row>
    <row r="20" spans="1:5" ht="30" customHeight="1">
      <c r="A20" s="34" t="s">
        <v>374</v>
      </c>
      <c r="B20" s="13" t="s">
        <v>385</v>
      </c>
      <c r="C20" s="24">
        <v>42634</v>
      </c>
      <c r="D20" s="43" t="s">
        <v>377</v>
      </c>
      <c r="E20" s="13" t="s">
        <v>17</v>
      </c>
    </row>
  </sheetData>
  <autoFilter ref="A11:E20">
    <filterColumn colId="1"/>
    <filterColumn colId="2"/>
  </autoFilter>
  <printOptions horizontalCentered="1"/>
  <pageMargins left="0.59055118110236227" right="0.59055118110236227" top="0.74803149606299213" bottom="0.59055118110236227" header="0.31496062992125984" footer="0.31496062992125984"/>
  <pageSetup paperSize="9" scale="8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20</vt:i4>
      </vt:variant>
    </vt:vector>
  </HeadingPairs>
  <TitlesOfParts>
    <vt:vector size="34" baseType="lpstr">
      <vt:lpstr>Índice</vt:lpstr>
      <vt:lpstr>1. Res. Prom.</vt:lpstr>
      <vt:lpstr>2. Anteproyectos</vt:lpstr>
      <vt:lpstr>3. Inf. Promoción</vt:lpstr>
      <vt:lpstr>4. SCUM</vt:lpstr>
      <vt:lpstr>5. IGSM</vt:lpstr>
      <vt:lpstr>6. Consultas</vt:lpstr>
      <vt:lpstr>7. Res. Inves.</vt:lpstr>
      <vt:lpstr>8. Exp. Incoados</vt:lpstr>
      <vt:lpstr>9. Prop. Elevadas</vt:lpstr>
      <vt:lpstr>10. Res. emitidas</vt:lpstr>
      <vt:lpstr>11. Importe</vt:lpstr>
      <vt:lpstr>12. Recursos</vt:lpstr>
      <vt:lpstr>13. Res. Judiciales</vt:lpstr>
      <vt:lpstr>Índice!Área_de_impresión</vt:lpstr>
      <vt:lpstr>'7. Res. Inves.'!OLE_LINK2</vt:lpstr>
      <vt:lpstr>'10. Res. emitidas'!Print_Area</vt:lpstr>
      <vt:lpstr>'9. Prop. Elevadas'!Print_Area</vt:lpstr>
      <vt:lpstr>Índice!Print_Area</vt:lpstr>
      <vt:lpstr>'10. Res. emitidas'!Print_Titles</vt:lpstr>
      <vt:lpstr>'11. Importe'!Print_Titles</vt:lpstr>
      <vt:lpstr>'12. Recursos'!Print_Titles</vt:lpstr>
      <vt:lpstr>'13. Res. Judiciales'!Print_Titles</vt:lpstr>
      <vt:lpstr>'2. Anteproyectos'!Print_Titles</vt:lpstr>
      <vt:lpstr>'3. Inf. Promoción'!Print_Titles</vt:lpstr>
      <vt:lpstr>'4. SCUM'!Print_Titles</vt:lpstr>
      <vt:lpstr>'5. IGSM'!Print_Titles</vt:lpstr>
      <vt:lpstr>'6. Consultas'!Print_Titles</vt:lpstr>
      <vt:lpstr>'7. Res. Inves.'!Print_Titles</vt:lpstr>
      <vt:lpstr>'8. Exp. Incoados'!Print_Titles</vt:lpstr>
      <vt:lpstr>'9. Prop. Elevadas'!Print_Titles</vt:lpstr>
      <vt:lpstr>'2. Anteproyectos'!Títulos_a_imprimir</vt:lpstr>
      <vt:lpstr>'4. SCUM'!Títulos_a_imprimir</vt:lpstr>
      <vt:lpstr>'6. Consultas'!Títulos_a_imprimir</vt:lpstr>
    </vt:vector>
  </TitlesOfParts>
  <Company>Junta de Andalucía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bcm028</dc:creator>
  <cp:lastModifiedBy>bcm028</cp:lastModifiedBy>
  <cp:lastPrinted>2017-11-02T09:46:23Z</cp:lastPrinted>
  <dcterms:created xsi:type="dcterms:W3CDTF">2015-09-16T09:02:28Z</dcterms:created>
  <dcterms:modified xsi:type="dcterms:W3CDTF">2017-11-02T09:46:44Z</dcterms:modified>
</cp:coreProperties>
</file>