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75" windowWidth="14445" windowHeight="16440" tabRatio="500" activeTab="2"/>
  </bookViews>
  <sheets>
    <sheet name="Gráfico1" sheetId="1" r:id="rId1"/>
    <sheet name="Gráfico2" sheetId="2" r:id="rId2"/>
    <sheet name="Tabla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<sst xmlns="http://schemas.openxmlformats.org/spreadsheetml/2006/main" count="31" uniqueCount="19">
  <si>
    <t xml:space="preserve">                              ATLAS DE HISTORIA ECONÓMICA DE ANDALUCÍA SS XIX-XX</t>
  </si>
  <si>
    <t>Restaurantes y cafeterías en Andalucía 1970-2000</t>
  </si>
  <si>
    <t>Provincia</t>
  </si>
  <si>
    <t>Año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</si>
  <si>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</si>
  <si>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</si>
  <si>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</si>
  <si>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</si>
  <si>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</si>
  <si>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</si>
  <si>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</si>
  <si>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</si>
  <si>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</si>
  <si>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Restaurantes y cafeterías por provincias 1970-2000</t>
  </si>
  <si>
    <t>Restaurantes</t>
  </si>
  <si>
    <t>Cafeterías</t>
  </si>
  <si>
    <t>Total</t>
  </si>
  <si>
    <t>Número de plazas</t>
  </si>
  <si>
    <t xml:space="preserve">Fuentes: Pellejero Martínez, C. Estadísticas históricas sobre el turismo en Andalucía. Siglo XX. Instituto de Estadística de Andalucía, Sevilla, 2006.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</si>
</sst>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>
        <color indexed="63"/>
      </top>
      <bottom style="thin"/>
    </border>
    <border>
      <left/>
      <right>
        <color indexed="63"/>
      </right>
      <top style="medium"/>
      <bottom style="medium"/>
    </border>
    <border>
      <left/>
      <right/>
      <top style="medium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3" fontId="46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1" fontId="2" fillId="0" borderId="10" xfId="51" applyNumberFormat="1" applyFont="1" applyFill="1" applyBorder="1" applyAlignment="1">
      <alignment horizontal="center" vertical="center" wrapText="1"/>
      <protection/>
    </xf>
    <xf numFmtId="3" fontId="2" fillId="0" borderId="10" xfId="51" applyNumberFormat="1" applyFont="1" applyFill="1" applyBorder="1" applyAlignment="1" quotePrefix="1">
      <alignment vertical="center" wrapText="1"/>
      <protection/>
    </xf>
    <xf numFmtId="3" fontId="47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1" fontId="2" fillId="0" borderId="12" xfId="51" applyNumberFormat="1" applyFont="1" applyFill="1" applyBorder="1" applyAlignment="1">
      <alignment horizontal="center" vertical="center" wrapText="1"/>
      <protection/>
    </xf>
    <xf numFmtId="3" fontId="2" fillId="0" borderId="12" xfId="51" applyNumberFormat="1" applyFont="1" applyFill="1" applyBorder="1" applyAlignment="1" quotePrefix="1">
      <alignment vertical="center" wrapText="1"/>
      <protection/>
    </xf>
    <xf numFmtId="3" fontId="47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left" vertical="center"/>
    </xf>
    <xf numFmtId="1" fontId="2" fillId="0" borderId="10" xfId="51" applyNumberFormat="1" applyFont="1" applyFill="1" applyBorder="1" applyAlignment="1">
      <alignment horizontal="left" vertical="center" wrapText="1"/>
      <protection/>
    </xf>
    <xf numFmtId="1" fontId="46" fillId="0" borderId="10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/>
    </xf>
    <xf numFmtId="1" fontId="2" fillId="0" borderId="14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1" fontId="2" fillId="0" borderId="0" xfId="51" applyNumberFormat="1" applyFont="1" applyFill="1" applyBorder="1" applyAlignment="1">
      <alignment horizontal="left" vertical="center" wrapText="1"/>
      <protection/>
    </xf>
    <xf numFmtId="1" fontId="46" fillId="0" borderId="0" xfId="0" applyNumberFormat="1" applyFont="1" applyBorder="1" applyAlignment="1">
      <alignment horizontal="left" vertical="center" wrapText="1"/>
    </xf>
    <xf numFmtId="1" fontId="46" fillId="0" borderId="11" xfId="0" applyNumberFormat="1" applyFont="1" applyBorder="1" applyAlignment="1">
      <alignment horizontal="left" vertical="center" wrapText="1"/>
    </xf>
    <xf numFmtId="1" fontId="3" fillId="0" borderId="13" xfId="51" applyNumberFormat="1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left"/>
    </xf>
    <xf numFmtId="3" fontId="3" fillId="0" borderId="13" xfId="51" applyNumberFormat="1" applyFont="1" applyFill="1" applyBorder="1" applyAlignment="1">
      <alignment horizontal="right" vertical="center" wrapText="1"/>
      <protection/>
    </xf>
    <xf numFmtId="0" fontId="47" fillId="0" borderId="0" xfId="0" applyFont="1" applyAlignment="1">
      <alignment wrapText="1"/>
    </xf>
    <xf numFmtId="0" fontId="47" fillId="0" borderId="0" xfId="0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Restaurantes y cafeterías por provincias 1970-2000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695"/>
          <c:w val="0.939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Total!$B$8</c:f>
              <c:strCache>
                <c:ptCount val="1"/>
                <c:pt idx="0">
                  <c:v>1970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Total!$B$9:$B$16</c:f>
              <c:numCache>
                <c:ptCount val="8"/>
                <c:pt idx="0">
                  <c:v>5429</c:v>
                </c:pt>
                <c:pt idx="1">
                  <c:v>10940</c:v>
                </c:pt>
                <c:pt idx="2">
                  <c:v>4405</c:v>
                </c:pt>
                <c:pt idx="3">
                  <c:v>4592</c:v>
                </c:pt>
                <c:pt idx="4">
                  <c:v>6830</c:v>
                </c:pt>
                <c:pt idx="5">
                  <c:v>3157</c:v>
                </c:pt>
                <c:pt idx="6">
                  <c:v>26715</c:v>
                </c:pt>
                <c:pt idx="7">
                  <c:v>11449</c:v>
                </c:pt>
              </c:numCache>
            </c:numRef>
          </c:val>
        </c:ser>
        <c:ser>
          <c:idx val="1"/>
          <c:order val="1"/>
          <c:tx>
            <c:strRef>
              <c:f>Total!$C$8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Total!$C$9:$C$16</c:f>
              <c:numCache>
                <c:ptCount val="8"/>
                <c:pt idx="0">
                  <c:v>13829</c:v>
                </c:pt>
                <c:pt idx="1">
                  <c:v>27872</c:v>
                </c:pt>
                <c:pt idx="2">
                  <c:v>12952</c:v>
                </c:pt>
                <c:pt idx="3">
                  <c:v>23903</c:v>
                </c:pt>
                <c:pt idx="4">
                  <c:v>15783</c:v>
                </c:pt>
                <c:pt idx="5">
                  <c:v>10685</c:v>
                </c:pt>
                <c:pt idx="6">
                  <c:v>89496</c:v>
                </c:pt>
                <c:pt idx="7">
                  <c:v>26236</c:v>
                </c:pt>
              </c:numCache>
            </c:numRef>
          </c:val>
        </c:ser>
        <c:ser>
          <c:idx val="2"/>
          <c:order val="2"/>
          <c:tx>
            <c:strRef>
              <c:f>Total!$D$8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Total!$D$9:$D$16</c:f>
              <c:numCache>
                <c:ptCount val="8"/>
                <c:pt idx="0">
                  <c:v>38988</c:v>
                </c:pt>
                <c:pt idx="1">
                  <c:v>66045</c:v>
                </c:pt>
                <c:pt idx="2">
                  <c:v>28971</c:v>
                </c:pt>
                <c:pt idx="3">
                  <c:v>68609</c:v>
                </c:pt>
                <c:pt idx="4">
                  <c:v>50798</c:v>
                </c:pt>
                <c:pt idx="5">
                  <c:v>36524</c:v>
                </c:pt>
                <c:pt idx="6">
                  <c:v>182818</c:v>
                </c:pt>
                <c:pt idx="7">
                  <c:v>54180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plazas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8951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1825"/>
          <c:y val="0.944"/>
          <c:w val="0.168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Restaurantes y cafeterías por provincias 2000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695"/>
          <c:w val="0.9382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Tabla!$C$8</c:f>
              <c:strCache>
                <c:ptCount val="1"/>
                <c:pt idx="0">
                  <c:v>Restaurantes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Tabla!$D$8</c:f>
              <c:strCache>
                <c:ptCount val="1"/>
                <c:pt idx="0">
                  <c:v>Cafeterías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plazas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6779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7925"/>
          <c:y val="0.944"/>
          <c:w val="0.209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0.9245</cdr:y>
    </cdr:from>
    <cdr:to>
      <cdr:x>0.38725</cdr:x>
      <cdr:y>0.98625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04875" y="5705475"/>
          <a:ext cx="2733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0.8965</cdr:y>
    </cdr:from>
    <cdr:to>
      <cdr:x>0.405</cdr:x>
      <cdr:y>0.98275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162050" y="5524500"/>
          <a:ext cx="26479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923925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4"/>
  <sheetViews>
    <sheetView showGridLines="0" tabSelected="1" zoomScalePageLayoutView="200" workbookViewId="0" topLeftCell="A1">
      <selection activeCell="A7" sqref="A7"/>
    </sheetView>
  </sheetViews>
  <sheetFormatPr defaultColWidth="11.00390625" defaultRowHeight="12.75" customHeight="1"/>
  <cols>
    <col min="1" max="1" width="11.00390625" style="2" customWidth="1"/>
    <col min="2" max="2" width="10.875" style="2" customWidth="1"/>
    <col min="3" max="5" width="12.25390625" style="2" customWidth="1"/>
    <col min="6" max="16384" width="11.00390625" style="2" customWidth="1"/>
  </cols>
  <sheetData>
    <row r="5" ht="12.75" customHeight="1">
      <c r="A5" s="3" t="s">
        <v>0</v>
      </c>
    </row>
    <row r="7" ht="15.75" customHeight="1" thickBot="1">
      <c r="A7" s="4" t="s">
        <v>1</v>
      </c>
    </row>
    <row r="8" spans="1:5" ht="12.75" customHeight="1" thickBot="1">
      <c r="A8" s="16" t="s">
        <v>2</v>
      </c>
      <c r="B8" s="17" t="s">
        <v>3</v>
      </c>
      <c r="C8" s="18" t="s">
        <v>14</v>
      </c>
      <c r="D8" s="18" t="s">
        <v>15</v>
      </c>
      <c r="E8" s="18" t="s">
        <v>16</v>
      </c>
    </row>
    <row r="9" spans="1:5" ht="12.75" customHeight="1">
      <c r="A9" s="23" t="s">
        <v>4</v>
      </c>
      <c r="B9" s="13">
        <v>1970</v>
      </c>
      <c r="C9" s="14">
        <v>4275</v>
      </c>
      <c r="D9" s="14">
        <v>1154</v>
      </c>
      <c r="E9" s="15">
        <f>C9+D9</f>
        <v>5429</v>
      </c>
    </row>
    <row r="10" spans="1:5" ht="12.75" customHeight="1">
      <c r="A10" s="24"/>
      <c r="B10" s="5">
        <v>1985</v>
      </c>
      <c r="C10" s="6">
        <v>11608</v>
      </c>
      <c r="D10" s="6">
        <v>2221</v>
      </c>
      <c r="E10" s="7">
        <f aca="true" t="shared" si="0" ref="E10:E32">C10+D10</f>
        <v>13829</v>
      </c>
    </row>
    <row r="11" spans="1:5" ht="12.75" customHeight="1">
      <c r="A11" s="22"/>
      <c r="B11" s="5">
        <v>2000</v>
      </c>
      <c r="C11" s="6">
        <v>35174</v>
      </c>
      <c r="D11" s="6">
        <v>3814</v>
      </c>
      <c r="E11" s="7">
        <f t="shared" si="0"/>
        <v>38988</v>
      </c>
    </row>
    <row r="12" spans="1:5" ht="12.75" customHeight="1">
      <c r="A12" s="26" t="s">
        <v>5</v>
      </c>
      <c r="B12" s="5">
        <v>1970</v>
      </c>
      <c r="C12" s="6">
        <v>8955</v>
      </c>
      <c r="D12" s="6">
        <v>1985</v>
      </c>
      <c r="E12" s="7">
        <f t="shared" si="0"/>
        <v>10940</v>
      </c>
    </row>
    <row r="13" spans="1:5" ht="12.75" customHeight="1">
      <c r="A13" s="24"/>
      <c r="B13" s="5">
        <v>1985</v>
      </c>
      <c r="C13" s="6">
        <v>24056</v>
      </c>
      <c r="D13" s="6">
        <v>3816</v>
      </c>
      <c r="E13" s="7">
        <f t="shared" si="0"/>
        <v>27872</v>
      </c>
    </row>
    <row r="14" spans="1:5" ht="12.75" customHeight="1">
      <c r="A14" s="22"/>
      <c r="B14" s="5">
        <v>2000</v>
      </c>
      <c r="C14" s="6">
        <v>56967</v>
      </c>
      <c r="D14" s="6">
        <v>9078</v>
      </c>
      <c r="E14" s="7">
        <f t="shared" si="0"/>
        <v>66045</v>
      </c>
    </row>
    <row r="15" spans="1:5" ht="12.75" customHeight="1">
      <c r="A15" s="26" t="s">
        <v>6</v>
      </c>
      <c r="B15" s="5">
        <v>1970</v>
      </c>
      <c r="C15" s="6">
        <v>3783</v>
      </c>
      <c r="D15" s="6">
        <v>622</v>
      </c>
      <c r="E15" s="7">
        <f t="shared" si="0"/>
        <v>4405</v>
      </c>
    </row>
    <row r="16" spans="1:5" ht="12.75" customHeight="1">
      <c r="A16" s="24"/>
      <c r="B16" s="5">
        <v>1985</v>
      </c>
      <c r="C16" s="6">
        <v>10498</v>
      </c>
      <c r="D16" s="6">
        <v>2454</v>
      </c>
      <c r="E16" s="7">
        <f t="shared" si="0"/>
        <v>12952</v>
      </c>
    </row>
    <row r="17" spans="1:5" ht="12.75" customHeight="1">
      <c r="A17" s="22"/>
      <c r="B17" s="5">
        <v>2000</v>
      </c>
      <c r="C17" s="6">
        <v>26007</v>
      </c>
      <c r="D17" s="6">
        <v>2964</v>
      </c>
      <c r="E17" s="7">
        <f t="shared" si="0"/>
        <v>28971</v>
      </c>
    </row>
    <row r="18" spans="1:5" ht="12.75" customHeight="1">
      <c r="A18" s="27" t="s">
        <v>7</v>
      </c>
      <c r="B18" s="8">
        <v>1970</v>
      </c>
      <c r="C18" s="9">
        <v>3962</v>
      </c>
      <c r="D18" s="9">
        <v>630</v>
      </c>
      <c r="E18" s="7">
        <f t="shared" si="0"/>
        <v>4592</v>
      </c>
    </row>
    <row r="19" spans="1:5" ht="12.75" customHeight="1">
      <c r="A19" s="24"/>
      <c r="B19" s="8">
        <v>1985</v>
      </c>
      <c r="C19" s="9">
        <v>19982</v>
      </c>
      <c r="D19" s="9">
        <v>3921</v>
      </c>
      <c r="E19" s="7">
        <f t="shared" si="0"/>
        <v>23903</v>
      </c>
    </row>
    <row r="20" spans="1:5" ht="12.75" customHeight="1">
      <c r="A20" s="22"/>
      <c r="B20" s="8">
        <v>2000</v>
      </c>
      <c r="C20" s="9">
        <v>60073</v>
      </c>
      <c r="D20" s="9">
        <v>8536</v>
      </c>
      <c r="E20" s="7">
        <f t="shared" si="0"/>
        <v>68609</v>
      </c>
    </row>
    <row r="21" spans="1:5" ht="12.75" customHeight="1">
      <c r="A21" s="27" t="s">
        <v>8</v>
      </c>
      <c r="B21" s="8">
        <v>1970</v>
      </c>
      <c r="C21" s="9">
        <v>6490</v>
      </c>
      <c r="D21" s="9">
        <v>340</v>
      </c>
      <c r="E21" s="7">
        <f t="shared" si="0"/>
        <v>6830</v>
      </c>
    </row>
    <row r="22" spans="1:5" ht="12.75" customHeight="1">
      <c r="A22" s="24"/>
      <c r="B22" s="8">
        <v>1985</v>
      </c>
      <c r="C22" s="9">
        <v>13503</v>
      </c>
      <c r="D22" s="9">
        <v>2280</v>
      </c>
      <c r="E22" s="7">
        <f t="shared" si="0"/>
        <v>15783</v>
      </c>
    </row>
    <row r="23" spans="1:5" ht="12.75" customHeight="1">
      <c r="A23" s="22"/>
      <c r="B23" s="8">
        <v>2000</v>
      </c>
      <c r="C23" s="9">
        <v>47465</v>
      </c>
      <c r="D23" s="9">
        <v>3333</v>
      </c>
      <c r="E23" s="7">
        <f t="shared" si="0"/>
        <v>50798</v>
      </c>
    </row>
    <row r="24" spans="1:5" ht="12.75" customHeight="1">
      <c r="A24" s="27" t="s">
        <v>9</v>
      </c>
      <c r="B24" s="8">
        <v>1970</v>
      </c>
      <c r="C24" s="9">
        <v>2625</v>
      </c>
      <c r="D24" s="9">
        <v>532</v>
      </c>
      <c r="E24" s="7">
        <f t="shared" si="0"/>
        <v>3157</v>
      </c>
    </row>
    <row r="25" spans="1:5" ht="12.75" customHeight="1">
      <c r="A25" s="24"/>
      <c r="B25" s="8">
        <v>1985</v>
      </c>
      <c r="C25" s="9">
        <v>9570</v>
      </c>
      <c r="D25" s="9">
        <v>1115</v>
      </c>
      <c r="E25" s="7">
        <f t="shared" si="0"/>
        <v>10685</v>
      </c>
    </row>
    <row r="26" spans="1:5" ht="12.75" customHeight="1">
      <c r="A26" s="22"/>
      <c r="B26" s="8">
        <v>2000</v>
      </c>
      <c r="C26" s="9">
        <v>34455</v>
      </c>
      <c r="D26" s="9">
        <v>2069</v>
      </c>
      <c r="E26" s="7">
        <f t="shared" si="0"/>
        <v>36524</v>
      </c>
    </row>
    <row r="27" spans="1:5" ht="12.75" customHeight="1">
      <c r="A27" s="27" t="s">
        <v>10</v>
      </c>
      <c r="B27" s="8">
        <v>1970</v>
      </c>
      <c r="C27" s="9">
        <v>20054</v>
      </c>
      <c r="D27" s="9">
        <v>6661</v>
      </c>
      <c r="E27" s="7">
        <f t="shared" si="0"/>
        <v>26715</v>
      </c>
    </row>
    <row r="28" spans="1:5" ht="12.75" customHeight="1">
      <c r="A28" s="24"/>
      <c r="B28" s="8">
        <v>1985</v>
      </c>
      <c r="C28" s="9">
        <v>75568</v>
      </c>
      <c r="D28" s="9">
        <v>13928</v>
      </c>
      <c r="E28" s="7">
        <f t="shared" si="0"/>
        <v>89496</v>
      </c>
    </row>
    <row r="29" spans="1:5" ht="12.75" customHeight="1">
      <c r="A29" s="22"/>
      <c r="B29" s="8">
        <v>2000</v>
      </c>
      <c r="C29" s="9">
        <v>159018</v>
      </c>
      <c r="D29" s="9">
        <v>23800</v>
      </c>
      <c r="E29" s="7">
        <f t="shared" si="0"/>
        <v>182818</v>
      </c>
    </row>
    <row r="30" spans="1:5" ht="12.75" customHeight="1">
      <c r="A30" s="27" t="s">
        <v>11</v>
      </c>
      <c r="B30" s="8">
        <v>1970</v>
      </c>
      <c r="C30" s="9">
        <v>9064</v>
      </c>
      <c r="D30" s="9">
        <v>2385</v>
      </c>
      <c r="E30" s="7">
        <f t="shared" si="0"/>
        <v>11449</v>
      </c>
    </row>
    <row r="31" spans="1:5" ht="12.75" customHeight="1">
      <c r="A31" s="24"/>
      <c r="B31" s="8">
        <v>1985</v>
      </c>
      <c r="C31" s="9">
        <v>20433</v>
      </c>
      <c r="D31" s="9">
        <v>5803</v>
      </c>
      <c r="E31" s="7">
        <f t="shared" si="0"/>
        <v>26236</v>
      </c>
    </row>
    <row r="32" spans="1:5" ht="12.75" customHeight="1" thickBot="1">
      <c r="A32" s="25"/>
      <c r="B32" s="10">
        <v>2000</v>
      </c>
      <c r="C32" s="11">
        <v>46901</v>
      </c>
      <c r="D32" s="11">
        <v>7279</v>
      </c>
      <c r="E32" s="12">
        <f t="shared" si="0"/>
        <v>54180</v>
      </c>
    </row>
    <row r="33" spans="1:4" ht="12.75" customHeight="1">
      <c r="A33" s="2" t="s">
        <v>17</v>
      </c>
      <c r="D33" s="1"/>
    </row>
    <row r="34" spans="1:5" ht="23.25" customHeight="1">
      <c r="A34" s="32" t="s">
        <v>18</v>
      </c>
      <c r="B34" s="32"/>
      <c r="C34" s="32"/>
      <c r="D34" s="32"/>
      <c r="E34" s="32"/>
    </row>
  </sheetData>
  <sheetProtection/>
  <mergeCells count="1">
    <mergeCell ref="A34:E3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9"/>
  <sheetViews>
    <sheetView zoomScalePageLayoutView="0" workbookViewId="0" topLeftCell="A1">
      <selection activeCell="A7" sqref="A7"/>
    </sheetView>
  </sheetViews>
  <sheetFormatPr defaultColWidth="11.00390625" defaultRowHeight="12.75" customHeight="1"/>
  <cols>
    <col min="1" max="4" width="14.50390625" style="2" customWidth="1"/>
    <col min="5" max="16384" width="11.00390625" style="2" customWidth="1"/>
  </cols>
  <sheetData>
    <row r="5" ht="12.75" customHeight="1">
      <c r="A5" s="3" t="s">
        <v>0</v>
      </c>
    </row>
    <row r="7" ht="17.25" customHeight="1" thickBot="1">
      <c r="A7" s="4" t="s">
        <v>13</v>
      </c>
    </row>
    <row r="8" spans="1:4" ht="12.75" customHeight="1" thickBot="1">
      <c r="A8" s="30" t="s">
        <v>2</v>
      </c>
      <c r="B8" s="29">
        <v>1970</v>
      </c>
      <c r="C8" s="29">
        <v>1985</v>
      </c>
      <c r="D8" s="29">
        <v>2000</v>
      </c>
    </row>
    <row r="9" spans="1:4" ht="12.75" customHeight="1">
      <c r="A9" s="19" t="s">
        <v>4</v>
      </c>
      <c r="B9" s="15">
        <v>5429</v>
      </c>
      <c r="C9" s="15">
        <v>13829</v>
      </c>
      <c r="D9" s="15">
        <v>38988</v>
      </c>
    </row>
    <row r="10" spans="1:4" ht="12.75" customHeight="1">
      <c r="A10" s="20" t="s">
        <v>5</v>
      </c>
      <c r="B10" s="7">
        <v>10940</v>
      </c>
      <c r="C10" s="7">
        <v>27872</v>
      </c>
      <c r="D10" s="7">
        <v>66045</v>
      </c>
    </row>
    <row r="11" spans="1:4" ht="12.75" customHeight="1">
      <c r="A11" s="20" t="s">
        <v>6</v>
      </c>
      <c r="B11" s="7">
        <v>4405</v>
      </c>
      <c r="C11" s="7">
        <v>12952</v>
      </c>
      <c r="D11" s="7">
        <v>28971</v>
      </c>
    </row>
    <row r="12" spans="1:4" ht="12.75" customHeight="1">
      <c r="A12" s="21" t="s">
        <v>7</v>
      </c>
      <c r="B12" s="7">
        <v>4592</v>
      </c>
      <c r="C12" s="7">
        <v>23903</v>
      </c>
      <c r="D12" s="7">
        <v>68609</v>
      </c>
    </row>
    <row r="13" spans="1:4" ht="12.75" customHeight="1">
      <c r="A13" s="21" t="s">
        <v>8</v>
      </c>
      <c r="B13" s="7">
        <v>6830</v>
      </c>
      <c r="C13" s="7">
        <v>15783</v>
      </c>
      <c r="D13" s="7">
        <v>50798</v>
      </c>
    </row>
    <row r="14" spans="1:4" ht="12.75" customHeight="1">
      <c r="A14" s="21" t="s">
        <v>9</v>
      </c>
      <c r="B14" s="7">
        <v>3157</v>
      </c>
      <c r="C14" s="7">
        <v>10685</v>
      </c>
      <c r="D14" s="7">
        <v>36524</v>
      </c>
    </row>
    <row r="15" spans="1:4" ht="12.75" customHeight="1">
      <c r="A15" s="21" t="s">
        <v>10</v>
      </c>
      <c r="B15" s="7">
        <v>26715</v>
      </c>
      <c r="C15" s="7">
        <v>89496</v>
      </c>
      <c r="D15" s="7">
        <v>182818</v>
      </c>
    </row>
    <row r="16" spans="1:4" ht="12.75" customHeight="1" thickBot="1">
      <c r="A16" s="28" t="s">
        <v>11</v>
      </c>
      <c r="B16" s="12">
        <v>11449</v>
      </c>
      <c r="C16" s="12">
        <v>26236</v>
      </c>
      <c r="D16" s="12">
        <v>54180</v>
      </c>
    </row>
    <row r="17" spans="1:4" ht="12.75" customHeight="1" thickBot="1">
      <c r="A17" s="30" t="s">
        <v>12</v>
      </c>
      <c r="B17" s="31">
        <f>SUM(B9:B16)</f>
        <v>73517</v>
      </c>
      <c r="C17" s="31">
        <f>SUM(C9:C16)</f>
        <v>220756</v>
      </c>
      <c r="D17" s="31">
        <f>SUM(D9:D16)</f>
        <v>526933</v>
      </c>
    </row>
    <row r="18" spans="1:4" ht="12.75" customHeight="1">
      <c r="A18" s="2" t="s">
        <v>17</v>
      </c>
      <c r="D18" s="1"/>
    </row>
    <row r="19" spans="1:5" ht="23.25" customHeight="1">
      <c r="A19" s="32" t="s">
        <v>18</v>
      </c>
      <c r="B19" s="32"/>
      <c r="C19" s="32"/>
      <c r="D19" s="32"/>
      <c r="E19" s="33"/>
    </row>
  </sheetData>
  <sheetProtection/>
  <mergeCells count="1">
    <mergeCell ref="A19:D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FOlmedo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Olmedo Granados</dc:creator>
  <cp:keywords/>
  <dc:description/>
  <cp:lastModifiedBy>Luis Pérez</cp:lastModifiedBy>
  <dcterms:created xsi:type="dcterms:W3CDTF">2014-02-26T09:07:49Z</dcterms:created>
  <dcterms:modified xsi:type="dcterms:W3CDTF">2014-03-03T08:51:20Z</dcterms:modified>
  <cp:category/>
  <cp:version/>
  <cp:contentType/>
  <cp:contentStatus/>
</cp:coreProperties>
</file>