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P\CARMEN\CARMEN 2\11. PLANTILLAS 2025\IPT\2025\"/>
    </mc:Choice>
  </mc:AlternateContent>
  <bookViews>
    <workbookView xWindow="0" yWindow="0" windowWidth="21600" windowHeight="8868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0" i="1" l="1"/>
  <c r="G70" i="1"/>
</calcChain>
</file>

<file path=xl/sharedStrings.xml><?xml version="1.0" encoding="utf-8"?>
<sst xmlns="http://schemas.openxmlformats.org/spreadsheetml/2006/main" count="478" uniqueCount="172">
  <si>
    <t>Código identificativo del Puesto de Trabajo</t>
  </si>
  <si>
    <t>Perfil del Puesto de trabajo</t>
  </si>
  <si>
    <t>Denominación del puesto de trabajo</t>
  </si>
  <si>
    <t>Denominación específica del puesto de trabajo</t>
  </si>
  <si>
    <t>Formación Académica General Requerida</t>
  </si>
  <si>
    <t>Formación académica específica requerida</t>
  </si>
  <si>
    <r>
      <t xml:space="preserve">Número de efectivos totales </t>
    </r>
    <r>
      <rPr>
        <b/>
        <sz val="11"/>
        <rFont val="Calibri"/>
        <family val="2"/>
        <charset val="1"/>
      </rPr>
      <t>Fijo</t>
    </r>
  </si>
  <si>
    <r>
      <t xml:space="preserve">Número de efectivos totales </t>
    </r>
    <r>
      <rPr>
        <b/>
        <sz val="11"/>
        <rFont val="Calibri"/>
        <family val="2"/>
        <charset val="1"/>
      </rPr>
      <t>Fijo Discontinuo</t>
    </r>
  </si>
  <si>
    <t>Retribuciones del Puesto de Trabajo</t>
  </si>
  <si>
    <t>Salario Base del Puesto de Trabajo</t>
  </si>
  <si>
    <t>Complem. salariales</t>
  </si>
  <si>
    <t>Complem. salarial del puesto de trabajo</t>
  </si>
  <si>
    <t>P0105_0001</t>
  </si>
  <si>
    <t>Administrativo/a</t>
  </si>
  <si>
    <t>INSP-VER-ADMT FORMAC.</t>
  </si>
  <si>
    <t xml:space="preserve">Titulación de Ciclo formativo de Grado Medio o equivalente </t>
  </si>
  <si>
    <t>Cursos internos para personal administrativo</t>
  </si>
  <si>
    <t>P0105_0002</t>
  </si>
  <si>
    <t>Inspector/a</t>
  </si>
  <si>
    <t>Titulación de Ciclo formativo de Grado Medio o equivalente.
Titulación de Ciclo formativo de Grado Superior o equivalente.</t>
  </si>
  <si>
    <t>Técnico en Electromecánica de Vehículos Automóviles o titulaciones
equivalentes (+1 años experiencia) 
Técnico Superior en Automoción o titulaciones
equivalentes</t>
  </si>
  <si>
    <t>P0105_0003</t>
  </si>
  <si>
    <t>Verificador/a</t>
  </si>
  <si>
    <t xml:space="preserve">Graduado Escolar, ESO o Titulación de grado medio o equivalente </t>
  </si>
  <si>
    <t>Cursos internos para personal verificador</t>
  </si>
  <si>
    <t>P0105_0004</t>
  </si>
  <si>
    <t>INSP-VER-ADMT NIVEL A</t>
  </si>
  <si>
    <t>P0105_0006</t>
  </si>
  <si>
    <t>P0105_0007</t>
  </si>
  <si>
    <t>Operador/a Informatico/a</t>
  </si>
  <si>
    <t>Técnico en Sistemas Microinformáticos y Redes o equivalente</t>
  </si>
  <si>
    <t>P0105_0008</t>
  </si>
  <si>
    <t>P0105_0009</t>
  </si>
  <si>
    <t>INSP-VER-ADMT NIVEL B</t>
  </si>
  <si>
    <t>P0105_0011</t>
  </si>
  <si>
    <t>P0105_0013</t>
  </si>
  <si>
    <t>Operario/a</t>
  </si>
  <si>
    <t>Titulación de Ciclo formativo de Grado Medio o equivalente</t>
  </si>
  <si>
    <t>P0105_0014</t>
  </si>
  <si>
    <t>P0105_0015</t>
  </si>
  <si>
    <t>INSP-VER-ADMT NIVEL C</t>
  </si>
  <si>
    <t>P0105_0017</t>
  </si>
  <si>
    <t>P0105_0018</t>
  </si>
  <si>
    <t>INSP-VER-ADMT NIVEL D</t>
  </si>
  <si>
    <t>P0105_0019</t>
  </si>
  <si>
    <t>P0105_0021</t>
  </si>
  <si>
    <t>INSP-VER-ADMT NIVEL E</t>
  </si>
  <si>
    <t>P0105_0022</t>
  </si>
  <si>
    <t>P0105_0023</t>
  </si>
  <si>
    <t>P0105_0024</t>
  </si>
  <si>
    <t>Tecnico/a</t>
  </si>
  <si>
    <t>TECNICO/A FORMACION NIVEL A</t>
  </si>
  <si>
    <t>Técnico/a</t>
  </si>
  <si>
    <t>Titulación universitaria</t>
  </si>
  <si>
    <t xml:space="preserve">Título de Ingeniero Técnico o Ingeniero o del título de Grado o Máster Universitario que habilite para el ejercicio de estas profesiones </t>
  </si>
  <si>
    <t>P0105_0025</t>
  </si>
  <si>
    <t>TECNICO/A FORMACION NIVEL B</t>
  </si>
  <si>
    <t>P0105_0037</t>
  </si>
  <si>
    <t>Jefe/a</t>
  </si>
  <si>
    <t>TECNICO NIVEL A</t>
  </si>
  <si>
    <t>Jefe/a Servicios Generales y Medio Ambiente</t>
  </si>
  <si>
    <t>Título de Grado universitario</t>
  </si>
  <si>
    <t>(56.720,01 € - 58.934,49 €)</t>
  </si>
  <si>
    <t>(5288,64 € - 7503,12 €)</t>
  </si>
  <si>
    <t>P0105_0038</t>
  </si>
  <si>
    <t>Jefe/a de Unidades Móviles de ITV</t>
  </si>
  <si>
    <t>P0105_0039</t>
  </si>
  <si>
    <t>Jefe/a Lab. Central Emisiones y Fluidos</t>
  </si>
  <si>
    <t>P0105_0040</t>
  </si>
  <si>
    <t>Jefe/a de Area</t>
  </si>
  <si>
    <t>Jefe Area de Almería</t>
  </si>
  <si>
    <t>P0105_0041</t>
  </si>
  <si>
    <t>Jefe Area de Cádiz</t>
  </si>
  <si>
    <t>P0105_0042</t>
  </si>
  <si>
    <t>Jefe Area de Córdoba</t>
  </si>
  <si>
    <t>P0105_0043</t>
  </si>
  <si>
    <t>Jefe Area de Granada</t>
  </si>
  <si>
    <t>P0105_0044</t>
  </si>
  <si>
    <t>Jefe Area de Huelva</t>
  </si>
  <si>
    <t>P0105_0045</t>
  </si>
  <si>
    <t>Jefe Area de Jaén</t>
  </si>
  <si>
    <t>P0105_0046</t>
  </si>
  <si>
    <t>Jefe Area de Málaga</t>
  </si>
  <si>
    <t>P0105_0047</t>
  </si>
  <si>
    <t>Jefe Area de Sevilla</t>
  </si>
  <si>
    <t>P0105_0048</t>
  </si>
  <si>
    <t>Jefe Calidad y SGI</t>
  </si>
  <si>
    <t>P0105_0049</t>
  </si>
  <si>
    <t>Jefe de Compras</t>
  </si>
  <si>
    <t>P0105_0053</t>
  </si>
  <si>
    <t>Jefe de Prevención Riesgos Lab.</t>
  </si>
  <si>
    <t>P0105_0054</t>
  </si>
  <si>
    <t>Jefe de Producción de ITV</t>
  </si>
  <si>
    <t>P0105_0055</t>
  </si>
  <si>
    <t>Jefe de Proyectos</t>
  </si>
  <si>
    <t>P0105_0057</t>
  </si>
  <si>
    <t>Jefe/a Unidad Gestión de Equipos</t>
  </si>
  <si>
    <t>P0105_0059</t>
  </si>
  <si>
    <t>Jefe Técnico de ITV</t>
  </si>
  <si>
    <t>P0105_0060</t>
  </si>
  <si>
    <t>Jefe/a de Estación ITV</t>
  </si>
  <si>
    <t>P0105_0062</t>
  </si>
  <si>
    <t>(51.431,37 € - 52.167,57 €)</t>
  </si>
  <si>
    <t>(0 € - 736,20€)</t>
  </si>
  <si>
    <t>P0105_0073</t>
  </si>
  <si>
    <t>TECNICO NIVEL B</t>
  </si>
  <si>
    <t>(42.684,87 € - 43.421,07 €)</t>
  </si>
  <si>
    <t>P0105_0080</t>
  </si>
  <si>
    <t>Director/a</t>
  </si>
  <si>
    <t>DIRECTOR/A DE RRHH</t>
  </si>
  <si>
    <t>Director/a de RRHH</t>
  </si>
  <si>
    <t>P0105_0082</t>
  </si>
  <si>
    <t>Director/a General</t>
  </si>
  <si>
    <t>DIRECTOR GENERAL</t>
  </si>
  <si>
    <t>Director General</t>
  </si>
  <si>
    <t>71,815,38 €</t>
  </si>
  <si>
    <t>P0105_0084</t>
  </si>
  <si>
    <t>Secretario/a General</t>
  </si>
  <si>
    <t>SECRETARIO GENERAL</t>
  </si>
  <si>
    <t>Secretario General</t>
  </si>
  <si>
    <t>P0105_0086</t>
  </si>
  <si>
    <t>DIRECTOR DE INFRAESTRUCTURAS Y DESARROLL</t>
  </si>
  <si>
    <t>Director de Infraestructuras y Desarrollo</t>
  </si>
  <si>
    <t>P0105_0087</t>
  </si>
  <si>
    <t>DIRECTORA TECNICA Y DE OPERACIONES</t>
  </si>
  <si>
    <t>Directora Técnica y de Operaciones</t>
  </si>
  <si>
    <t>P0105_0092</t>
  </si>
  <si>
    <t>Jefa de Auditoría Interna</t>
  </si>
  <si>
    <t>P0105_0093</t>
  </si>
  <si>
    <t>Jefa de Asesoría Jurídica y Cumplimiento Legal</t>
  </si>
  <si>
    <t>P0105_0094</t>
  </si>
  <si>
    <t>Jefatura de Gestión Económica-Financiera</t>
  </si>
  <si>
    <t>P0105_0095</t>
  </si>
  <si>
    <t>Jefe/a de Proyect. Estrateg. E Innovación</t>
  </si>
  <si>
    <t>P0105_0096</t>
  </si>
  <si>
    <t xml:space="preserve">Subdirector/a </t>
  </si>
  <si>
    <t>Subdirección de Producción</t>
  </si>
  <si>
    <t>P0105_0097</t>
  </si>
  <si>
    <t>Subdirector Técnico</t>
  </si>
  <si>
    <t>P0105_0098</t>
  </si>
  <si>
    <t>Jefe de Mantenimiento y Efic.Energética</t>
  </si>
  <si>
    <t>P0105_0099</t>
  </si>
  <si>
    <t>Jefe de Mantenimiento Sistemas de Inf.</t>
  </si>
  <si>
    <t>P0105_0104</t>
  </si>
  <si>
    <t>Jefe/a de Contratación</t>
  </si>
  <si>
    <t>P0105_0105</t>
  </si>
  <si>
    <t>P0105_0110</t>
  </si>
  <si>
    <t>Jefe/a de Comercial y Atención al Cliente</t>
  </si>
  <si>
    <t>P0105_0111</t>
  </si>
  <si>
    <t>Jefe/a de Formación</t>
  </si>
  <si>
    <t>P0105_0112</t>
  </si>
  <si>
    <t>Jefatura de Metrología</t>
  </si>
  <si>
    <t>P0105_0115</t>
  </si>
  <si>
    <t>DIRECTOR/A TRANSFOR. ECONOMICA Y DIGITAL</t>
  </si>
  <si>
    <t>Director/a Transfor. Económica y Digital</t>
  </si>
  <si>
    <t>P0105_0116</t>
  </si>
  <si>
    <t>Jefe/a U. Técnica Metr. Y Lab. Central</t>
  </si>
  <si>
    <t>P0105_0117</t>
  </si>
  <si>
    <t>DIRECTOR/A PLANIF. GESTION ECO. Y FINANC</t>
  </si>
  <si>
    <t>Director/a Planif. Gestión Eco. Y Financ.</t>
  </si>
  <si>
    <t>P0105_0118</t>
  </si>
  <si>
    <t>Jefe/a Obras</t>
  </si>
  <si>
    <t>P0105_0119</t>
  </si>
  <si>
    <t>Jefe/a de Ingeniería</t>
  </si>
  <si>
    <t>P0105_0121</t>
  </si>
  <si>
    <t>Jefe de Prospectiva Tecnológica</t>
  </si>
  <si>
    <t>P0105_0122</t>
  </si>
  <si>
    <t>Jefe/a de Gestión de Personas y RSC</t>
  </si>
  <si>
    <t>P0105_0124</t>
  </si>
  <si>
    <t>DIRECTORA DE CONTRATACION PUBLICA Y ASESORIA JURIDICA</t>
  </si>
  <si>
    <t>Director/a Contrat. Públ. Y Asesoría Jurídica</t>
  </si>
  <si>
    <t>P0105_0125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</si>
</sst>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&quot; €&quot;_-;\-* #,##0.00&quot; €&quot;_-;_-* \-??&quot; €&quot;_-;_-@_-"/>
    <numFmt numFmtId="165" formatCode="#,##0.00\ [$€-C0A]\ ;\-#,##0.00\ [$€-C0A]\ ;&quot; -&quot;00\ [$€-C0A]\ ;@\ "/>
    <numFmt numFmtId="166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0"/>
      <color rgb="FF000000"/>
      <name val="Arial"/>
      <family val="2"/>
    </font>
    <font>
      <sz val="10"/>
      <name val="Calibri"/>
      <family val="2"/>
      <charset val="1"/>
    </font>
    <font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50"/>
        <bgColor theme="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164" fontId="2" fillId="0" borderId="0" applyBorder="0" applyProtection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0" borderId="4" xfId="1" applyNumberFormat="1" applyFont="1" applyFill="1" applyBorder="1" applyAlignment="1">
      <alignment vertical="center" wrapText="1"/>
    </xf>
    <xf numFmtId="165" fontId="3" fillId="0" borderId="5" xfId="2" applyNumberFormat="1" applyFont="1" applyFill="1" applyBorder="1" applyAlignment="1">
      <alignment vertical="center" wrapText="1"/>
    </xf>
    <xf numFmtId="165" fontId="3" fillId="0" borderId="5" xfId="2" applyNumberFormat="1" applyFont="1" applyFill="1" applyBorder="1" applyAlignment="1">
      <alignment horizontal="center" vertical="center" wrapText="1"/>
    </xf>
    <xf numFmtId="1" fontId="3" fillId="0" borderId="5" xfId="2" applyNumberFormat="1" applyFont="1" applyFill="1" applyBorder="1" applyAlignment="1">
      <alignment horizontal="center" vertical="center" wrapText="1"/>
    </xf>
    <xf numFmtId="166" fontId="3" fillId="0" borderId="5" xfId="2" applyNumberFormat="1" applyFont="1" applyFill="1" applyBorder="1" applyAlignment="1">
      <alignment horizontal="center" vertical="center" wrapText="1"/>
    </xf>
    <xf numFmtId="166" fontId="3" fillId="0" borderId="6" xfId="2" applyNumberFormat="1" applyFont="1" applyFill="1" applyBorder="1" applyAlignment="1">
      <alignment horizontal="center" vertical="center" wrapText="1"/>
    </xf>
    <xf numFmtId="165" fontId="3" fillId="0" borderId="4" xfId="2" applyNumberFormat="1" applyFont="1" applyFill="1" applyBorder="1" applyAlignment="1">
      <alignment vertical="center" wrapText="1"/>
    </xf>
    <xf numFmtId="165" fontId="3" fillId="3" borderId="5" xfId="2" applyNumberFormat="1" applyFont="1" applyFill="1" applyBorder="1" applyAlignment="1">
      <alignment horizontal="center" vertical="center" wrapText="1"/>
    </xf>
    <xf numFmtId="1" fontId="3" fillId="3" borderId="5" xfId="2" applyNumberFormat="1" applyFont="1" applyFill="1" applyBorder="1" applyAlignment="1">
      <alignment horizontal="center" vertical="center" wrapText="1"/>
    </xf>
    <xf numFmtId="164" fontId="4" fillId="0" borderId="0" xfId="2" applyFont="1" applyFill="1" applyAlignment="1">
      <alignment horizontal="center" vertical="center"/>
    </xf>
    <xf numFmtId="0" fontId="5" fillId="0" borderId="5" xfId="1" applyNumberFormat="1" applyFont="1" applyFill="1" applyBorder="1" applyAlignment="1">
      <alignment vertical="center" wrapText="1"/>
    </xf>
    <xf numFmtId="1" fontId="5" fillId="0" borderId="5" xfId="1" applyNumberFormat="1" applyFont="1" applyFill="1" applyBorder="1" applyAlignment="1">
      <alignment horizontal="center" vertical="center" wrapText="1"/>
    </xf>
    <xf numFmtId="166" fontId="5" fillId="0" borderId="5" xfId="1" applyNumberFormat="1" applyFont="1" applyFill="1" applyBorder="1" applyAlignment="1">
      <alignment horizontal="center" vertical="center" wrapText="1"/>
    </xf>
    <xf numFmtId="166" fontId="5" fillId="0" borderId="6" xfId="1" applyNumberFormat="1" applyFont="1" applyFill="1" applyBorder="1" applyAlignment="1">
      <alignment horizontal="center" vertical="center" wrapText="1"/>
    </xf>
    <xf numFmtId="0" fontId="3" fillId="0" borderId="5" xfId="1" applyNumberFormat="1" applyFont="1" applyFill="1" applyBorder="1" applyAlignment="1">
      <alignment vertical="center" wrapText="1"/>
    </xf>
    <xf numFmtId="1" fontId="3" fillId="0" borderId="5" xfId="1" applyNumberFormat="1" applyFont="1" applyFill="1" applyBorder="1" applyAlignment="1">
      <alignment horizontal="center" vertical="center" wrapText="1"/>
    </xf>
    <xf numFmtId="166" fontId="3" fillId="0" borderId="5" xfId="1" applyNumberFormat="1" applyFont="1" applyFill="1" applyBorder="1" applyAlignment="1">
      <alignment horizontal="center" vertical="center" wrapText="1"/>
    </xf>
    <xf numFmtId="166" fontId="3" fillId="0" borderId="6" xfId="1" applyNumberFormat="1" applyFont="1" applyFill="1" applyBorder="1" applyAlignment="1">
      <alignment horizontal="center" vertical="center" wrapText="1"/>
    </xf>
    <xf numFmtId="165" fontId="6" fillId="0" borderId="5" xfId="2" applyNumberFormat="1" applyFont="1" applyFill="1" applyBorder="1" applyAlignment="1">
      <alignment horizontal="center" vertical="center" wrapText="1"/>
    </xf>
    <xf numFmtId="1" fontId="6" fillId="0" borderId="5" xfId="2" applyNumberFormat="1" applyFont="1" applyFill="1" applyBorder="1" applyAlignment="1">
      <alignment horizontal="center" vertical="center" wrapText="1"/>
    </xf>
    <xf numFmtId="166" fontId="6" fillId="0" borderId="5" xfId="2" applyNumberFormat="1" applyFont="1" applyFill="1" applyBorder="1" applyAlignment="1">
      <alignment horizontal="center" vertical="center" wrapText="1"/>
    </xf>
    <xf numFmtId="166" fontId="6" fillId="0" borderId="6" xfId="2" applyNumberFormat="1" applyFont="1" applyFill="1" applyBorder="1" applyAlignment="1">
      <alignment horizontal="center" vertical="center" wrapText="1"/>
    </xf>
    <xf numFmtId="165" fontId="6" fillId="0" borderId="5" xfId="2" applyNumberFormat="1" applyFont="1" applyFill="1" applyBorder="1" applyAlignment="1">
      <alignment vertical="center" wrapText="1"/>
    </xf>
    <xf numFmtId="165" fontId="6" fillId="0" borderId="7" xfId="0" applyNumberFormat="1" applyFont="1" applyFill="1" applyBorder="1" applyAlignment="1">
      <alignment vertical="center" wrapText="1"/>
    </xf>
    <xf numFmtId="165" fontId="6" fillId="0" borderId="8" xfId="0" applyNumberFormat="1" applyFont="1" applyFill="1" applyBorder="1" applyAlignment="1">
      <alignment vertical="center" wrapText="1"/>
    </xf>
    <xf numFmtId="165" fontId="6" fillId="0" borderId="8" xfId="0" applyNumberFormat="1" applyFont="1" applyFill="1" applyBorder="1" applyAlignment="1">
      <alignment horizontal="center" vertical="center" wrapText="1"/>
    </xf>
    <xf numFmtId="165" fontId="6" fillId="3" borderId="8" xfId="0" applyNumberFormat="1" applyFont="1" applyFill="1" applyBorder="1" applyAlignment="1">
      <alignment horizontal="center" vertical="center" wrapText="1"/>
    </xf>
    <xf numFmtId="165" fontId="7" fillId="3" borderId="8" xfId="0" applyNumberFormat="1" applyFont="1" applyFill="1" applyBorder="1" applyAlignment="1">
      <alignment vertical="center" wrapText="1"/>
    </xf>
    <xf numFmtId="1" fontId="6" fillId="3" borderId="8" xfId="0" applyNumberFormat="1" applyFont="1" applyFill="1" applyBorder="1" applyAlignment="1">
      <alignment horizontal="center" vertical="center" wrapText="1"/>
    </xf>
    <xf numFmtId="1" fontId="6" fillId="3" borderId="8" xfId="0" applyNumberFormat="1" applyFont="1" applyFill="1" applyBorder="1" applyAlignment="1">
      <alignment vertical="center" wrapText="1"/>
    </xf>
    <xf numFmtId="1" fontId="6" fillId="3" borderId="9" xfId="0" applyNumberFormat="1" applyFont="1" applyFill="1" applyBorder="1" applyAlignment="1">
      <alignment vertical="center" wrapText="1"/>
    </xf>
  </cellXfs>
  <cellStyles count="3">
    <cellStyle name="Moneda 2" xfId="2"/>
    <cellStyle name="Normal" xfId="0" builtinId="0"/>
    <cellStyle name="Normal 2" xfId="1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.00\ [$€-C0A]\ ;\-#,##0.00\ [$€-C0A]\ ;&quot; -&quot;00\ [$€-C0A]\ ;@\ 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.00\ [$€-C0A]\ ;\-#,##0.00\ [$€-C0A]\ ;&quot; -&quot;00\ [$€-C0A]\ ;@\ 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.00\ [$€-C0A]\ ;\-#,##0.00\ [$€-C0A]\ ;&quot; -&quot;00\ [$€-C0A]\ ;@\ 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.00\ [$€-C0A]\ ;\-#,##0.00\ [$€-C0A]\ ;&quot; -&quot;00\ [$€-C0A]\ ;@\ 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.00\ [$€-C0A]\ ;\-#,##0.00\ [$€-C0A]\ ;&quot; -&quot;00\ [$€-C0A]\ ;@\ 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.00\ [$€-C0A]\ ;\-#,##0.00\ [$€-C0A]\ ;&quot; -&quot;00\ [$€-C0A]\ ;@\ 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\CARMEN\CARMEN%202\PLANTILLAS%202022\IPT%20(2022)\2.%20TRIMESTRE%20(ABRIL-JUNIO)\V6.%20IPT%20-%20BASE%20MARZO%20(PARA%202&#186;%20TRIMESTRE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"/>
      <sheetName val="TABLA DEFINITIVA"/>
      <sheetName val="Hoja3"/>
      <sheetName val="Hoja2"/>
      <sheetName val="CON CABIOS INDEF. NO FIJOS"/>
      <sheetName val="Lista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ables/table1.xml><?xml version="1.0" encoding="utf-8"?>
<table xmlns="http://schemas.openxmlformats.org/spreadsheetml/2006/main" id="2" name="Tabla1333453223" displayName="Tabla1333453223" ref="A1:L70" totalsRowCount="1" headerRowDxfId="17" dataDxfId="0" totalsRowDxfId="16" headerRowBorderDxfId="14" tableBorderDxfId="15" totalsRowBorderDxfId="13" dataCellStyle="Moneda 2">
  <tableColumns count="12">
    <tableColumn id="3" name="Código identificativo del Puesto de Trabajo" dataDxfId="12" dataCellStyle="Moneda 2"/>
    <tableColumn id="4" name="Perfil del Puesto de trabajo" dataDxfId="11" dataCellStyle="Moneda 2"/>
    <tableColumn id="2" name="Denominación del puesto de trabajo" dataDxfId="10" dataCellStyle="Moneda 2"/>
    <tableColumn id="22" name="Denominación específica del puesto de trabajo" dataDxfId="9" dataCellStyle="Moneda 2"/>
    <tableColumn id="6" name="Formación Académica General Requerida" dataDxfId="8" dataCellStyle="Moneda 2"/>
    <tableColumn id="12" name="Formación académica específica requerida" dataDxfId="7" dataCellStyle="Moneda 2"/>
    <tableColumn id="16" name="Número de efectivos totales Fijo" totalsRowFunction="sum" dataDxfId="6" dataCellStyle="Moneda 2"/>
    <tableColumn id="21" name="Número de efectivos totales Fijo Discontinuo" totalsRowFunction="sum" dataDxfId="5" dataCellStyle="Moneda 2"/>
    <tableColumn id="13" name="Retribuciones del Puesto de Trabajo" dataDxfId="4" dataCellStyle="Normal 2"/>
    <tableColumn id="18" name="Salario Base del Puesto de Trabajo" dataDxfId="3" dataCellStyle="Normal 2"/>
    <tableColumn id="24" name="Complem. salariales" dataDxfId="2" dataCellStyle="Normal 2"/>
    <tableColumn id="19" name="Complem. salarial del puesto de trabajo" dataDxfId="1" dataCellStyle="Normal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tabSelected="1" workbookViewId="0">
      <selection activeCell="E7" sqref="E7"/>
    </sheetView>
  </sheetViews>
  <sheetFormatPr baseColWidth="10" defaultColWidth="18.33203125" defaultRowHeight="14.4" x14ac:dyDescent="0.3"/>
  <cols>
    <col min="1" max="1" width="17" bestFit="1" customWidth="1"/>
    <col min="2" max="2" width="18.109375" bestFit="1" customWidth="1"/>
    <col min="3" max="3" width="24" bestFit="1" customWidth="1"/>
    <col min="4" max="4" width="18.33203125" customWidth="1"/>
    <col min="5" max="5" width="50.5546875" customWidth="1"/>
    <col min="6" max="6" width="38.88671875" customWidth="1"/>
    <col min="7" max="8" width="15.6640625" customWidth="1"/>
    <col min="9" max="10" width="17" customWidth="1"/>
    <col min="11" max="11" width="10.109375" customWidth="1"/>
    <col min="12" max="12" width="18.109375" customWidth="1"/>
  </cols>
  <sheetData>
    <row r="1" spans="1:12" ht="43.2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</row>
    <row r="2" spans="1:12" ht="26.4" x14ac:dyDescent="0.3">
      <c r="A2" s="4" t="s">
        <v>12</v>
      </c>
      <c r="B2" s="5" t="s">
        <v>13</v>
      </c>
      <c r="C2" s="6" t="s">
        <v>14</v>
      </c>
      <c r="D2" s="6" t="s">
        <v>13</v>
      </c>
      <c r="E2" s="5" t="s">
        <v>15</v>
      </c>
      <c r="F2" s="5" t="s">
        <v>16</v>
      </c>
      <c r="G2" s="7"/>
      <c r="H2" s="7"/>
      <c r="I2" s="8">
        <v>24694.17</v>
      </c>
      <c r="J2" s="8">
        <v>16066.05</v>
      </c>
      <c r="K2" s="8">
        <v>8628.119999999999</v>
      </c>
      <c r="L2" s="9"/>
    </row>
    <row r="3" spans="1:12" ht="79.2" x14ac:dyDescent="0.3">
      <c r="A3" s="4" t="s">
        <v>17</v>
      </c>
      <c r="B3" s="5" t="s">
        <v>18</v>
      </c>
      <c r="C3" s="6" t="s">
        <v>14</v>
      </c>
      <c r="D3" s="6" t="s">
        <v>18</v>
      </c>
      <c r="E3" s="5" t="s">
        <v>19</v>
      </c>
      <c r="F3" s="5" t="s">
        <v>20</v>
      </c>
      <c r="G3" s="7">
        <v>7</v>
      </c>
      <c r="H3" s="7"/>
      <c r="I3" s="8">
        <v>25430.37</v>
      </c>
      <c r="J3" s="8">
        <v>16066.05</v>
      </c>
      <c r="K3" s="8">
        <v>8628.119999999999</v>
      </c>
      <c r="L3" s="9">
        <v>736.20000000000073</v>
      </c>
    </row>
    <row r="4" spans="1:12" ht="26.4" x14ac:dyDescent="0.3">
      <c r="A4" s="4" t="s">
        <v>21</v>
      </c>
      <c r="B4" s="5" t="s">
        <v>22</v>
      </c>
      <c r="C4" s="6" t="s">
        <v>14</v>
      </c>
      <c r="D4" s="6" t="s">
        <v>22</v>
      </c>
      <c r="E4" s="5" t="s">
        <v>23</v>
      </c>
      <c r="F4" s="5" t="s">
        <v>24</v>
      </c>
      <c r="G4" s="7"/>
      <c r="H4" s="7"/>
      <c r="I4" s="8">
        <v>29564.97</v>
      </c>
      <c r="J4" s="8">
        <v>16066.05</v>
      </c>
      <c r="K4" s="8">
        <v>8628.119999999999</v>
      </c>
      <c r="L4" s="9">
        <v>4870.8000000000029</v>
      </c>
    </row>
    <row r="5" spans="1:12" x14ac:dyDescent="0.3">
      <c r="A5" s="4" t="s">
        <v>25</v>
      </c>
      <c r="B5" s="5" t="s">
        <v>13</v>
      </c>
      <c r="C5" s="6" t="s">
        <v>26</v>
      </c>
      <c r="D5" s="6" t="s">
        <v>13</v>
      </c>
      <c r="E5" s="5" t="s">
        <v>15</v>
      </c>
      <c r="F5" s="5" t="s">
        <v>16</v>
      </c>
      <c r="G5" s="7">
        <v>140</v>
      </c>
      <c r="H5" s="7"/>
      <c r="I5" s="8">
        <v>36966.870000000003</v>
      </c>
      <c r="J5" s="8">
        <v>28338.75</v>
      </c>
      <c r="K5" s="8">
        <v>8628.119999999999</v>
      </c>
      <c r="L5" s="9"/>
    </row>
    <row r="6" spans="1:12" ht="79.2" x14ac:dyDescent="0.3">
      <c r="A6" s="4" t="s">
        <v>27</v>
      </c>
      <c r="B6" s="5" t="s">
        <v>18</v>
      </c>
      <c r="C6" s="6" t="s">
        <v>26</v>
      </c>
      <c r="D6" s="6" t="s">
        <v>18</v>
      </c>
      <c r="E6" s="5" t="s">
        <v>19</v>
      </c>
      <c r="F6" s="5" t="s">
        <v>20</v>
      </c>
      <c r="G6" s="7">
        <v>455</v>
      </c>
      <c r="H6" s="7"/>
      <c r="I6" s="8">
        <v>37703.07</v>
      </c>
      <c r="J6" s="8">
        <v>28338.75</v>
      </c>
      <c r="K6" s="8">
        <v>8628.119999999999</v>
      </c>
      <c r="L6" s="9">
        <v>736.20000000000073</v>
      </c>
    </row>
    <row r="7" spans="1:12" ht="39.6" x14ac:dyDescent="0.3">
      <c r="A7" s="4" t="s">
        <v>28</v>
      </c>
      <c r="B7" s="5" t="s">
        <v>29</v>
      </c>
      <c r="C7" s="6" t="s">
        <v>26</v>
      </c>
      <c r="D7" s="6" t="s">
        <v>29</v>
      </c>
      <c r="E7" s="5" t="s">
        <v>19</v>
      </c>
      <c r="F7" s="5" t="s">
        <v>30</v>
      </c>
      <c r="G7" s="7">
        <v>3</v>
      </c>
      <c r="H7" s="7"/>
      <c r="I7" s="8">
        <v>36966.870000000003</v>
      </c>
      <c r="J7" s="8">
        <v>28338.75</v>
      </c>
      <c r="K7" s="8">
        <v>8628.119999999999</v>
      </c>
      <c r="L7" s="9"/>
    </row>
    <row r="8" spans="1:12" ht="26.4" x14ac:dyDescent="0.3">
      <c r="A8" s="4" t="s">
        <v>31</v>
      </c>
      <c r="B8" s="5" t="s">
        <v>22</v>
      </c>
      <c r="C8" s="6" t="s">
        <v>26</v>
      </c>
      <c r="D8" s="6" t="s">
        <v>22</v>
      </c>
      <c r="E8" s="5" t="s">
        <v>23</v>
      </c>
      <c r="F8" s="5" t="s">
        <v>24</v>
      </c>
      <c r="G8" s="7">
        <v>20</v>
      </c>
      <c r="H8" s="7"/>
      <c r="I8" s="8">
        <v>41837.67</v>
      </c>
      <c r="J8" s="8">
        <v>28338.75</v>
      </c>
      <c r="K8" s="8">
        <v>8628.119999999999</v>
      </c>
      <c r="L8" s="9">
        <v>4870.7999999999993</v>
      </c>
    </row>
    <row r="9" spans="1:12" x14ac:dyDescent="0.3">
      <c r="A9" s="4" t="s">
        <v>32</v>
      </c>
      <c r="B9" s="5" t="s">
        <v>13</v>
      </c>
      <c r="C9" s="6" t="s">
        <v>33</v>
      </c>
      <c r="D9" s="6" t="s">
        <v>13</v>
      </c>
      <c r="E9" s="5" t="s">
        <v>15</v>
      </c>
      <c r="F9" s="5" t="s">
        <v>16</v>
      </c>
      <c r="G9" s="7">
        <v>132</v>
      </c>
      <c r="H9" s="7"/>
      <c r="I9" s="8">
        <v>34925.07</v>
      </c>
      <c r="J9" s="8">
        <v>26296.95</v>
      </c>
      <c r="K9" s="8">
        <v>8628.119999999999</v>
      </c>
      <c r="L9" s="9"/>
    </row>
    <row r="10" spans="1:12" ht="79.2" x14ac:dyDescent="0.3">
      <c r="A10" s="4" t="s">
        <v>34</v>
      </c>
      <c r="B10" s="5" t="s">
        <v>18</v>
      </c>
      <c r="C10" s="6" t="s">
        <v>33</v>
      </c>
      <c r="D10" s="6" t="s">
        <v>18</v>
      </c>
      <c r="E10" s="5" t="s">
        <v>19</v>
      </c>
      <c r="F10" s="5" t="s">
        <v>20</v>
      </c>
      <c r="G10" s="7">
        <v>301</v>
      </c>
      <c r="H10" s="7"/>
      <c r="I10" s="8">
        <v>35661.269999999997</v>
      </c>
      <c r="J10" s="8">
        <v>26296.95</v>
      </c>
      <c r="K10" s="8">
        <v>8628.119999999999</v>
      </c>
      <c r="L10" s="9">
        <v>736.19999999999709</v>
      </c>
    </row>
    <row r="11" spans="1:12" ht="26.4" x14ac:dyDescent="0.3">
      <c r="A11" s="4" t="s">
        <v>35</v>
      </c>
      <c r="B11" s="5" t="s">
        <v>36</v>
      </c>
      <c r="C11" s="6" t="s">
        <v>33</v>
      </c>
      <c r="D11" s="6" t="s">
        <v>36</v>
      </c>
      <c r="E11" s="5" t="s">
        <v>37</v>
      </c>
      <c r="F11" s="5" t="s">
        <v>37</v>
      </c>
      <c r="G11" s="7">
        <v>2</v>
      </c>
      <c r="H11" s="7"/>
      <c r="I11" s="8">
        <v>34925.07</v>
      </c>
      <c r="J11" s="8">
        <v>26296.95</v>
      </c>
      <c r="K11" s="8">
        <v>8628.119999999999</v>
      </c>
      <c r="L11" s="9"/>
    </row>
    <row r="12" spans="1:12" ht="26.4" x14ac:dyDescent="0.3">
      <c r="A12" s="4" t="s">
        <v>38</v>
      </c>
      <c r="B12" s="5" t="s">
        <v>22</v>
      </c>
      <c r="C12" s="6" t="s">
        <v>33</v>
      </c>
      <c r="D12" s="6" t="s">
        <v>22</v>
      </c>
      <c r="E12" s="5" t="s">
        <v>23</v>
      </c>
      <c r="F12" s="5" t="s">
        <v>24</v>
      </c>
      <c r="G12" s="7">
        <v>8</v>
      </c>
      <c r="H12" s="7"/>
      <c r="I12" s="8">
        <v>39795.870000000003</v>
      </c>
      <c r="J12" s="8">
        <v>26296.95</v>
      </c>
      <c r="K12" s="8">
        <v>8628.119999999999</v>
      </c>
      <c r="L12" s="9">
        <v>4870.8000000000029</v>
      </c>
    </row>
    <row r="13" spans="1:12" x14ac:dyDescent="0.3">
      <c r="A13" s="4" t="s">
        <v>39</v>
      </c>
      <c r="B13" s="5" t="s">
        <v>13</v>
      </c>
      <c r="C13" s="6" t="s">
        <v>40</v>
      </c>
      <c r="D13" s="6" t="s">
        <v>13</v>
      </c>
      <c r="E13" s="5" t="s">
        <v>15</v>
      </c>
      <c r="F13" s="5" t="s">
        <v>16</v>
      </c>
      <c r="G13" s="7">
        <v>11</v>
      </c>
      <c r="H13" s="7"/>
      <c r="I13" s="8">
        <v>32130.87</v>
      </c>
      <c r="J13" s="8">
        <v>23502.75</v>
      </c>
      <c r="K13" s="8">
        <v>8628.119999999999</v>
      </c>
      <c r="L13" s="9"/>
    </row>
    <row r="14" spans="1:12" ht="79.2" x14ac:dyDescent="0.3">
      <c r="A14" s="4" t="s">
        <v>41</v>
      </c>
      <c r="B14" s="5" t="s">
        <v>18</v>
      </c>
      <c r="C14" s="6" t="s">
        <v>40</v>
      </c>
      <c r="D14" s="6" t="s">
        <v>18</v>
      </c>
      <c r="E14" s="5" t="s">
        <v>19</v>
      </c>
      <c r="F14" s="5" t="s">
        <v>20</v>
      </c>
      <c r="G14" s="7">
        <v>115</v>
      </c>
      <c r="H14" s="7">
        <v>173</v>
      </c>
      <c r="I14" s="8">
        <v>32867.07</v>
      </c>
      <c r="J14" s="8">
        <v>23502.75</v>
      </c>
      <c r="K14" s="8">
        <v>8628.119999999999</v>
      </c>
      <c r="L14" s="9">
        <v>736.20000000000073</v>
      </c>
    </row>
    <row r="15" spans="1:12" x14ac:dyDescent="0.3">
      <c r="A15" s="4" t="s">
        <v>42</v>
      </c>
      <c r="B15" s="5" t="s">
        <v>13</v>
      </c>
      <c r="C15" s="6" t="s">
        <v>43</v>
      </c>
      <c r="D15" s="6" t="s">
        <v>13</v>
      </c>
      <c r="E15" s="5" t="s">
        <v>15</v>
      </c>
      <c r="F15" s="5" t="s">
        <v>16</v>
      </c>
      <c r="G15" s="7">
        <v>8</v>
      </c>
      <c r="H15" s="7"/>
      <c r="I15" s="8">
        <v>28755.42</v>
      </c>
      <c r="J15" s="8">
        <v>20127.3</v>
      </c>
      <c r="K15" s="8">
        <v>8628.119999999999</v>
      </c>
      <c r="L15" s="9"/>
    </row>
    <row r="16" spans="1:12" ht="79.2" x14ac:dyDescent="0.3">
      <c r="A16" s="4" t="s">
        <v>44</v>
      </c>
      <c r="B16" s="5" t="s">
        <v>18</v>
      </c>
      <c r="C16" s="6" t="s">
        <v>43</v>
      </c>
      <c r="D16" s="6" t="s">
        <v>18</v>
      </c>
      <c r="E16" s="5" t="s">
        <v>19</v>
      </c>
      <c r="F16" s="5" t="s">
        <v>20</v>
      </c>
      <c r="G16" s="7">
        <v>10</v>
      </c>
      <c r="H16" s="7"/>
      <c r="I16" s="8">
        <v>29491.62</v>
      </c>
      <c r="J16" s="8">
        <v>20127.3</v>
      </c>
      <c r="K16" s="8">
        <v>8628.119999999999</v>
      </c>
      <c r="L16" s="9">
        <v>736.20000000000073</v>
      </c>
    </row>
    <row r="17" spans="1:12" x14ac:dyDescent="0.3">
      <c r="A17" s="4" t="s">
        <v>45</v>
      </c>
      <c r="B17" s="5" t="s">
        <v>13</v>
      </c>
      <c r="C17" s="6" t="s">
        <v>46</v>
      </c>
      <c r="D17" s="6" t="s">
        <v>13</v>
      </c>
      <c r="E17" s="5" t="s">
        <v>15</v>
      </c>
      <c r="F17" s="5" t="s">
        <v>16</v>
      </c>
      <c r="G17" s="7">
        <v>2</v>
      </c>
      <c r="H17" s="7"/>
      <c r="I17" s="8">
        <v>26449.32</v>
      </c>
      <c r="J17" s="8">
        <v>17821.199999999997</v>
      </c>
      <c r="K17" s="8">
        <v>8628.119999999999</v>
      </c>
      <c r="L17" s="9"/>
    </row>
    <row r="18" spans="1:12" ht="79.2" x14ac:dyDescent="0.3">
      <c r="A18" s="4" t="s">
        <v>47</v>
      </c>
      <c r="B18" s="5" t="s">
        <v>18</v>
      </c>
      <c r="C18" s="6" t="s">
        <v>46</v>
      </c>
      <c r="D18" s="6" t="s">
        <v>18</v>
      </c>
      <c r="E18" s="5" t="s">
        <v>19</v>
      </c>
      <c r="F18" s="5" t="s">
        <v>20</v>
      </c>
      <c r="G18" s="7">
        <v>4</v>
      </c>
      <c r="H18" s="7"/>
      <c r="I18" s="8">
        <v>27185.52</v>
      </c>
      <c r="J18" s="8">
        <v>17821.199999999997</v>
      </c>
      <c r="K18" s="8">
        <v>8628.119999999999</v>
      </c>
      <c r="L18" s="9">
        <v>736.20000000000437</v>
      </c>
    </row>
    <row r="19" spans="1:12" ht="26.4" x14ac:dyDescent="0.3">
      <c r="A19" s="4" t="s">
        <v>48</v>
      </c>
      <c r="B19" s="5" t="s">
        <v>22</v>
      </c>
      <c r="C19" s="6" t="s">
        <v>46</v>
      </c>
      <c r="D19" s="6" t="s">
        <v>22</v>
      </c>
      <c r="E19" s="5" t="s">
        <v>23</v>
      </c>
      <c r="F19" s="5" t="s">
        <v>24</v>
      </c>
      <c r="G19" s="7"/>
      <c r="H19" s="7"/>
      <c r="I19" s="8">
        <v>31320.12</v>
      </c>
      <c r="J19" s="8">
        <v>17821.199999999997</v>
      </c>
      <c r="K19" s="8">
        <v>8628.119999999999</v>
      </c>
      <c r="L19" s="9">
        <v>4870.8000000000029</v>
      </c>
    </row>
    <row r="20" spans="1:12" ht="39.6" x14ac:dyDescent="0.3">
      <c r="A20" s="10" t="s">
        <v>49</v>
      </c>
      <c r="B20" s="5" t="s">
        <v>50</v>
      </c>
      <c r="C20" s="6" t="s">
        <v>51</v>
      </c>
      <c r="D20" s="6" t="s">
        <v>52</v>
      </c>
      <c r="E20" s="5" t="s">
        <v>53</v>
      </c>
      <c r="F20" s="5" t="s">
        <v>54</v>
      </c>
      <c r="G20" s="7">
        <v>1</v>
      </c>
      <c r="H20" s="7">
        <v>2</v>
      </c>
      <c r="I20" s="8">
        <v>34994.519999999997</v>
      </c>
      <c r="J20" s="8">
        <v>25630.2</v>
      </c>
      <c r="K20" s="8">
        <v>8628.119999999999</v>
      </c>
      <c r="L20" s="9">
        <v>736.19999999999709</v>
      </c>
    </row>
    <row r="21" spans="1:12" ht="39.6" x14ac:dyDescent="0.3">
      <c r="A21" s="4" t="s">
        <v>55</v>
      </c>
      <c r="B21" s="5" t="s">
        <v>50</v>
      </c>
      <c r="C21" s="6" t="s">
        <v>56</v>
      </c>
      <c r="D21" s="6" t="s">
        <v>52</v>
      </c>
      <c r="E21" s="5" t="s">
        <v>53</v>
      </c>
      <c r="F21" s="5" t="s">
        <v>54</v>
      </c>
      <c r="G21" s="7"/>
      <c r="H21" s="7">
        <v>5</v>
      </c>
      <c r="I21" s="8">
        <v>27814.02</v>
      </c>
      <c r="J21" s="8">
        <v>18449.7</v>
      </c>
      <c r="K21" s="8">
        <v>8628.119999999999</v>
      </c>
      <c r="L21" s="9">
        <v>736.20000000000073</v>
      </c>
    </row>
    <row r="22" spans="1:12" ht="39.6" x14ac:dyDescent="0.3">
      <c r="A22" s="4" t="s">
        <v>57</v>
      </c>
      <c r="B22" s="5" t="s">
        <v>58</v>
      </c>
      <c r="C22" s="6" t="s">
        <v>59</v>
      </c>
      <c r="D22" s="6" t="s">
        <v>60</v>
      </c>
      <c r="E22" s="5" t="s">
        <v>53</v>
      </c>
      <c r="F22" s="5" t="s">
        <v>61</v>
      </c>
      <c r="G22" s="7">
        <v>1</v>
      </c>
      <c r="H22" s="7"/>
      <c r="I22" s="8" t="s">
        <v>62</v>
      </c>
      <c r="J22" s="8">
        <v>42803.25</v>
      </c>
      <c r="K22" s="8">
        <v>8628.119999999999</v>
      </c>
      <c r="L22" s="9" t="s">
        <v>63</v>
      </c>
    </row>
    <row r="23" spans="1:12" ht="26.4" x14ac:dyDescent="0.3">
      <c r="A23" s="4" t="s">
        <v>64</v>
      </c>
      <c r="B23" s="5" t="s">
        <v>58</v>
      </c>
      <c r="C23" s="6" t="s">
        <v>59</v>
      </c>
      <c r="D23" s="6" t="s">
        <v>65</v>
      </c>
      <c r="E23" s="5" t="s">
        <v>53</v>
      </c>
      <c r="F23" s="5" t="s">
        <v>61</v>
      </c>
      <c r="G23" s="7">
        <v>1</v>
      </c>
      <c r="H23" s="7"/>
      <c r="I23" s="8" t="s">
        <v>62</v>
      </c>
      <c r="J23" s="8">
        <v>42803.25</v>
      </c>
      <c r="K23" s="8">
        <v>8628.119999999999</v>
      </c>
      <c r="L23" s="9" t="s">
        <v>63</v>
      </c>
    </row>
    <row r="24" spans="1:12" ht="26.4" x14ac:dyDescent="0.3">
      <c r="A24" s="4" t="s">
        <v>66</v>
      </c>
      <c r="B24" s="5" t="s">
        <v>58</v>
      </c>
      <c r="C24" s="6" t="s">
        <v>59</v>
      </c>
      <c r="D24" s="11" t="s">
        <v>67</v>
      </c>
      <c r="E24" s="5" t="s">
        <v>53</v>
      </c>
      <c r="F24" s="5" t="s">
        <v>61</v>
      </c>
      <c r="G24" s="12">
        <v>1</v>
      </c>
      <c r="H24" s="7"/>
      <c r="I24" s="8" t="s">
        <v>62</v>
      </c>
      <c r="J24" s="8">
        <v>42803.25</v>
      </c>
      <c r="K24" s="8">
        <v>8628.119999999999</v>
      </c>
      <c r="L24" s="9" t="s">
        <v>63</v>
      </c>
    </row>
    <row r="25" spans="1:12" ht="26.4" x14ac:dyDescent="0.3">
      <c r="A25" s="4" t="s">
        <v>68</v>
      </c>
      <c r="B25" s="5" t="s">
        <v>69</v>
      </c>
      <c r="C25" s="6" t="s">
        <v>59</v>
      </c>
      <c r="D25" s="6" t="s">
        <v>70</v>
      </c>
      <c r="E25" s="5" t="s">
        <v>53</v>
      </c>
      <c r="F25" s="5" t="s">
        <v>61</v>
      </c>
      <c r="G25" s="7">
        <v>1</v>
      </c>
      <c r="H25" s="7"/>
      <c r="I25" s="8">
        <v>66862.631249999991</v>
      </c>
      <c r="J25" s="8">
        <v>42803.25</v>
      </c>
      <c r="K25" s="8">
        <v>8628.119999999999</v>
      </c>
      <c r="L25" s="9">
        <v>15431.261249999992</v>
      </c>
    </row>
    <row r="26" spans="1:12" x14ac:dyDescent="0.3">
      <c r="A26" s="4" t="s">
        <v>71</v>
      </c>
      <c r="B26" s="5" t="s">
        <v>69</v>
      </c>
      <c r="C26" s="6" t="s">
        <v>59</v>
      </c>
      <c r="D26" s="6" t="s">
        <v>72</v>
      </c>
      <c r="E26" s="5" t="s">
        <v>53</v>
      </c>
      <c r="F26" s="5" t="s">
        <v>61</v>
      </c>
      <c r="G26" s="7">
        <v>1</v>
      </c>
      <c r="H26" s="7"/>
      <c r="I26" s="8">
        <v>66862.63</v>
      </c>
      <c r="J26" s="8">
        <v>42803.25</v>
      </c>
      <c r="K26" s="8">
        <v>8628.119999999999</v>
      </c>
      <c r="L26" s="9">
        <v>15431.260000000006</v>
      </c>
    </row>
    <row r="27" spans="1:12" ht="26.4" x14ac:dyDescent="0.3">
      <c r="A27" s="4" t="s">
        <v>73</v>
      </c>
      <c r="B27" s="5" t="s">
        <v>69</v>
      </c>
      <c r="C27" s="6" t="s">
        <v>59</v>
      </c>
      <c r="D27" s="6" t="s">
        <v>74</v>
      </c>
      <c r="E27" s="5" t="s">
        <v>53</v>
      </c>
      <c r="F27" s="5" t="s">
        <v>61</v>
      </c>
      <c r="G27" s="7">
        <v>1</v>
      </c>
      <c r="H27" s="7"/>
      <c r="I27" s="8">
        <v>66862.63</v>
      </c>
      <c r="J27" s="8">
        <v>42803.25</v>
      </c>
      <c r="K27" s="8">
        <v>8628.119999999999</v>
      </c>
      <c r="L27" s="9">
        <v>15431.260000000006</v>
      </c>
    </row>
    <row r="28" spans="1:12" ht="26.4" x14ac:dyDescent="0.3">
      <c r="A28" s="4" t="s">
        <v>75</v>
      </c>
      <c r="B28" s="5" t="s">
        <v>69</v>
      </c>
      <c r="C28" s="6" t="s">
        <v>59</v>
      </c>
      <c r="D28" s="6" t="s">
        <v>76</v>
      </c>
      <c r="E28" s="5" t="s">
        <v>53</v>
      </c>
      <c r="F28" s="5" t="s">
        <v>61</v>
      </c>
      <c r="G28" s="7">
        <v>1</v>
      </c>
      <c r="H28" s="7"/>
      <c r="I28" s="8">
        <v>66862.63</v>
      </c>
      <c r="J28" s="8">
        <v>42803.25</v>
      </c>
      <c r="K28" s="8">
        <v>8628.119999999999</v>
      </c>
      <c r="L28" s="9">
        <v>15431.260000000006</v>
      </c>
    </row>
    <row r="29" spans="1:12" x14ac:dyDescent="0.3">
      <c r="A29" s="4" t="s">
        <v>77</v>
      </c>
      <c r="B29" s="5" t="s">
        <v>69</v>
      </c>
      <c r="C29" s="6" t="s">
        <v>59</v>
      </c>
      <c r="D29" s="6" t="s">
        <v>78</v>
      </c>
      <c r="E29" s="5" t="s">
        <v>53</v>
      </c>
      <c r="F29" s="5" t="s">
        <v>61</v>
      </c>
      <c r="G29" s="7">
        <v>1</v>
      </c>
      <c r="H29" s="7"/>
      <c r="I29" s="8">
        <v>66862.63</v>
      </c>
      <c r="J29" s="8">
        <v>42803.25</v>
      </c>
      <c r="K29" s="8">
        <v>8628.119999999999</v>
      </c>
      <c r="L29" s="9">
        <v>15431.260000000006</v>
      </c>
    </row>
    <row r="30" spans="1:12" x14ac:dyDescent="0.3">
      <c r="A30" s="4" t="s">
        <v>79</v>
      </c>
      <c r="B30" s="5" t="s">
        <v>69</v>
      </c>
      <c r="C30" s="6" t="s">
        <v>59</v>
      </c>
      <c r="D30" s="6" t="s">
        <v>80</v>
      </c>
      <c r="E30" s="5" t="s">
        <v>53</v>
      </c>
      <c r="F30" s="5" t="s">
        <v>61</v>
      </c>
      <c r="G30" s="7">
        <v>1</v>
      </c>
      <c r="H30" s="7"/>
      <c r="I30" s="8">
        <v>66862.63</v>
      </c>
      <c r="J30" s="8">
        <v>42803.25</v>
      </c>
      <c r="K30" s="8">
        <v>8628.119999999999</v>
      </c>
      <c r="L30" s="9">
        <v>15431.260000000006</v>
      </c>
    </row>
    <row r="31" spans="1:12" x14ac:dyDescent="0.3">
      <c r="A31" s="4" t="s">
        <v>81</v>
      </c>
      <c r="B31" s="5" t="s">
        <v>69</v>
      </c>
      <c r="C31" s="6" t="s">
        <v>59</v>
      </c>
      <c r="D31" s="6" t="s">
        <v>82</v>
      </c>
      <c r="E31" s="5" t="s">
        <v>53</v>
      </c>
      <c r="F31" s="5" t="s">
        <v>61</v>
      </c>
      <c r="G31" s="7">
        <v>1</v>
      </c>
      <c r="H31" s="7"/>
      <c r="I31" s="8">
        <v>66862.63</v>
      </c>
      <c r="J31" s="8">
        <v>42803.25</v>
      </c>
      <c r="K31" s="8">
        <v>8628.119999999999</v>
      </c>
      <c r="L31" s="9">
        <v>15431.260000000006</v>
      </c>
    </row>
    <row r="32" spans="1:12" x14ac:dyDescent="0.3">
      <c r="A32" s="10" t="s">
        <v>83</v>
      </c>
      <c r="B32" s="5" t="s">
        <v>69</v>
      </c>
      <c r="C32" s="6" t="s">
        <v>59</v>
      </c>
      <c r="D32" s="6" t="s">
        <v>84</v>
      </c>
      <c r="E32" s="5" t="s">
        <v>53</v>
      </c>
      <c r="F32" s="5" t="s">
        <v>61</v>
      </c>
      <c r="G32" s="7">
        <v>1</v>
      </c>
      <c r="H32" s="7"/>
      <c r="I32" s="8">
        <v>66862.63</v>
      </c>
      <c r="J32" s="8">
        <v>42803.25</v>
      </c>
      <c r="K32" s="8">
        <v>8628.119999999999</v>
      </c>
      <c r="L32" s="9">
        <v>15431.260000000006</v>
      </c>
    </row>
    <row r="33" spans="1:12" ht="26.4" x14ac:dyDescent="0.3">
      <c r="A33" s="10" t="s">
        <v>85</v>
      </c>
      <c r="B33" s="5" t="s">
        <v>58</v>
      </c>
      <c r="C33" s="6" t="s">
        <v>59</v>
      </c>
      <c r="D33" s="6" t="s">
        <v>86</v>
      </c>
      <c r="E33" s="5" t="s">
        <v>53</v>
      </c>
      <c r="F33" s="5" t="s">
        <v>61</v>
      </c>
      <c r="G33" s="7">
        <v>1</v>
      </c>
      <c r="H33" s="7"/>
      <c r="I33" s="8" t="s">
        <v>62</v>
      </c>
      <c r="J33" s="8">
        <v>42803.25</v>
      </c>
      <c r="K33" s="8">
        <v>8628.119999999999</v>
      </c>
      <c r="L33" s="9" t="s">
        <v>63</v>
      </c>
    </row>
    <row r="34" spans="1:12" ht="26.4" x14ac:dyDescent="0.3">
      <c r="A34" s="4" t="s">
        <v>87</v>
      </c>
      <c r="B34" s="5" t="s">
        <v>58</v>
      </c>
      <c r="C34" s="6" t="s">
        <v>59</v>
      </c>
      <c r="D34" s="6" t="s">
        <v>88</v>
      </c>
      <c r="E34" s="5" t="s">
        <v>53</v>
      </c>
      <c r="F34" s="5" t="s">
        <v>61</v>
      </c>
      <c r="G34" s="7">
        <v>1</v>
      </c>
      <c r="H34" s="7"/>
      <c r="I34" s="8" t="s">
        <v>62</v>
      </c>
      <c r="J34" s="8">
        <v>42803.25</v>
      </c>
      <c r="K34" s="8">
        <v>8628.119999999999</v>
      </c>
      <c r="L34" s="9" t="s">
        <v>63</v>
      </c>
    </row>
    <row r="35" spans="1:12" ht="26.4" x14ac:dyDescent="0.3">
      <c r="A35" s="4" t="s">
        <v>89</v>
      </c>
      <c r="B35" s="5" t="s">
        <v>58</v>
      </c>
      <c r="C35" s="6" t="s">
        <v>59</v>
      </c>
      <c r="D35" s="6" t="s">
        <v>90</v>
      </c>
      <c r="E35" s="5" t="s">
        <v>53</v>
      </c>
      <c r="F35" s="5" t="s">
        <v>61</v>
      </c>
      <c r="G35" s="7">
        <v>1</v>
      </c>
      <c r="H35" s="7"/>
      <c r="I35" s="8" t="s">
        <v>62</v>
      </c>
      <c r="J35" s="8">
        <v>42803.25</v>
      </c>
      <c r="K35" s="8">
        <v>8628.119999999999</v>
      </c>
      <c r="L35" s="9" t="s">
        <v>63</v>
      </c>
    </row>
    <row r="36" spans="1:12" ht="26.4" x14ac:dyDescent="0.3">
      <c r="A36" s="4" t="s">
        <v>91</v>
      </c>
      <c r="B36" s="5" t="s">
        <v>58</v>
      </c>
      <c r="C36" s="6" t="s">
        <v>59</v>
      </c>
      <c r="D36" s="6" t="s">
        <v>92</v>
      </c>
      <c r="E36" s="5" t="s">
        <v>53</v>
      </c>
      <c r="F36" s="5" t="s">
        <v>61</v>
      </c>
      <c r="G36" s="7">
        <v>1</v>
      </c>
      <c r="H36" s="7"/>
      <c r="I36" s="8" t="s">
        <v>62</v>
      </c>
      <c r="J36" s="8">
        <v>42803.25</v>
      </c>
      <c r="K36" s="8">
        <v>8628.119999999999</v>
      </c>
      <c r="L36" s="9" t="s">
        <v>63</v>
      </c>
    </row>
    <row r="37" spans="1:12" ht="26.4" x14ac:dyDescent="0.3">
      <c r="A37" s="4" t="s">
        <v>93</v>
      </c>
      <c r="B37" s="5" t="s">
        <v>58</v>
      </c>
      <c r="C37" s="6" t="s">
        <v>59</v>
      </c>
      <c r="D37" s="6" t="s">
        <v>94</v>
      </c>
      <c r="E37" s="5" t="s">
        <v>53</v>
      </c>
      <c r="F37" s="5" t="s">
        <v>61</v>
      </c>
      <c r="G37" s="7">
        <v>1</v>
      </c>
      <c r="H37" s="7"/>
      <c r="I37" s="8" t="s">
        <v>62</v>
      </c>
      <c r="J37" s="8">
        <v>42803.25</v>
      </c>
      <c r="K37" s="8">
        <v>8628.119999999999</v>
      </c>
      <c r="L37" s="9" t="s">
        <v>63</v>
      </c>
    </row>
    <row r="38" spans="1:12" ht="26.4" x14ac:dyDescent="0.3">
      <c r="A38" s="4" t="s">
        <v>95</v>
      </c>
      <c r="B38" s="5" t="s">
        <v>58</v>
      </c>
      <c r="C38" s="6" t="s">
        <v>59</v>
      </c>
      <c r="D38" s="11" t="s">
        <v>96</v>
      </c>
      <c r="E38" s="5" t="s">
        <v>53</v>
      </c>
      <c r="F38" s="5" t="s">
        <v>61</v>
      </c>
      <c r="G38" s="7">
        <v>1</v>
      </c>
      <c r="H38" s="7"/>
      <c r="I38" s="8" t="s">
        <v>62</v>
      </c>
      <c r="J38" s="8">
        <v>42803.25</v>
      </c>
      <c r="K38" s="8">
        <v>8628.119999999999</v>
      </c>
      <c r="L38" s="9" t="s">
        <v>63</v>
      </c>
    </row>
    <row r="39" spans="1:12" ht="26.4" x14ac:dyDescent="0.3">
      <c r="A39" s="4" t="s">
        <v>97</v>
      </c>
      <c r="B39" s="5" t="s">
        <v>58</v>
      </c>
      <c r="C39" s="6" t="s">
        <v>59</v>
      </c>
      <c r="D39" s="6" t="s">
        <v>98</v>
      </c>
      <c r="E39" s="5" t="s">
        <v>53</v>
      </c>
      <c r="F39" s="5" t="s">
        <v>61</v>
      </c>
      <c r="G39" s="7">
        <v>1</v>
      </c>
      <c r="H39" s="7"/>
      <c r="I39" s="8" t="s">
        <v>62</v>
      </c>
      <c r="J39" s="8">
        <v>42803.25</v>
      </c>
      <c r="K39" s="8">
        <v>8628.119999999999</v>
      </c>
      <c r="L39" s="9" t="s">
        <v>63</v>
      </c>
    </row>
    <row r="40" spans="1:12" s="13" customFormat="1" ht="26.4" x14ac:dyDescent="0.3">
      <c r="A40" s="4" t="s">
        <v>99</v>
      </c>
      <c r="B40" s="5" t="s">
        <v>58</v>
      </c>
      <c r="C40" s="6" t="s">
        <v>59</v>
      </c>
      <c r="D40" s="6" t="s">
        <v>100</v>
      </c>
      <c r="E40" s="5" t="s">
        <v>53</v>
      </c>
      <c r="F40" s="5" t="s">
        <v>61</v>
      </c>
      <c r="G40" s="7">
        <v>59</v>
      </c>
      <c r="H40" s="7"/>
      <c r="I40" s="8" t="s">
        <v>62</v>
      </c>
      <c r="J40" s="8">
        <v>42803.25</v>
      </c>
      <c r="K40" s="8">
        <v>8628.119999999999</v>
      </c>
      <c r="L40" s="9" t="s">
        <v>63</v>
      </c>
    </row>
    <row r="41" spans="1:12" ht="39.6" x14ac:dyDescent="0.3">
      <c r="A41" s="4" t="s">
        <v>101</v>
      </c>
      <c r="B41" s="5" t="s">
        <v>50</v>
      </c>
      <c r="C41" s="6" t="s">
        <v>59</v>
      </c>
      <c r="D41" s="6" t="s">
        <v>52</v>
      </c>
      <c r="E41" s="14" t="s">
        <v>53</v>
      </c>
      <c r="F41" s="5" t="s">
        <v>54</v>
      </c>
      <c r="G41" s="15">
        <v>52</v>
      </c>
      <c r="H41" s="15"/>
      <c r="I41" s="16" t="s">
        <v>102</v>
      </c>
      <c r="J41" s="16">
        <v>42803.25</v>
      </c>
      <c r="K41" s="16">
        <v>8628.119999999999</v>
      </c>
      <c r="L41" s="17" t="s">
        <v>103</v>
      </c>
    </row>
    <row r="42" spans="1:12" ht="39.6" x14ac:dyDescent="0.3">
      <c r="A42" s="4" t="s">
        <v>104</v>
      </c>
      <c r="B42" s="5" t="s">
        <v>50</v>
      </c>
      <c r="C42" s="6" t="s">
        <v>105</v>
      </c>
      <c r="D42" s="6" t="s">
        <v>52</v>
      </c>
      <c r="E42" s="5" t="s">
        <v>53</v>
      </c>
      <c r="F42" s="5" t="s">
        <v>54</v>
      </c>
      <c r="G42" s="7">
        <v>88</v>
      </c>
      <c r="H42" s="7">
        <v>2</v>
      </c>
      <c r="I42" s="8" t="s">
        <v>106</v>
      </c>
      <c r="J42" s="8">
        <v>34056.75</v>
      </c>
      <c r="K42" s="8">
        <v>8628.119999999999</v>
      </c>
      <c r="L42" s="9" t="s">
        <v>103</v>
      </c>
    </row>
    <row r="43" spans="1:12" x14ac:dyDescent="0.3">
      <c r="A43" s="4" t="s">
        <v>107</v>
      </c>
      <c r="B43" s="18" t="s">
        <v>108</v>
      </c>
      <c r="C43" s="6" t="s">
        <v>109</v>
      </c>
      <c r="D43" s="6" t="s">
        <v>110</v>
      </c>
      <c r="E43" s="18" t="s">
        <v>53</v>
      </c>
      <c r="F43" s="5" t="s">
        <v>61</v>
      </c>
      <c r="G43" s="19">
        <v>1</v>
      </c>
      <c r="H43" s="19"/>
      <c r="I43" s="20">
        <v>68571.19</v>
      </c>
      <c r="J43" s="20">
        <v>68571.19</v>
      </c>
      <c r="K43" s="20"/>
      <c r="L43" s="21"/>
    </row>
    <row r="44" spans="1:12" x14ac:dyDescent="0.3">
      <c r="A44" s="4" t="s">
        <v>111</v>
      </c>
      <c r="B44" s="5" t="s">
        <v>112</v>
      </c>
      <c r="C44" s="6" t="s">
        <v>113</v>
      </c>
      <c r="D44" s="6" t="s">
        <v>114</v>
      </c>
      <c r="E44" s="5" t="s">
        <v>53</v>
      </c>
      <c r="F44" s="5" t="s">
        <v>61</v>
      </c>
      <c r="G44" s="7">
        <v>1</v>
      </c>
      <c r="H44" s="7"/>
      <c r="I44" s="20" t="s">
        <v>115</v>
      </c>
      <c r="J44" s="20" t="s">
        <v>115</v>
      </c>
      <c r="K44" s="8"/>
      <c r="L44" s="9"/>
    </row>
    <row r="45" spans="1:12" x14ac:dyDescent="0.3">
      <c r="A45" s="4" t="s">
        <v>116</v>
      </c>
      <c r="B45" s="5" t="s">
        <v>117</v>
      </c>
      <c r="C45" s="6" t="s">
        <v>118</v>
      </c>
      <c r="D45" s="6" t="s">
        <v>119</v>
      </c>
      <c r="E45" s="5" t="s">
        <v>53</v>
      </c>
      <c r="F45" s="5" t="s">
        <v>61</v>
      </c>
      <c r="G45" s="7"/>
      <c r="H45" s="7"/>
      <c r="I45" s="8">
        <v>68571.19</v>
      </c>
      <c r="J45" s="8">
        <v>68571.19</v>
      </c>
      <c r="K45" s="8"/>
      <c r="L45" s="9"/>
    </row>
    <row r="46" spans="1:12" ht="39.6" x14ac:dyDescent="0.3">
      <c r="A46" s="4" t="s">
        <v>120</v>
      </c>
      <c r="B46" s="18" t="s">
        <v>108</v>
      </c>
      <c r="C46" s="6" t="s">
        <v>121</v>
      </c>
      <c r="D46" s="6" t="s">
        <v>122</v>
      </c>
      <c r="E46" s="18" t="s">
        <v>53</v>
      </c>
      <c r="F46" s="5" t="s">
        <v>61</v>
      </c>
      <c r="G46" s="19">
        <v>1</v>
      </c>
      <c r="H46" s="19"/>
      <c r="I46" s="20">
        <v>68571.19</v>
      </c>
      <c r="J46" s="20">
        <v>68571.19</v>
      </c>
      <c r="K46" s="20"/>
      <c r="L46" s="21"/>
    </row>
    <row r="47" spans="1:12" ht="26.4" x14ac:dyDescent="0.3">
      <c r="A47" s="4" t="s">
        <v>123</v>
      </c>
      <c r="B47" s="18" t="s">
        <v>108</v>
      </c>
      <c r="C47" s="6" t="s">
        <v>124</v>
      </c>
      <c r="D47" s="6" t="s">
        <v>125</v>
      </c>
      <c r="E47" s="18" t="s">
        <v>53</v>
      </c>
      <c r="F47" s="5" t="s">
        <v>61</v>
      </c>
      <c r="G47" s="19">
        <v>1</v>
      </c>
      <c r="H47" s="19"/>
      <c r="I47" s="20">
        <v>68571.19</v>
      </c>
      <c r="J47" s="20">
        <v>68571.19</v>
      </c>
      <c r="K47" s="20"/>
      <c r="L47" s="21"/>
    </row>
    <row r="48" spans="1:12" ht="26.4" x14ac:dyDescent="0.3">
      <c r="A48" s="4" t="s">
        <v>126</v>
      </c>
      <c r="B48" s="5" t="s">
        <v>58</v>
      </c>
      <c r="C48" s="6" t="s">
        <v>59</v>
      </c>
      <c r="D48" s="6" t="s">
        <v>127</v>
      </c>
      <c r="E48" s="5" t="s">
        <v>53</v>
      </c>
      <c r="F48" s="5" t="s">
        <v>61</v>
      </c>
      <c r="G48" s="7">
        <v>1</v>
      </c>
      <c r="H48" s="7"/>
      <c r="I48" s="8" t="s">
        <v>62</v>
      </c>
      <c r="J48" s="8">
        <v>42803.25</v>
      </c>
      <c r="K48" s="8">
        <v>8628.119999999999</v>
      </c>
      <c r="L48" s="9" t="s">
        <v>63</v>
      </c>
    </row>
    <row r="49" spans="1:12" ht="39.6" x14ac:dyDescent="0.3">
      <c r="A49" s="4" t="s">
        <v>128</v>
      </c>
      <c r="B49" s="5" t="s">
        <v>58</v>
      </c>
      <c r="C49" s="6" t="s">
        <v>59</v>
      </c>
      <c r="D49" s="6" t="s">
        <v>129</v>
      </c>
      <c r="E49" s="5" t="s">
        <v>53</v>
      </c>
      <c r="F49" s="5" t="s">
        <v>61</v>
      </c>
      <c r="G49" s="7"/>
      <c r="H49" s="7"/>
      <c r="I49" s="8" t="s">
        <v>62</v>
      </c>
      <c r="J49" s="8">
        <v>42803.25</v>
      </c>
      <c r="K49" s="8">
        <v>8628.119999999999</v>
      </c>
      <c r="L49" s="9" t="s">
        <v>63</v>
      </c>
    </row>
    <row r="50" spans="1:12" ht="39.6" x14ac:dyDescent="0.3">
      <c r="A50" s="4" t="s">
        <v>130</v>
      </c>
      <c r="B50" s="5" t="s">
        <v>58</v>
      </c>
      <c r="C50" s="6" t="s">
        <v>59</v>
      </c>
      <c r="D50" s="6" t="s">
        <v>131</v>
      </c>
      <c r="E50" s="5" t="s">
        <v>53</v>
      </c>
      <c r="F50" s="5" t="s">
        <v>61</v>
      </c>
      <c r="G50" s="7">
        <v>1</v>
      </c>
      <c r="H50" s="7"/>
      <c r="I50" s="8" t="s">
        <v>62</v>
      </c>
      <c r="J50" s="8">
        <v>42803.25</v>
      </c>
      <c r="K50" s="8">
        <v>8628.119999999999</v>
      </c>
      <c r="L50" s="9" t="s">
        <v>63</v>
      </c>
    </row>
    <row r="51" spans="1:12" ht="39.6" x14ac:dyDescent="0.3">
      <c r="A51" s="4" t="s">
        <v>132</v>
      </c>
      <c r="B51" s="5" t="s">
        <v>58</v>
      </c>
      <c r="C51" s="6" t="s">
        <v>59</v>
      </c>
      <c r="D51" s="6" t="s">
        <v>133</v>
      </c>
      <c r="E51" s="5" t="s">
        <v>53</v>
      </c>
      <c r="F51" s="5" t="s">
        <v>61</v>
      </c>
      <c r="G51" s="7">
        <v>1</v>
      </c>
      <c r="H51" s="7"/>
      <c r="I51" s="8" t="s">
        <v>62</v>
      </c>
      <c r="J51" s="8">
        <v>42803.25</v>
      </c>
      <c r="K51" s="8">
        <v>8628.119999999999</v>
      </c>
      <c r="L51" s="9" t="s">
        <v>63</v>
      </c>
    </row>
    <row r="52" spans="1:12" ht="26.4" x14ac:dyDescent="0.3">
      <c r="A52" s="4" t="s">
        <v>134</v>
      </c>
      <c r="B52" s="5" t="s">
        <v>135</v>
      </c>
      <c r="C52" s="6" t="s">
        <v>59</v>
      </c>
      <c r="D52" s="6" t="s">
        <v>136</v>
      </c>
      <c r="E52" s="5" t="s">
        <v>53</v>
      </c>
      <c r="F52" s="5" t="s">
        <v>61</v>
      </c>
      <c r="G52" s="7">
        <v>1</v>
      </c>
      <c r="H52" s="7"/>
      <c r="I52" s="8">
        <v>68171.11</v>
      </c>
      <c r="J52" s="8">
        <v>42803.25</v>
      </c>
      <c r="K52" s="8">
        <v>8628.119999999999</v>
      </c>
      <c r="L52" s="9">
        <v>16739.740000000002</v>
      </c>
    </row>
    <row r="53" spans="1:12" x14ac:dyDescent="0.3">
      <c r="A53" s="4" t="s">
        <v>137</v>
      </c>
      <c r="B53" s="5" t="s">
        <v>135</v>
      </c>
      <c r="C53" s="6" t="s">
        <v>59</v>
      </c>
      <c r="D53" s="6" t="s">
        <v>138</v>
      </c>
      <c r="E53" s="5" t="s">
        <v>53</v>
      </c>
      <c r="F53" s="5" t="s">
        <v>61</v>
      </c>
      <c r="G53" s="7">
        <v>1</v>
      </c>
      <c r="H53" s="7"/>
      <c r="I53" s="8">
        <v>68171.11</v>
      </c>
      <c r="J53" s="8">
        <v>42803.25</v>
      </c>
      <c r="K53" s="8">
        <v>8628.119999999999</v>
      </c>
      <c r="L53" s="9">
        <v>16739.740000000002</v>
      </c>
    </row>
    <row r="54" spans="1:12" ht="39.6" x14ac:dyDescent="0.3">
      <c r="A54" s="4" t="s">
        <v>139</v>
      </c>
      <c r="B54" s="5" t="s">
        <v>58</v>
      </c>
      <c r="C54" s="6" t="s">
        <v>59</v>
      </c>
      <c r="D54" s="6" t="s">
        <v>140</v>
      </c>
      <c r="E54" s="5" t="s">
        <v>53</v>
      </c>
      <c r="F54" s="5" t="s">
        <v>61</v>
      </c>
      <c r="G54" s="7">
        <v>1</v>
      </c>
      <c r="H54" s="7"/>
      <c r="I54" s="8" t="s">
        <v>62</v>
      </c>
      <c r="J54" s="8">
        <v>42803.25</v>
      </c>
      <c r="K54" s="8">
        <v>8628.119999999999</v>
      </c>
      <c r="L54" s="9" t="s">
        <v>63</v>
      </c>
    </row>
    <row r="55" spans="1:12" ht="39.6" x14ac:dyDescent="0.3">
      <c r="A55" s="4" t="s">
        <v>141</v>
      </c>
      <c r="B55" s="5" t="s">
        <v>58</v>
      </c>
      <c r="C55" s="6" t="s">
        <v>59</v>
      </c>
      <c r="D55" s="6" t="s">
        <v>142</v>
      </c>
      <c r="E55" s="5" t="s">
        <v>53</v>
      </c>
      <c r="F55" s="5" t="s">
        <v>61</v>
      </c>
      <c r="G55" s="7">
        <v>1</v>
      </c>
      <c r="H55" s="7"/>
      <c r="I55" s="8" t="s">
        <v>62</v>
      </c>
      <c r="J55" s="8">
        <v>42803.25</v>
      </c>
      <c r="K55" s="8">
        <v>8628.119999999999</v>
      </c>
      <c r="L55" s="9" t="s">
        <v>63</v>
      </c>
    </row>
    <row r="56" spans="1:12" ht="26.4" x14ac:dyDescent="0.3">
      <c r="A56" s="4" t="s">
        <v>143</v>
      </c>
      <c r="B56" s="5" t="s">
        <v>58</v>
      </c>
      <c r="C56" s="6" t="s">
        <v>59</v>
      </c>
      <c r="D56" s="6" t="s">
        <v>144</v>
      </c>
      <c r="E56" s="5" t="s">
        <v>53</v>
      </c>
      <c r="F56" s="5" t="s">
        <v>61</v>
      </c>
      <c r="G56" s="7">
        <v>1</v>
      </c>
      <c r="H56" s="7"/>
      <c r="I56" s="8" t="s">
        <v>62</v>
      </c>
      <c r="J56" s="8">
        <v>42803.25</v>
      </c>
      <c r="K56" s="8">
        <v>8628.119999999999</v>
      </c>
      <c r="L56" s="9" t="s">
        <v>63</v>
      </c>
    </row>
    <row r="57" spans="1:12" ht="26.4" x14ac:dyDescent="0.3">
      <c r="A57" s="4" t="s">
        <v>145</v>
      </c>
      <c r="B57" s="5" t="s">
        <v>36</v>
      </c>
      <c r="C57" s="6" t="s">
        <v>26</v>
      </c>
      <c r="D57" s="6" t="s">
        <v>36</v>
      </c>
      <c r="E57" s="5" t="s">
        <v>37</v>
      </c>
      <c r="F57" s="5" t="s">
        <v>37</v>
      </c>
      <c r="G57" s="7">
        <v>1</v>
      </c>
      <c r="H57" s="7"/>
      <c r="I57" s="8">
        <v>36966.870000000003</v>
      </c>
      <c r="J57" s="8">
        <v>28338.75</v>
      </c>
      <c r="K57" s="8">
        <v>8628.119999999999</v>
      </c>
      <c r="L57" s="9"/>
    </row>
    <row r="58" spans="1:12" ht="26.4" x14ac:dyDescent="0.3">
      <c r="A58" s="4" t="s">
        <v>146</v>
      </c>
      <c r="B58" s="5" t="s">
        <v>58</v>
      </c>
      <c r="C58" s="6" t="s">
        <v>59</v>
      </c>
      <c r="D58" s="6" t="s">
        <v>147</v>
      </c>
      <c r="E58" s="5" t="s">
        <v>53</v>
      </c>
      <c r="F58" s="5" t="s">
        <v>61</v>
      </c>
      <c r="G58" s="7"/>
      <c r="H58" s="7"/>
      <c r="I58" s="8" t="s">
        <v>62</v>
      </c>
      <c r="J58" s="8">
        <v>42803.25</v>
      </c>
      <c r="K58" s="8">
        <v>8628.119999999999</v>
      </c>
      <c r="L58" s="9" t="s">
        <v>63</v>
      </c>
    </row>
    <row r="59" spans="1:12" ht="26.4" x14ac:dyDescent="0.3">
      <c r="A59" s="4" t="s">
        <v>148</v>
      </c>
      <c r="B59" s="5" t="s">
        <v>58</v>
      </c>
      <c r="C59" s="6" t="s">
        <v>59</v>
      </c>
      <c r="D59" s="6" t="s">
        <v>149</v>
      </c>
      <c r="E59" s="5" t="s">
        <v>53</v>
      </c>
      <c r="F59" s="5" t="s">
        <v>61</v>
      </c>
      <c r="G59" s="7">
        <v>1</v>
      </c>
      <c r="H59" s="7"/>
      <c r="I59" s="8" t="s">
        <v>62</v>
      </c>
      <c r="J59" s="8">
        <v>42803.25</v>
      </c>
      <c r="K59" s="8">
        <v>8628.119999999999</v>
      </c>
      <c r="L59" s="9" t="s">
        <v>63</v>
      </c>
    </row>
    <row r="60" spans="1:12" ht="26.4" x14ac:dyDescent="0.3">
      <c r="A60" s="4" t="s">
        <v>150</v>
      </c>
      <c r="B60" s="5" t="s">
        <v>58</v>
      </c>
      <c r="C60" s="6" t="s">
        <v>59</v>
      </c>
      <c r="D60" s="6" t="s">
        <v>151</v>
      </c>
      <c r="E60" s="5" t="s">
        <v>53</v>
      </c>
      <c r="F60" s="5" t="s">
        <v>61</v>
      </c>
      <c r="G60" s="7">
        <v>1</v>
      </c>
      <c r="H60" s="7"/>
      <c r="I60" s="8" t="s">
        <v>62</v>
      </c>
      <c r="J60" s="8">
        <v>42803.25</v>
      </c>
      <c r="K60" s="8">
        <v>8628.119999999999</v>
      </c>
      <c r="L60" s="9" t="s">
        <v>63</v>
      </c>
    </row>
    <row r="61" spans="1:12" ht="26.4" x14ac:dyDescent="0.3">
      <c r="A61" s="4" t="s">
        <v>152</v>
      </c>
      <c r="B61" s="18" t="s">
        <v>108</v>
      </c>
      <c r="C61" s="6" t="s">
        <v>153</v>
      </c>
      <c r="D61" s="6" t="s">
        <v>154</v>
      </c>
      <c r="E61" s="18" t="s">
        <v>53</v>
      </c>
      <c r="F61" s="5" t="s">
        <v>61</v>
      </c>
      <c r="G61" s="19">
        <v>1</v>
      </c>
      <c r="H61" s="19"/>
      <c r="I61" s="20">
        <v>68571.19</v>
      </c>
      <c r="J61" s="20">
        <v>68571.19</v>
      </c>
      <c r="K61" s="20"/>
      <c r="L61" s="21"/>
    </row>
    <row r="62" spans="1:12" ht="26.4" x14ac:dyDescent="0.3">
      <c r="A62" s="4" t="s">
        <v>155</v>
      </c>
      <c r="B62" s="5" t="s">
        <v>58</v>
      </c>
      <c r="C62" s="6" t="s">
        <v>59</v>
      </c>
      <c r="D62" s="6" t="s">
        <v>156</v>
      </c>
      <c r="E62" s="5" t="s">
        <v>53</v>
      </c>
      <c r="F62" s="5" t="s">
        <v>61</v>
      </c>
      <c r="G62" s="7">
        <v>1</v>
      </c>
      <c r="H62" s="7"/>
      <c r="I62" s="8" t="s">
        <v>62</v>
      </c>
      <c r="J62" s="8">
        <v>42803.25</v>
      </c>
      <c r="K62" s="8">
        <v>8628.119999999999</v>
      </c>
      <c r="L62" s="9" t="s">
        <v>63</v>
      </c>
    </row>
    <row r="63" spans="1:12" ht="39.6" x14ac:dyDescent="0.3">
      <c r="A63" s="4" t="s">
        <v>157</v>
      </c>
      <c r="B63" s="18" t="s">
        <v>108</v>
      </c>
      <c r="C63" s="6" t="s">
        <v>158</v>
      </c>
      <c r="D63" s="6" t="s">
        <v>159</v>
      </c>
      <c r="E63" s="18" t="s">
        <v>53</v>
      </c>
      <c r="F63" s="5" t="s">
        <v>61</v>
      </c>
      <c r="G63" s="19">
        <v>1</v>
      </c>
      <c r="H63" s="19"/>
      <c r="I63" s="20">
        <v>68571.19</v>
      </c>
      <c r="J63" s="20">
        <v>68571.19</v>
      </c>
      <c r="K63" s="20"/>
      <c r="L63" s="21"/>
    </row>
    <row r="64" spans="1:12" ht="26.4" x14ac:dyDescent="0.3">
      <c r="A64" s="4" t="s">
        <v>160</v>
      </c>
      <c r="B64" s="5" t="s">
        <v>58</v>
      </c>
      <c r="C64" s="6" t="s">
        <v>59</v>
      </c>
      <c r="D64" s="6" t="s">
        <v>161</v>
      </c>
      <c r="E64" s="5" t="s">
        <v>53</v>
      </c>
      <c r="F64" s="5" t="s">
        <v>61</v>
      </c>
      <c r="G64" s="7">
        <v>1</v>
      </c>
      <c r="H64" s="7"/>
      <c r="I64" s="8" t="s">
        <v>62</v>
      </c>
      <c r="J64" s="8">
        <v>42803.25</v>
      </c>
      <c r="K64" s="8">
        <v>8628.119999999999</v>
      </c>
      <c r="L64" s="9" t="s">
        <v>63</v>
      </c>
    </row>
    <row r="65" spans="1:12" ht="26.4" x14ac:dyDescent="0.3">
      <c r="A65" s="4" t="s">
        <v>162</v>
      </c>
      <c r="B65" s="5" t="s">
        <v>58</v>
      </c>
      <c r="C65" s="6" t="s">
        <v>59</v>
      </c>
      <c r="D65" s="6" t="s">
        <v>163</v>
      </c>
      <c r="E65" s="5" t="s">
        <v>53</v>
      </c>
      <c r="F65" s="5" t="s">
        <v>61</v>
      </c>
      <c r="G65" s="7">
        <v>0</v>
      </c>
      <c r="H65" s="7"/>
      <c r="I65" s="8" t="s">
        <v>62</v>
      </c>
      <c r="J65" s="8">
        <v>42803.25</v>
      </c>
      <c r="K65" s="8">
        <v>8628.119999999999</v>
      </c>
      <c r="L65" s="9" t="s">
        <v>63</v>
      </c>
    </row>
    <row r="66" spans="1:12" ht="26.4" x14ac:dyDescent="0.3">
      <c r="A66" s="4" t="s">
        <v>164</v>
      </c>
      <c r="B66" s="5" t="s">
        <v>58</v>
      </c>
      <c r="C66" s="6" t="s">
        <v>59</v>
      </c>
      <c r="D66" s="22" t="s">
        <v>165</v>
      </c>
      <c r="E66" s="5" t="s">
        <v>53</v>
      </c>
      <c r="F66" s="5" t="s">
        <v>61</v>
      </c>
      <c r="G66" s="7">
        <v>1</v>
      </c>
      <c r="H66" s="23"/>
      <c r="I66" s="24" t="s">
        <v>62</v>
      </c>
      <c r="J66" s="24">
        <v>42803.25</v>
      </c>
      <c r="K66" s="24">
        <v>8628.119999999999</v>
      </c>
      <c r="L66" s="25" t="s">
        <v>63</v>
      </c>
    </row>
    <row r="67" spans="1:12" ht="26.4" x14ac:dyDescent="0.3">
      <c r="A67" s="4" t="s">
        <v>166</v>
      </c>
      <c r="B67" s="5" t="s">
        <v>58</v>
      </c>
      <c r="C67" s="6" t="s">
        <v>59</v>
      </c>
      <c r="D67" s="6" t="s">
        <v>167</v>
      </c>
      <c r="E67" s="5" t="s">
        <v>53</v>
      </c>
      <c r="F67" s="5" t="s">
        <v>61</v>
      </c>
      <c r="G67" s="7">
        <v>1</v>
      </c>
      <c r="H67" s="7"/>
      <c r="I67" s="8" t="s">
        <v>62</v>
      </c>
      <c r="J67" s="8">
        <v>42803.25</v>
      </c>
      <c r="K67" s="8">
        <v>8628.119999999999</v>
      </c>
      <c r="L67" s="9" t="s">
        <v>63</v>
      </c>
    </row>
    <row r="68" spans="1:12" ht="39.6" x14ac:dyDescent="0.3">
      <c r="A68" s="4" t="s">
        <v>168</v>
      </c>
      <c r="B68" s="18" t="s">
        <v>108</v>
      </c>
      <c r="C68" s="6" t="s">
        <v>169</v>
      </c>
      <c r="D68" s="6" t="s">
        <v>170</v>
      </c>
      <c r="E68" s="18" t="s">
        <v>53</v>
      </c>
      <c r="F68" s="5" t="s">
        <v>61</v>
      </c>
      <c r="G68" s="19">
        <v>1</v>
      </c>
      <c r="H68" s="19"/>
      <c r="I68" s="20">
        <v>68571.19</v>
      </c>
      <c r="J68" s="20">
        <v>68571.19</v>
      </c>
      <c r="K68" s="20"/>
      <c r="L68" s="21"/>
    </row>
    <row r="69" spans="1:12" ht="39.6" x14ac:dyDescent="0.3">
      <c r="A69" s="4" t="s">
        <v>171</v>
      </c>
      <c r="B69" s="26" t="s">
        <v>50</v>
      </c>
      <c r="C69" s="6" t="s">
        <v>59</v>
      </c>
      <c r="D69" s="6" t="s">
        <v>52</v>
      </c>
      <c r="E69" s="18" t="s">
        <v>53</v>
      </c>
      <c r="F69" s="5" t="s">
        <v>54</v>
      </c>
      <c r="G69" s="23">
        <v>1</v>
      </c>
      <c r="H69" s="23"/>
      <c r="I69" s="24">
        <v>51431.37</v>
      </c>
      <c r="J69" s="24">
        <v>42803.25</v>
      </c>
      <c r="K69" s="24">
        <v>8628.119999999999</v>
      </c>
      <c r="L69" s="25"/>
    </row>
    <row r="70" spans="1:12" x14ac:dyDescent="0.3">
      <c r="A70" s="27"/>
      <c r="B70" s="28"/>
      <c r="C70" s="29"/>
      <c r="D70" s="30"/>
      <c r="E70" s="28"/>
      <c r="F70" s="31"/>
      <c r="G70" s="32">
        <f>SUBTOTAL(109,Tabla1333453223[Número de efectivos totales Fijo])</f>
        <v>1459</v>
      </c>
      <c r="H70" s="32">
        <f>SUBTOTAL(109,Tabla1333453223[Número de efectivos totales Fijo Discontinuo])</f>
        <v>182</v>
      </c>
      <c r="I70" s="33"/>
      <c r="J70" s="33"/>
      <c r="K70" s="33"/>
      <c r="L70" s="34"/>
    </row>
  </sheetData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'C:\P\CARMEN\CARMEN 2\PLANTILLAS 2022\IPT (2022)\2. TRIMESTRE (ABRIL-JUNIO)\[V6. IPT - BASE MARZO (PARA 2º TRIMESTRE).xlsx]Listas'!#REF!</xm:f>
          </x14:formula1>
          <x14:formula2>
            <xm:f>0</xm:f>
          </x14:formula2>
          <xm:sqref>G2:H2 E15 E9 E13 E5 E2 E17</xm:sqref>
        </x14:dataValidation>
        <x14:dataValidation type="list" allowBlank="1" showInputMessage="1" showErrorMessage="1" prompt="Seleccionar opción">
          <x14:formula1>
            <xm:f>'C:\P\CARMEN\CARMEN 2\PLANTILLAS 2022\IPT (2022)\2. TRIMESTRE (ABRIL-JUNIO)\[V6. IPT - BASE MARZO (PARA 2º TRIMESTRE).xlsx]Listas'!#REF!</xm:f>
          </x14:formula1>
          <x14:formula2>
            <xm:f>0</xm:f>
          </x14:formula2>
          <xm:sqref>C2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Fernandez Ramirez, Maria Carmen</dc:creator>
  <cp:lastModifiedBy>Fernandez Ramirez, Maria Carmen</cp:lastModifiedBy>
  <dcterms:created xsi:type="dcterms:W3CDTF">2025-07-07T06:55:04Z</dcterms:created>
  <dcterms:modified xsi:type="dcterms:W3CDTF">2025-07-07T06:56:34Z</dcterms:modified>
</cp:coreProperties>
</file>