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drawings/drawing5.xml" ContentType="application/vnd.openxmlformats-officedocument.drawing+xml"/>
  <Override PartName="/xl/tables/table10.xml" ContentType="application/vnd.openxmlformats-officedocument.spreadsheetml.table+xml"/>
  <Override PartName="/xl/drawings/drawing6.xml" ContentType="application/vnd.openxmlformats-officedocument.drawing+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jparraga\Google Drive\SEGUIMIENTO\2020\002_Febrero\Guía justificación\"/>
    </mc:Choice>
  </mc:AlternateContent>
  <xr:revisionPtr revIDLastSave="0" documentId="8_{EC10903D-9332-4CF3-AE8C-2ED37862D6E8}" xr6:coauthVersionLast="45" xr6:coauthVersionMax="45" xr10:uidLastSave="{00000000-0000-0000-0000-000000000000}"/>
  <bookViews>
    <workbookView xWindow="28680" yWindow="-120" windowWidth="29040" windowHeight="15990" activeTab="2" xr2:uid="{06A0C91F-AC8B-49F2-B9F5-7BEE58DB4252}"/>
  </bookViews>
  <sheets>
    <sheet name="INSTRUCC. GENERALES" sheetId="8" r:id="rId1"/>
    <sheet name="DATOS INTERESADO" sheetId="9" r:id="rId2"/>
    <sheet name="INSTRUCC. PESTAÑA FACTURA" sheetId="10" r:id="rId3"/>
    <sheet name="FACTURA 000" sheetId="1" r:id="rId4"/>
    <sheet name="INSTRUCC. PESTAÑA PAGOS" sheetId="11" r:id="rId5"/>
    <sheet name="PAGOS" sheetId="2" r:id="rId6"/>
  </sheets>
  <definedNames>
    <definedName name="_xlnm._FilterDatabase" localSheetId="3" hidden="1">'FACTURA 000'!$E$4:$E$5</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3" i="1" l="1"/>
  <c r="D52" i="1"/>
  <c r="D51" i="1"/>
  <c r="D50" i="1"/>
  <c r="D49" i="1"/>
  <c r="D41" i="1" l="1"/>
  <c r="D42" i="1"/>
  <c r="D43" i="1"/>
  <c r="D44" i="1"/>
  <c r="D40" i="1"/>
  <c r="D24" i="1"/>
  <c r="D32" i="1"/>
  <c r="D33" i="1"/>
  <c r="D34" i="1"/>
  <c r="D35" i="1"/>
  <c r="D31" i="1"/>
  <c r="D23" i="1"/>
  <c r="D25" i="1"/>
  <c r="D26" i="1"/>
  <c r="D22" i="1"/>
  <c r="D14" i="1"/>
  <c r="D15" i="1"/>
  <c r="D16" i="1"/>
  <c r="B8" i="1"/>
  <c r="B17" i="9" l="1"/>
  <c r="C18" i="9" l="1"/>
  <c r="D17" i="1" l="1"/>
  <c r="D13" i="1"/>
</calcChain>
</file>

<file path=xl/sharedStrings.xml><?xml version="1.0" encoding="utf-8"?>
<sst xmlns="http://schemas.openxmlformats.org/spreadsheetml/2006/main" count="162" uniqueCount="99">
  <si>
    <t>NÚM. FACTURA</t>
  </si>
  <si>
    <t>INFRAESTRUCTURA Y OBRA CIVIL</t>
  </si>
  <si>
    <t>UNIDADES</t>
  </si>
  <si>
    <t>SUBTOTAL</t>
  </si>
  <si>
    <t>EQUIPAMIENTO DE TELECOMUNICACIONES</t>
  </si>
  <si>
    <t>ACONDICIONAMIENTO Y SUMINISTRO ELECTRICO</t>
  </si>
  <si>
    <t>PROYECTOS, ESTUDIOS, INFORMES Y CERTIFICADOS</t>
  </si>
  <si>
    <t>IVA</t>
  </si>
  <si>
    <t>ID JUSTIFICANTE PAGO</t>
  </si>
  <si>
    <t>IMPORTE DEL PAGO IMPUTADO A LA FACTURA</t>
  </si>
  <si>
    <t>IMPORTE PAGADO TOTAL</t>
  </si>
  <si>
    <t>EMISOR FACTURA</t>
  </si>
  <si>
    <t>PRECIO/UNIDAD</t>
  </si>
  <si>
    <t xml:space="preserve">  F.0 DATOS BÁSICOS DEL PROYECTO</t>
  </si>
  <si>
    <t>Infraestructuras y obra civil</t>
  </si>
  <si>
    <t>TOTAL</t>
  </si>
  <si>
    <t>Nombre/Razón social:</t>
  </si>
  <si>
    <t>NIF:</t>
  </si>
  <si>
    <t>Título del proyecto:</t>
  </si>
  <si>
    <t>Nº de expediente:</t>
  </si>
  <si>
    <t>Equipamiento de telecomunicaciones</t>
  </si>
  <si>
    <t>Acondicionamiento y suministro eléctrico</t>
  </si>
  <si>
    <t>Proyectos, estudios, informes y certificados</t>
  </si>
  <si>
    <t>Nº FACTURA A LA QUE SE IMPUTA EL PAGO</t>
  </si>
  <si>
    <t>MARCA</t>
  </si>
  <si>
    <t>MODELO</t>
  </si>
  <si>
    <t>NÚMERO DE SERIE</t>
  </si>
  <si>
    <t>Resumen de pagos</t>
  </si>
  <si>
    <t>Coste subvencionable aprobado</t>
  </si>
  <si>
    <t>Coste subvencionable justificado</t>
  </si>
  <si>
    <t>Importe de pago justificado</t>
  </si>
  <si>
    <t>RESUMEN COSTES SUBVENCIONABLES Y PAGOS REALIZADOS</t>
  </si>
  <si>
    <t>Paso 1</t>
  </si>
  <si>
    <t>Descripción</t>
  </si>
  <si>
    <t>Paso 2</t>
  </si>
  <si>
    <t>Paso 3</t>
  </si>
  <si>
    <t>Paso 4</t>
  </si>
  <si>
    <t>Paso 5</t>
  </si>
  <si>
    <t>Paso 6</t>
  </si>
  <si>
    <t>Paso 7</t>
  </si>
  <si>
    <t>Accede a la pestaña "DATOS INTERESADO" y rellena la información que figura en la misma</t>
  </si>
  <si>
    <t xml:space="preserve">Identifica cada pestaña con el nombre "FACTURA 001", "FACTURA 002", y así sucesivamente </t>
  </si>
  <si>
    <t>Copia el contenido de la pestaña "FACTURA OOO" en cada una de las nuevas pestañas creadas</t>
  </si>
  <si>
    <t>Accede a la pestaña "FACTURA 002" y rellena los datos, hazlo así sucesivamente para cada pestaña de FACTURA creada</t>
  </si>
  <si>
    <t>Pasos a seguir</t>
  </si>
  <si>
    <t>Nombre del campo</t>
  </si>
  <si>
    <t>IMPORTE FACTURA SIN IVA</t>
  </si>
  <si>
    <t>IMPORTE TOTAL FACTURA</t>
  </si>
  <si>
    <t>Instrucciones para cumplimentar los "CAMPOS GENERALES"</t>
  </si>
  <si>
    <t>CAMPOS GENERALES</t>
  </si>
  <si>
    <t>Número de la factura que se incluye en esta pestaña</t>
  </si>
  <si>
    <t>Nombre o razón social del emisor de la factura</t>
  </si>
  <si>
    <t>Importe total de la factura, sin IVA</t>
  </si>
  <si>
    <t>Importe del IVA</t>
  </si>
  <si>
    <t>ELEMENTO DE GASTO</t>
  </si>
  <si>
    <t>Derivado de fórmula, será el resultado de los dos valores anteriores</t>
  </si>
  <si>
    <t>PRECIO/UNI</t>
  </si>
  <si>
    <t>Nombre o breve descripción del elemento cuya realización o suministro se documenta en esta factura</t>
  </si>
  <si>
    <t>Accede a la pestaña "FACTURA 001" y rellena los datos, crea más filas si te resulta necesario</t>
  </si>
  <si>
    <t>Precio unitario de cada elemento</t>
  </si>
  <si>
    <t>Instrucciones para cumplimentar los campos incluidos en los conceptos de inversión</t>
  </si>
  <si>
    <t>ID. JUSTIFICANTE DE PAGO</t>
  </si>
  <si>
    <t>PARTE DEL PAGO IMPUTADO A ACTUACIONES SUBVENCIONADAS</t>
  </si>
  <si>
    <t xml:space="preserve">Instrucciones para cumplimentar los campos de cada justificante de pago que son comunes a todas las filas </t>
  </si>
  <si>
    <t>Instrucciones para cumplimentar los campos de cada justificante de pago que pueden tener distintos valores</t>
  </si>
  <si>
    <t>Nº DE FACTURA A QUE SE IMPUTA EL PAGO</t>
  </si>
  <si>
    <t>IMPORTE DE PAGO IMPUTADO A LA FACTURA</t>
  </si>
  <si>
    <t xml:space="preserve"> Número o código identificativo del justificante de pago</t>
  </si>
  <si>
    <t>Importe total pagado con el justificante de pago</t>
  </si>
  <si>
    <t>En el caso de que el justificante de pago incluya importes cuyo destino no sean las actuaciones subvencionadas, en este campo se recogerá únicamente el importe imputado a las actuaciones subvencionadas</t>
  </si>
  <si>
    <t>Este campo recogerá el número de la factura cuyo gasto se abona con el justificante de pago. En caso de que el justificante documente el pago de más de una factura, se añadirá en el cuadro una fila por cada factura</t>
  </si>
  <si>
    <t>En este campo se indicará que parte del pago se imputa a cada factura</t>
  </si>
  <si>
    <t>IMPORTE DE LA FACTURA IMPUTADO A ESTE EXPEDIENTE</t>
  </si>
  <si>
    <t>En caso de que la factura incluya gasto que se haya generado en más de un expediente, se indicará que parte de ese gasto corresponde a este expediente</t>
  </si>
  <si>
    <t>Cuando proceda se indicará la marca del equipamiento instalado, para facilitar la comprobación, in situ, de que el equipo instalado se corresponde con el declarado en la documentación justificativa</t>
  </si>
  <si>
    <t>Cuando proceda se indicará el modelo del equipamiento instalado, para facilitar la comprobación, in situ, de que el equipo instalado se corresponde con el declarado en la documentación justificativa</t>
  </si>
  <si>
    <t>Cuando proceda se indicará el número de serie del equipamiento instalado, para facilitar la comprobación, in situ, de que el equipo instalado se corresponde con el declarado en la documentación justificativa</t>
  </si>
  <si>
    <t>Paso 8</t>
  </si>
  <si>
    <t>En cada pestaña FACTURA se indicará únicamente, de todo el importe de la factura, el que resulta imputable a este expediente</t>
  </si>
  <si>
    <t>Paso 9</t>
  </si>
  <si>
    <t>CÓDIGO DE LOCALIZACIÓN</t>
  </si>
  <si>
    <t>Código de localización que se asigna a cada elemeno de gasto dentro de la infraestructura desplegada, que debe corresponderse con el que figura en los planos de detalle y en la memoria económica y que permita la trazabilidad del gasto recogido en una factura hasta el lugar de realización</t>
  </si>
  <si>
    <t>Accede a la pestaña "PAGOS" y rellena los datos de cada justificante de pago en un cuadro distinto, crea más filas si te resulta necesario</t>
  </si>
  <si>
    <t>La pestaña "PAGOS" incluye tres cuadros por defecto, si hay más justificantes de pago, copia el cuadro tantas veces como sea necesario, de manera que haya tantos cuadros como justificantes de pago</t>
  </si>
  <si>
    <r>
      <t>Cantidad de elementos, del tipo previsto en la columna anterior, cuya realización o suministro se documenta en esta factura</t>
    </r>
    <r>
      <rPr>
        <b/>
        <u/>
        <sz val="11"/>
        <rFont val="NewsGotT"/>
      </rPr>
      <t xml:space="preserve"> y corresponden a este expediente</t>
    </r>
    <r>
      <rPr>
        <sz val="11"/>
        <rFont val="NewsGotT"/>
      </rPr>
      <t xml:space="preserve"> (las unidades de este elemento de gasto que se hayan empleado para actuaciones subvencionadas en otros expedientes se incluirán en su ficha correspondiente)</t>
    </r>
  </si>
  <si>
    <t>Crea una pestaña nueva por cada una de las facturas que vayan a presentarse en el trámite de justificación y cuyo gasto se impute a este expediente</t>
  </si>
  <si>
    <t>ORGANISMO CONCEDENTE</t>
  </si>
  <si>
    <t xml:space="preserve">FECHA CONCESIÓN </t>
  </si>
  <si>
    <t>FECHA CONCESIÓN</t>
  </si>
  <si>
    <t>BASES REGULADORAS</t>
  </si>
  <si>
    <t>NÚM. EXPEDIENTE</t>
  </si>
  <si>
    <t>IMPORTE DE LA FACTURA FINANCIADO CON OTRAS AYUDAS O SUBVENCIONES</t>
  </si>
  <si>
    <t>Instrucciones para cumplimentar los campos relativos a importes financiados con otras ayudas o subvenciones</t>
  </si>
  <si>
    <t>Nombre o breve descripción del elemento cuya realización o suministro se documenta en esta factura y que ha sido financiado con otras ayudas o subvenciones</t>
  </si>
  <si>
    <t>Cantidad de elementos, del tipo previsto en la columna anterior, cuya realización o suministro se documenta en esta factura</t>
  </si>
  <si>
    <t>Indicar el organismo que concede la ayuda o subvención</t>
  </si>
  <si>
    <t>Indicar la fecha de concesión de la ayuda o subvención</t>
  </si>
  <si>
    <t>Identificar la norma que establece las bases reguladoras de la ayuda o subvención</t>
  </si>
  <si>
    <t>Identificar el número del expediente con el que se ha tramitado la ayuda o subvención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</si>
</sst>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sz val="9"/>
      <color theme="1"/>
      <name val="Calibri"/>
      <family val="2"/>
      <scheme val="minor"/>
    </font>
    <font>
      <sz val="9"/>
      <color theme="1"/>
      <name val="NewsGotT"/>
    </font>
    <font>
      <sz val="11"/>
      <color theme="1"/>
      <name val="NewsGotT"/>
    </font>
    <font>
      <b/>
      <sz val="11"/>
      <name val="NewsGotT"/>
    </font>
    <font>
      <sz val="11"/>
      <name val="NewsGotT"/>
    </font>
    <font>
      <b/>
      <sz val="11"/>
      <color theme="0"/>
      <name val="NewsGotT"/>
    </font>
    <font>
      <sz val="10"/>
      <color theme="3" tint="-0.249977111117893"/>
      <name val="Calibri"/>
      <family val="2"/>
      <scheme val="minor"/>
    </font>
    <font>
      <sz val="8"/>
      <name val="Calibri"/>
      <family val="2"/>
      <scheme val="minor"/>
    </font>
    <font>
      <b/>
      <u/>
      <sz val="11"/>
      <name val="NewsGotT"/>
    </font>
  </fonts>
  <fills count="11">
    <fill>
      <patternFill patternType="none"/>
    </fill>
    <fill>
      <patternFill patternType="gray125"/>
    </fill>
    <fill>
      <patternFill patternType="solid">
        <fgColor theme="0" tint="-0.249977111117893"/>
        <bgColor indexed="64"/>
      </patternFill>
    </fill>
    <fill>
      <patternFill patternType="solid">
        <fgColor theme="9" tint="0.79998168889431442"/>
        <bgColor indexed="9"/>
      </patternFill>
    </fill>
    <fill>
      <patternFill patternType="solid">
        <fgColor theme="9" tint="-0.249977111117893"/>
        <bgColor indexed="9"/>
      </patternFill>
    </fill>
    <fill>
      <patternFill patternType="solid">
        <fgColor theme="9" tint="-0.499984740745262"/>
        <bgColor indexed="9"/>
      </patternFill>
    </fill>
    <fill>
      <patternFill patternType="solid">
        <fgColor theme="9" tint="0.79998168889431442"/>
        <bgColor indexed="64"/>
      </patternFill>
    </fill>
    <fill>
      <patternFill patternType="solid">
        <fgColor theme="0"/>
        <bgColor indexed="9"/>
      </patternFill>
    </fill>
    <fill>
      <patternFill patternType="solid">
        <fgColor theme="0" tint="-0.14999847407452621"/>
        <bgColor indexed="64"/>
      </patternFill>
    </fill>
    <fill>
      <patternFill patternType="solid">
        <fgColor theme="8" tint="-0.249977111117893"/>
        <bgColor indexed="9"/>
      </patternFill>
    </fill>
    <fill>
      <patternFill patternType="solid">
        <fgColor theme="8" tint="-0.499984740745262"/>
        <bgColor indexed="9"/>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theme="0"/>
      </top>
      <bottom style="thin">
        <color theme="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6" fillId="4" borderId="0" xfId="0" applyFont="1" applyFill="1" applyAlignment="1">
      <alignment horizontal="center" vertical="center"/>
    </xf>
    <xf numFmtId="164" fontId="4" fillId="2" borderId="1" xfId="0" applyNumberFormat="1" applyFont="1" applyFill="1" applyBorder="1" applyAlignment="1">
      <alignment vertical="center" wrapText="1"/>
    </xf>
    <xf numFmtId="0" fontId="6" fillId="4" borderId="0" xfId="0" applyFont="1" applyFill="1" applyAlignment="1">
      <alignment vertical="center"/>
    </xf>
    <xf numFmtId="0" fontId="6" fillId="3" borderId="0" xfId="0" applyFont="1" applyFill="1" applyAlignment="1">
      <alignment vertical="center"/>
    </xf>
    <xf numFmtId="0" fontId="6" fillId="5" borderId="0" xfId="0" applyFont="1" applyFill="1" applyAlignment="1">
      <alignment vertical="center"/>
    </xf>
    <xf numFmtId="0" fontId="6" fillId="5" borderId="3" xfId="0" applyFont="1" applyFill="1" applyBorder="1" applyAlignment="1">
      <alignment vertical="center"/>
    </xf>
    <xf numFmtId="0" fontId="6" fillId="5" borderId="1" xfId="0" applyFont="1" applyFill="1" applyBorder="1" applyAlignment="1">
      <alignment horizontal="left" vertical="center"/>
    </xf>
    <xf numFmtId="0" fontId="6" fillId="5" borderId="1" xfId="0" applyFont="1" applyFill="1" applyBorder="1" applyAlignment="1">
      <alignment horizontal="left" vertical="center" wrapText="1"/>
    </xf>
    <xf numFmtId="0" fontId="6" fillId="5" borderId="1" xfId="0" applyFont="1" applyFill="1" applyBorder="1" applyAlignment="1">
      <alignment horizontal="center" vertical="center"/>
    </xf>
    <xf numFmtId="0" fontId="3" fillId="6" borderId="0" xfId="0" applyFont="1" applyFill="1" applyAlignment="1">
      <alignment horizontal="center" vertical="center" wrapText="1"/>
    </xf>
    <xf numFmtId="0" fontId="5" fillId="7" borderId="1" xfId="0" applyFont="1" applyFill="1" applyBorder="1" applyAlignment="1">
      <alignment horizontal="center" vertical="center" wrapText="1"/>
    </xf>
    <xf numFmtId="0" fontId="3" fillId="6" borderId="0" xfId="0" applyFont="1" applyFill="1"/>
    <xf numFmtId="0" fontId="5" fillId="6" borderId="0" xfId="0" applyFont="1" applyFill="1" applyAlignment="1">
      <alignment vertical="center"/>
    </xf>
    <xf numFmtId="0" fontId="4" fillId="6" borderId="0" xfId="0" applyFont="1" applyFill="1" applyAlignment="1">
      <alignment vertical="center"/>
    </xf>
    <xf numFmtId="0" fontId="3" fillId="6" borderId="0" xfId="0" applyFont="1" applyFill="1" applyBorder="1"/>
    <xf numFmtId="0" fontId="4" fillId="6" borderId="0" xfId="0" applyFont="1" applyFill="1" applyAlignment="1">
      <alignment horizontal="right" vertical="center"/>
    </xf>
    <xf numFmtId="0" fontId="5" fillId="6" borderId="0" xfId="0" applyFont="1" applyFill="1" applyProtection="1">
      <protection locked="0"/>
    </xf>
    <xf numFmtId="0" fontId="6" fillId="7" borderId="1" xfId="0" applyFont="1" applyFill="1" applyBorder="1" applyAlignment="1">
      <alignment vertical="center"/>
    </xf>
    <xf numFmtId="0" fontId="0" fillId="6" borderId="0" xfId="0" applyFill="1"/>
    <xf numFmtId="0" fontId="7" fillId="6" borderId="0" xfId="0" applyFont="1" applyFill="1" applyAlignment="1" applyProtection="1">
      <alignment horizontal="left" vertical="top" wrapText="1"/>
      <protection locked="0"/>
    </xf>
    <xf numFmtId="0" fontId="0" fillId="6" borderId="0" xfId="0" applyFill="1" applyAlignment="1">
      <alignment horizontal="center" vertical="center" wrapText="1"/>
    </xf>
    <xf numFmtId="0" fontId="0" fillId="0" borderId="0" xfId="0" applyFill="1" applyAlignment="1">
      <alignment horizontal="center" vertical="center" wrapText="1"/>
    </xf>
    <xf numFmtId="2" fontId="0" fillId="0" borderId="0" xfId="0" applyNumberFormat="1" applyFill="1" applyAlignment="1">
      <alignment horizontal="center" vertical="center" wrapText="1"/>
    </xf>
    <xf numFmtId="0" fontId="0" fillId="0" borderId="0" xfId="0" applyNumberFormat="1" applyFill="1" applyAlignment="1">
      <alignment horizontal="center" vertical="center" wrapText="1"/>
    </xf>
    <xf numFmtId="0" fontId="0" fillId="8" borderId="0" xfId="0" applyNumberFormat="1" applyFill="1" applyAlignment="1">
      <alignment horizontal="center" vertical="center" wrapText="1"/>
    </xf>
    <xf numFmtId="0" fontId="0" fillId="8" borderId="0" xfId="0" applyFill="1" applyAlignment="1">
      <alignment horizontal="center" vertical="center" wrapText="1"/>
    </xf>
    <xf numFmtId="0" fontId="6" fillId="0" borderId="0" xfId="0" applyFont="1" applyFill="1" applyAlignment="1">
      <alignment horizontal="center" vertical="center" wrapText="1"/>
    </xf>
    <xf numFmtId="2" fontId="6" fillId="0" borderId="0" xfId="0" applyNumberFormat="1" applyFont="1" applyFill="1" applyAlignment="1">
      <alignment horizontal="center" vertical="center" wrapText="1"/>
    </xf>
    <xf numFmtId="0" fontId="2" fillId="0" borderId="2" xfId="0"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0" fontId="5" fillId="7" borderId="2" xfId="0" applyFont="1" applyFill="1" applyBorder="1" applyAlignment="1">
      <alignment horizontal="center" vertical="center" wrapText="1"/>
    </xf>
    <xf numFmtId="0" fontId="1" fillId="6" borderId="0" xfId="0" applyFont="1" applyFill="1" applyAlignment="1">
      <alignment horizontal="center" vertical="center" wrapText="1"/>
    </xf>
    <xf numFmtId="0" fontId="6" fillId="5" borderId="0" xfId="0" applyFont="1" applyFill="1" applyAlignment="1">
      <alignment horizontal="center" vertical="center" wrapText="1"/>
    </xf>
    <xf numFmtId="0" fontId="6" fillId="4" borderId="0" xfId="0" applyFont="1" applyFill="1" applyAlignment="1">
      <alignment horizontal="center" vertical="center" wrapText="1"/>
    </xf>
    <xf numFmtId="0" fontId="7" fillId="6" borderId="0" xfId="0" applyFont="1" applyFill="1" applyAlignment="1" applyProtection="1">
      <alignment vertical="top" wrapText="1"/>
      <protection locked="0"/>
    </xf>
    <xf numFmtId="0" fontId="0" fillId="0" borderId="1" xfId="0" applyNumberFormat="1" applyFill="1" applyBorder="1" applyAlignment="1">
      <alignment horizontal="center" vertical="center" wrapText="1"/>
    </xf>
    <xf numFmtId="0" fontId="6" fillId="9" borderId="0" xfId="0" applyFont="1" applyFill="1" applyAlignment="1">
      <alignment vertical="center"/>
    </xf>
    <xf numFmtId="0" fontId="6" fillId="9" borderId="0" xfId="0" applyFont="1" applyFill="1" applyAlignment="1">
      <alignment horizontal="center" vertical="center"/>
    </xf>
    <xf numFmtId="0" fontId="6" fillId="4" borderId="0" xfId="0" applyFont="1" applyFill="1" applyAlignment="1">
      <alignment horizontal="left" vertical="center"/>
    </xf>
    <xf numFmtId="0" fontId="6" fillId="5" borderId="4" xfId="0" applyFont="1" applyFill="1" applyBorder="1" applyAlignment="1">
      <alignment horizontal="center" vertical="center"/>
    </xf>
    <xf numFmtId="0" fontId="6" fillId="5" borderId="5" xfId="0" applyFont="1" applyFill="1" applyBorder="1" applyAlignment="1">
      <alignment horizontal="center" vertical="center"/>
    </xf>
    <xf numFmtId="0" fontId="6" fillId="10" borderId="0" xfId="0" applyFont="1" applyFill="1" applyAlignment="1">
      <alignment horizontal="center" vertical="center"/>
    </xf>
    <xf numFmtId="0" fontId="7" fillId="6" borderId="0" xfId="0" applyFont="1" applyFill="1" applyAlignment="1" applyProtection="1">
      <alignment horizontal="left" vertical="top" wrapText="1"/>
      <protection locked="0"/>
    </xf>
  </cellXfs>
  <cellStyles count="1">
    <cellStyle name="Normal" xfId="0" builtinId="0"/>
  </cellStyles>
  <dxfs count="157">
    <dxf>
      <font>
        <b val="0"/>
        <i val="0"/>
        <strike val="0"/>
        <condense val="0"/>
        <extend val="0"/>
        <outline val="0"/>
        <shadow val="0"/>
        <u val="none"/>
        <vertAlign val="baseline"/>
        <sz val="9"/>
        <color theme="1"/>
        <name val="NewsGotT"/>
        <scheme val="none"/>
      </font>
      <numFmt numFmtId="164" formatCode="#,##0.0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NewsGotT"/>
        <scheme val="none"/>
      </font>
      <numFmt numFmtId="164" formatCode="#,##0.00\ &quot;€&quo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9"/>
        <color theme="1"/>
        <name val="NewsGotT"/>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9"/>
        <color theme="1"/>
        <name val="NewsGotT"/>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NewsGotT"/>
        <scheme val="none"/>
      </font>
      <fill>
        <patternFill patternType="none">
          <fgColor indexed="64"/>
          <bgColor auto="1"/>
        </patternFill>
      </fill>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center" vertical="center" textRotation="0" wrapText="1" indent="0" justifyLastLine="0" shrinkToFit="0" readingOrder="0"/>
    </dxf>
    <dxf>
      <font>
        <b val="0"/>
        <i val="0"/>
        <strike val="0"/>
        <condense val="0"/>
        <extend val="0"/>
        <outline val="0"/>
        <shadow val="0"/>
        <u val="none"/>
        <vertAlign val="baseline"/>
        <sz val="9"/>
        <color theme="1"/>
        <name val="NewsGotT"/>
        <scheme val="none"/>
      </font>
      <numFmt numFmtId="164" formatCode="#,##0.0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NewsGotT"/>
        <scheme val="none"/>
      </font>
      <numFmt numFmtId="164" formatCode="#,##0.00\ &quot;€&quo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9"/>
        <color theme="1"/>
        <name val="NewsGotT"/>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9"/>
        <color theme="1"/>
        <name val="NewsGotT"/>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NewsGotT"/>
        <scheme val="none"/>
      </font>
      <fill>
        <patternFill patternType="none">
          <fgColor indexed="64"/>
          <bgColor auto="1"/>
        </patternFill>
      </fill>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center" vertical="center" textRotation="0" wrapText="1" indent="0" justifyLastLine="0" shrinkToFit="0" readingOrder="0"/>
    </dxf>
    <dxf>
      <font>
        <b val="0"/>
        <i val="0"/>
        <strike val="0"/>
        <condense val="0"/>
        <extend val="0"/>
        <outline val="0"/>
        <shadow val="0"/>
        <u val="none"/>
        <vertAlign val="baseline"/>
        <sz val="9"/>
        <color theme="1"/>
        <name val="NewsGotT"/>
        <scheme val="none"/>
      </font>
      <numFmt numFmtId="164" formatCode="#,##0.00\ &quot;€&quo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9"/>
        <color theme="1"/>
        <name val="NewsGotT"/>
        <scheme val="none"/>
      </font>
      <numFmt numFmtId="164" formatCode="#,##0.00\ &quot;€&quo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9"/>
        <color theme="1"/>
        <name val="NewsGotT"/>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9"/>
        <color theme="1"/>
        <name val="NewsGotT"/>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NewsGotT"/>
        <scheme val="none"/>
      </font>
      <fill>
        <patternFill patternType="none">
          <fgColor indexed="64"/>
          <bgColor auto="1"/>
        </patternFill>
      </fill>
      <alignment horizontal="center"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center" vertical="center"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center" vertical="center" textRotation="0" wrapText="0"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theme="9" tint="0.79998168889431442"/>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theme="9" tint="0.79998168889431442"/>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theme="9" tint="0.79998168889431442"/>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0" tint="-0.14999847407452621"/>
        </patternFill>
      </fill>
      <alignment horizontal="center" vertical="center" textRotation="0" wrapText="1" indent="0" justifyLastLine="0" shrinkToFit="0" readingOrder="0"/>
    </dxf>
    <dxf>
      <fill>
        <patternFill patternType="solid">
          <fgColor indexed="64"/>
          <bgColor theme="0" tint="-0.1499984740745262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bgColor theme="9" tint="0.79998168889431442"/>
        </patternFill>
      </fill>
      <alignment horizontal="center" vertical="center" textRotation="0" wrapText="1" indent="0" justifyLastLine="0" shrinkToFit="0" readingOrder="0"/>
    </dxf>
    <dxf>
      <fill>
        <patternFill>
          <bgColor theme="9"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NewsGotT"/>
        <scheme val="none"/>
      </font>
      <fill>
        <patternFill patternType="solid">
          <fgColor indexed="9"/>
          <bgColor theme="8" tint="-0.249977111117893"/>
        </patternFill>
      </fill>
      <alignment horizontal="general" vertical="center" textRotation="0" wrapText="0"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0" tint="-0.14999847407452621"/>
        </patternFill>
      </fill>
      <alignment horizontal="center" vertical="center" textRotation="0" wrapText="1" indent="0" justifyLastLine="0" shrinkToFit="0" readingOrder="0"/>
    </dxf>
    <dxf>
      <fill>
        <patternFill patternType="solid">
          <fgColor indexed="64"/>
          <bgColor theme="0" tint="-0.1499984740745262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bgColor theme="9" tint="0.79998168889431442"/>
        </patternFill>
      </fill>
      <alignment horizontal="center" vertical="center" textRotation="0" wrapText="1" indent="0" justifyLastLine="0" shrinkToFit="0" readingOrder="0"/>
    </dxf>
    <dxf>
      <fill>
        <patternFill>
          <bgColor theme="9"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general" vertical="center" textRotation="0" wrapText="0"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0" tint="-0.14999847407452621"/>
        </patternFill>
      </fill>
      <alignment horizontal="center" vertical="center" textRotation="0" wrapText="1" indent="0" justifyLastLine="0" shrinkToFit="0" readingOrder="0"/>
    </dxf>
    <dxf>
      <fill>
        <patternFill patternType="solid">
          <fgColor indexed="64"/>
          <bgColor theme="0" tint="-0.1499984740745262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numFmt numFmtId="2" formatCode="0.00"/>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bgColor theme="9" tint="0.79998168889431442"/>
        </patternFill>
      </fill>
      <alignment horizontal="center" vertical="center" textRotation="0" wrapText="1" indent="0" justifyLastLine="0" shrinkToFit="0" readingOrder="0"/>
    </dxf>
    <dxf>
      <fill>
        <patternFill>
          <bgColor theme="9"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general" vertical="center" textRotation="0" wrapText="0"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0" tint="-0.14999847407452621"/>
        </patternFill>
      </fill>
      <alignment horizontal="center" vertical="center" textRotation="0" wrapText="1" indent="0" justifyLastLine="0" shrinkToFit="0" readingOrder="0"/>
    </dxf>
    <dxf>
      <fill>
        <patternFill patternType="solid">
          <fgColor indexed="64"/>
          <bgColor theme="0" tint="-0.1499984740745262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bgColor theme="9" tint="0.79998168889431442"/>
        </patternFill>
      </fill>
      <alignment horizontal="center" vertical="center" textRotation="0" wrapText="1" indent="0" justifyLastLine="0" shrinkToFit="0" readingOrder="0"/>
    </dxf>
    <dxf>
      <fill>
        <patternFill>
          <bgColor theme="9"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general" vertical="center" textRotation="0" wrapText="0"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0" tint="-0.14999847407452621"/>
        </patternFill>
      </fill>
      <alignment horizontal="center" vertical="center" textRotation="0" wrapText="1" indent="0" justifyLastLine="0" shrinkToFit="0" readingOrder="0"/>
    </dxf>
    <dxf>
      <fill>
        <patternFill patternType="solid">
          <fgColor indexed="64"/>
          <bgColor theme="0" tint="-0.1499984740745262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patternType="solid">
          <fgColor indexed="64"/>
          <bgColor theme="9" tint="0.79998168889431442"/>
        </patternFill>
      </fill>
      <alignment horizontal="center" vertical="center" textRotation="0" wrapText="1" indent="0" justifyLastLine="0" shrinkToFit="0" readingOrder="0"/>
    </dxf>
    <dxf>
      <fill>
        <patternFill patternType="none">
          <fgColor indexed="64"/>
          <bgColor auto="1"/>
        </patternFill>
      </fill>
      <alignment horizontal="center" vertical="center" textRotation="0" wrapText="1" indent="0" justifyLastLine="0" shrinkToFit="0" readingOrder="0"/>
    </dxf>
    <dxf>
      <fill>
        <patternFill>
          <bgColor theme="9" tint="0.79998168889431442"/>
        </patternFill>
      </fill>
      <alignment horizontal="center" vertical="center" textRotation="0" wrapText="1" indent="0" justifyLastLine="0" shrinkToFit="0" readingOrder="0"/>
    </dxf>
    <dxf>
      <fill>
        <patternFill>
          <bgColor theme="9"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general" vertical="center" textRotation="0" wrapText="0" indent="0" justifyLastLine="0" shrinkToFit="0" readingOrder="0"/>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center" vertical="center" textRotation="0" wrapText="0" indent="0" justifyLastLine="0" shrinkToFit="0" readingOrder="0"/>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center" vertical="center" textRotation="0" wrapText="0" indent="0" justifyLastLine="0" shrinkToFit="0" readingOrder="0"/>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center" vertical="center" textRotation="0" wrapText="0" indent="0" justifyLastLine="0" shrinkToFit="0" readingOrder="0"/>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strike val="0"/>
        <outline val="0"/>
        <shadow val="0"/>
        <u val="none"/>
        <vertAlign val="baseline"/>
        <sz val="11"/>
        <color auto="1"/>
        <name val="NewsGotT"/>
        <scheme val="none"/>
      </font>
      <fill>
        <patternFill patternType="solid">
          <fgColor indexed="9"/>
          <bgColor theme="0"/>
        </patternFill>
      </fill>
      <alignment horizontal="center" vertical="center" textRotation="0" wrapText="1" indent="0" justifyLastLine="0" shrinkToFit="0" readingOrder="0"/>
    </dxf>
    <dxf>
      <font>
        <b/>
        <i val="0"/>
        <strike val="0"/>
        <condense val="0"/>
        <extend val="0"/>
        <outline val="0"/>
        <shadow val="0"/>
        <u val="none"/>
        <vertAlign val="baseline"/>
        <sz val="11"/>
        <color theme="0"/>
        <name val="NewsGotT"/>
        <scheme val="none"/>
      </font>
      <fill>
        <patternFill patternType="solid">
          <fgColor indexed="9"/>
          <bgColor theme="9" tint="-0.249977111117893"/>
        </patternFill>
      </fill>
      <alignment horizontal="center" vertical="center" textRotation="0" wrapText="0" indent="0" justifyLastLine="0" shrinkToFit="0" readingOrder="0"/>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2857500</xdr:colOff>
      <xdr:row>0</xdr:row>
      <xdr:rowOff>53975</xdr:rowOff>
    </xdr:from>
    <xdr:to>
      <xdr:col>1</xdr:col>
      <xdr:colOff>4864100</xdr:colOff>
      <xdr:row>0</xdr:row>
      <xdr:rowOff>501650</xdr:rowOff>
    </xdr:to>
    <xdr:pic>
      <xdr:nvPicPr>
        <xdr:cNvPr id="2" name="Imagen 1">
          <a:extLst>
            <a:ext uri="{FF2B5EF4-FFF2-40B4-BE49-F238E27FC236}">
              <a16:creationId xmlns:a16="http://schemas.microsoft.com/office/drawing/2014/main" id="{8F3B6202-7502-473F-9A87-1E8EEE19AAA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29075" y="53975"/>
          <a:ext cx="2006600" cy="447675"/>
        </a:xfrm>
        <a:prstGeom prst="rect">
          <a:avLst/>
        </a:prstGeom>
      </xdr:spPr>
    </xdr:pic>
    <xdr:clientData/>
  </xdr:twoCellAnchor>
  <xdr:twoCellAnchor editAs="oneCell">
    <xdr:from>
      <xdr:col>1</xdr:col>
      <xdr:colOff>6276975</xdr:colOff>
      <xdr:row>11</xdr:row>
      <xdr:rowOff>95250</xdr:rowOff>
    </xdr:from>
    <xdr:to>
      <xdr:col>1</xdr:col>
      <xdr:colOff>7258050</xdr:colOff>
      <xdr:row>14</xdr:row>
      <xdr:rowOff>77470</xdr:rowOff>
    </xdr:to>
    <xdr:pic>
      <xdr:nvPicPr>
        <xdr:cNvPr id="4" name="Imagen6">
          <a:extLst>
            <a:ext uri="{FF2B5EF4-FFF2-40B4-BE49-F238E27FC236}">
              <a16:creationId xmlns:a16="http://schemas.microsoft.com/office/drawing/2014/main" id="{474E233E-3F1C-4B6C-B0A2-6DC7E677463E}"/>
            </a:ext>
          </a:extLst>
        </xdr:cNvPr>
        <xdr:cNvPicPr/>
      </xdr:nvPicPr>
      <xdr:blipFill>
        <a:blip xmlns:r="http://schemas.openxmlformats.org/officeDocument/2006/relationships" r:embed="rId2"/>
        <a:stretch>
          <a:fillRect/>
        </a:stretch>
      </xdr:blipFill>
      <xdr:spPr bwMode="auto">
        <a:xfrm>
          <a:off x="7448550" y="3590925"/>
          <a:ext cx="981075" cy="525145"/>
        </a:xfrm>
        <a:prstGeom prst="rect">
          <a:avLst/>
        </a:prstGeom>
      </xdr:spPr>
    </xdr:pic>
    <xdr:clientData/>
  </xdr:twoCellAnchor>
  <xdr:twoCellAnchor>
    <xdr:from>
      <xdr:col>0</xdr:col>
      <xdr:colOff>44450</xdr:colOff>
      <xdr:row>0</xdr:row>
      <xdr:rowOff>63500</xdr:rowOff>
    </xdr:from>
    <xdr:to>
      <xdr:col>1</xdr:col>
      <xdr:colOff>2101850</xdr:colOff>
      <xdr:row>0</xdr:row>
      <xdr:rowOff>654050</xdr:rowOff>
    </xdr:to>
    <xdr:sp macro="" textlink="">
      <xdr:nvSpPr>
        <xdr:cNvPr id="8" name="CuadroTexto 7">
          <a:extLst>
            <a:ext uri="{FF2B5EF4-FFF2-40B4-BE49-F238E27FC236}">
              <a16:creationId xmlns:a16="http://schemas.microsoft.com/office/drawing/2014/main" id="{7413538F-95C2-4605-9A25-2BA909251BEA}"/>
            </a:ext>
          </a:extLst>
        </xdr:cNvPr>
        <xdr:cNvSpPr txBox="1"/>
      </xdr:nvSpPr>
      <xdr:spPr>
        <a:xfrm>
          <a:off x="44450" y="63500"/>
          <a:ext cx="3228975" cy="59055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00" b="1">
              <a:solidFill>
                <a:srgbClr val="008000"/>
              </a:solidFill>
              <a:effectLst/>
              <a:latin typeface="Eras Bk BT" panose="020B0705030509030804" pitchFamily="34" charset="0"/>
              <a:ea typeface="+mn-ea"/>
              <a:cs typeface="+mn-cs"/>
            </a:rPr>
            <a:t>CONSEJERÍA DE ECONOMÍA, CONOCIMIENTO,</a:t>
          </a:r>
        </a:p>
        <a:p>
          <a:r>
            <a:rPr lang="es-ES" sz="1000" b="1">
              <a:solidFill>
                <a:srgbClr val="008000"/>
              </a:solidFill>
              <a:effectLst/>
              <a:latin typeface="Eras Bk BT" panose="020B0705030509030804" pitchFamily="34" charset="0"/>
              <a:ea typeface="+mn-ea"/>
              <a:cs typeface="+mn-cs"/>
            </a:rPr>
            <a:t>EMPRESAS Y UNIVERSIDAD</a:t>
          </a:r>
        </a:p>
        <a:p>
          <a:r>
            <a:rPr lang="es-ES" sz="1000" b="1">
              <a:solidFill>
                <a:srgbClr val="008000"/>
              </a:solidFill>
              <a:effectLst/>
              <a:latin typeface="Eras Bk BT" panose="020B0705030509030804" pitchFamily="34" charset="0"/>
              <a:ea typeface="+mn-ea"/>
              <a:cs typeface="+mn-cs"/>
            </a:rPr>
            <a:t>Dirección General de Economía Digital e Innovació</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44450</xdr:colOff>
      <xdr:row>0</xdr:row>
      <xdr:rowOff>76200</xdr:rowOff>
    </xdr:from>
    <xdr:to>
      <xdr:col>1</xdr:col>
      <xdr:colOff>320675</xdr:colOff>
      <xdr:row>0</xdr:row>
      <xdr:rowOff>666750</xdr:rowOff>
    </xdr:to>
    <xdr:sp macro="" textlink="">
      <xdr:nvSpPr>
        <xdr:cNvPr id="2" name="CuadroTexto 1">
          <a:extLst>
            <a:ext uri="{FF2B5EF4-FFF2-40B4-BE49-F238E27FC236}">
              <a16:creationId xmlns:a16="http://schemas.microsoft.com/office/drawing/2014/main" id="{B1FBA893-B798-40C1-ADA4-428CE09DA836}"/>
            </a:ext>
          </a:extLst>
        </xdr:cNvPr>
        <xdr:cNvSpPr txBox="1"/>
      </xdr:nvSpPr>
      <xdr:spPr>
        <a:xfrm>
          <a:off x="44450" y="76200"/>
          <a:ext cx="3228975" cy="59055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00" b="1">
              <a:solidFill>
                <a:srgbClr val="008000"/>
              </a:solidFill>
              <a:effectLst/>
              <a:latin typeface="Eras Bk BT" panose="020B0705030509030804" pitchFamily="34" charset="0"/>
              <a:ea typeface="+mn-ea"/>
              <a:cs typeface="+mn-cs"/>
            </a:rPr>
            <a:t>CONSEJERÍA DE ECONOMÍA, CONOCIMIENTO,</a:t>
          </a:r>
        </a:p>
        <a:p>
          <a:r>
            <a:rPr lang="es-ES" sz="1000" b="1">
              <a:solidFill>
                <a:srgbClr val="008000"/>
              </a:solidFill>
              <a:effectLst/>
              <a:latin typeface="Eras Bk BT" panose="020B0705030509030804" pitchFamily="34" charset="0"/>
              <a:ea typeface="+mn-ea"/>
              <a:cs typeface="+mn-cs"/>
            </a:rPr>
            <a:t>EMPRESAS Y UNIVERSIDAD</a:t>
          </a:r>
        </a:p>
        <a:p>
          <a:r>
            <a:rPr lang="es-ES" sz="1000" b="1">
              <a:solidFill>
                <a:srgbClr val="008000"/>
              </a:solidFill>
              <a:effectLst/>
              <a:latin typeface="Eras Bk BT" panose="020B0705030509030804" pitchFamily="34" charset="0"/>
              <a:ea typeface="+mn-ea"/>
              <a:cs typeface="+mn-cs"/>
            </a:rPr>
            <a:t>Dirección General de Economía Digital e Innovació</a:t>
          </a:r>
        </a:p>
      </xdr:txBody>
    </xdr:sp>
    <xdr:clientData/>
  </xdr:twoCellAnchor>
  <xdr:twoCellAnchor editAs="oneCell">
    <xdr:from>
      <xdr:col>1</xdr:col>
      <xdr:colOff>1038225</xdr:colOff>
      <xdr:row>0</xdr:row>
      <xdr:rowOff>63500</xdr:rowOff>
    </xdr:from>
    <xdr:to>
      <xdr:col>1</xdr:col>
      <xdr:colOff>3048000</xdr:colOff>
      <xdr:row>0</xdr:row>
      <xdr:rowOff>511175</xdr:rowOff>
    </xdr:to>
    <xdr:pic>
      <xdr:nvPicPr>
        <xdr:cNvPr id="3" name="Imagen 2">
          <a:extLst>
            <a:ext uri="{FF2B5EF4-FFF2-40B4-BE49-F238E27FC236}">
              <a16:creationId xmlns:a16="http://schemas.microsoft.com/office/drawing/2014/main" id="{E3C7E034-D33E-4008-BA92-7E25539450E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90975" y="63500"/>
          <a:ext cx="2009775" cy="447675"/>
        </a:xfrm>
        <a:prstGeom prst="rect">
          <a:avLst/>
        </a:prstGeom>
      </xdr:spPr>
    </xdr:pic>
    <xdr:clientData/>
  </xdr:twoCellAnchor>
  <xdr:twoCellAnchor editAs="oneCell">
    <xdr:from>
      <xdr:col>2</xdr:col>
      <xdr:colOff>1019175</xdr:colOff>
      <xdr:row>5</xdr:row>
      <xdr:rowOff>219075</xdr:rowOff>
    </xdr:from>
    <xdr:to>
      <xdr:col>2</xdr:col>
      <xdr:colOff>2000250</xdr:colOff>
      <xdr:row>8</xdr:row>
      <xdr:rowOff>55245</xdr:rowOff>
    </xdr:to>
    <xdr:pic>
      <xdr:nvPicPr>
        <xdr:cNvPr id="4" name="Imagen6">
          <a:extLst>
            <a:ext uri="{FF2B5EF4-FFF2-40B4-BE49-F238E27FC236}">
              <a16:creationId xmlns:a16="http://schemas.microsoft.com/office/drawing/2014/main" id="{AE4D105E-DAAB-4436-AA67-EA8479FF0013}"/>
            </a:ext>
          </a:extLst>
        </xdr:cNvPr>
        <xdr:cNvPicPr/>
      </xdr:nvPicPr>
      <xdr:blipFill>
        <a:blip xmlns:r="http://schemas.openxmlformats.org/officeDocument/2006/relationships" r:embed="rId2"/>
        <a:stretch>
          <a:fillRect/>
        </a:stretch>
      </xdr:blipFill>
      <xdr:spPr bwMode="auto">
        <a:xfrm>
          <a:off x="7153275" y="2019300"/>
          <a:ext cx="981075" cy="5219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0</xdr:row>
      <xdr:rowOff>76200</xdr:rowOff>
    </xdr:from>
    <xdr:to>
      <xdr:col>1</xdr:col>
      <xdr:colOff>1314450</xdr:colOff>
      <xdr:row>0</xdr:row>
      <xdr:rowOff>666750</xdr:rowOff>
    </xdr:to>
    <xdr:sp macro="" textlink="">
      <xdr:nvSpPr>
        <xdr:cNvPr id="2" name="CuadroTexto 1">
          <a:extLst>
            <a:ext uri="{FF2B5EF4-FFF2-40B4-BE49-F238E27FC236}">
              <a16:creationId xmlns:a16="http://schemas.microsoft.com/office/drawing/2014/main" id="{793E98C0-70BE-4F60-AA7D-306ACB9CF124}"/>
            </a:ext>
          </a:extLst>
        </xdr:cNvPr>
        <xdr:cNvSpPr txBox="1"/>
      </xdr:nvSpPr>
      <xdr:spPr>
        <a:xfrm>
          <a:off x="57150" y="76200"/>
          <a:ext cx="3228975" cy="59055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00" b="1">
              <a:solidFill>
                <a:srgbClr val="008000"/>
              </a:solidFill>
              <a:effectLst/>
              <a:latin typeface="Eras Bk BT" panose="020B0705030509030804" pitchFamily="34" charset="0"/>
              <a:ea typeface="+mn-ea"/>
              <a:cs typeface="+mn-cs"/>
            </a:rPr>
            <a:t>CONSEJERÍA DE ECONOMÍA, CONOCIMIENTO,</a:t>
          </a:r>
        </a:p>
        <a:p>
          <a:r>
            <a:rPr lang="es-ES" sz="1000" b="1">
              <a:solidFill>
                <a:srgbClr val="008000"/>
              </a:solidFill>
              <a:effectLst/>
              <a:latin typeface="Eras Bk BT" panose="020B0705030509030804" pitchFamily="34" charset="0"/>
              <a:ea typeface="+mn-ea"/>
              <a:cs typeface="+mn-cs"/>
            </a:rPr>
            <a:t>EMPRESAS Y UNIVERSIDAD</a:t>
          </a:r>
        </a:p>
        <a:p>
          <a:r>
            <a:rPr lang="es-ES" sz="1000" b="1">
              <a:solidFill>
                <a:srgbClr val="008000"/>
              </a:solidFill>
              <a:effectLst/>
              <a:latin typeface="Eras Bk BT" panose="020B0705030509030804" pitchFamily="34" charset="0"/>
              <a:ea typeface="+mn-ea"/>
              <a:cs typeface="+mn-cs"/>
            </a:rPr>
            <a:t>Dirección General de Economía Digital e Innovació</a:t>
          </a:r>
        </a:p>
      </xdr:txBody>
    </xdr:sp>
    <xdr:clientData/>
  </xdr:twoCellAnchor>
  <xdr:twoCellAnchor editAs="oneCell">
    <xdr:from>
      <xdr:col>1</xdr:col>
      <xdr:colOff>1885950</xdr:colOff>
      <xdr:row>0</xdr:row>
      <xdr:rowOff>76200</xdr:rowOff>
    </xdr:from>
    <xdr:to>
      <xdr:col>1</xdr:col>
      <xdr:colOff>3902075</xdr:colOff>
      <xdr:row>0</xdr:row>
      <xdr:rowOff>523875</xdr:rowOff>
    </xdr:to>
    <xdr:pic>
      <xdr:nvPicPr>
        <xdr:cNvPr id="3" name="Imagen 2">
          <a:extLst>
            <a:ext uri="{FF2B5EF4-FFF2-40B4-BE49-F238E27FC236}">
              <a16:creationId xmlns:a16="http://schemas.microsoft.com/office/drawing/2014/main" id="{C7A81FB1-C29F-4114-8C99-308076B21AA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7625" y="76200"/>
          <a:ext cx="2016125" cy="447675"/>
        </a:xfrm>
        <a:prstGeom prst="rect">
          <a:avLst/>
        </a:prstGeom>
      </xdr:spPr>
    </xdr:pic>
    <xdr:clientData/>
  </xdr:twoCellAnchor>
  <xdr:twoCellAnchor editAs="oneCell">
    <xdr:from>
      <xdr:col>1</xdr:col>
      <xdr:colOff>4343400</xdr:colOff>
      <xdr:row>9</xdr:row>
      <xdr:rowOff>123825</xdr:rowOff>
    </xdr:from>
    <xdr:to>
      <xdr:col>1</xdr:col>
      <xdr:colOff>5324475</xdr:colOff>
      <xdr:row>10</xdr:row>
      <xdr:rowOff>26670</xdr:rowOff>
    </xdr:to>
    <xdr:pic>
      <xdr:nvPicPr>
        <xdr:cNvPr id="4" name="Imagen6">
          <a:extLst>
            <a:ext uri="{FF2B5EF4-FFF2-40B4-BE49-F238E27FC236}">
              <a16:creationId xmlns:a16="http://schemas.microsoft.com/office/drawing/2014/main" id="{8471356F-3A9B-4BDD-B52B-301FCFFBEC03}"/>
            </a:ext>
          </a:extLst>
        </xdr:cNvPr>
        <xdr:cNvPicPr/>
      </xdr:nvPicPr>
      <xdr:blipFill>
        <a:blip xmlns:r="http://schemas.openxmlformats.org/officeDocument/2006/relationships" r:embed="rId2"/>
        <a:stretch>
          <a:fillRect/>
        </a:stretch>
      </xdr:blipFill>
      <xdr:spPr bwMode="auto">
        <a:xfrm>
          <a:off x="6315075" y="2914650"/>
          <a:ext cx="981075" cy="5219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0</xdr:row>
      <xdr:rowOff>76200</xdr:rowOff>
    </xdr:from>
    <xdr:to>
      <xdr:col>0</xdr:col>
      <xdr:colOff>3282950</xdr:colOff>
      <xdr:row>0</xdr:row>
      <xdr:rowOff>666750</xdr:rowOff>
    </xdr:to>
    <xdr:sp macro="" textlink="">
      <xdr:nvSpPr>
        <xdr:cNvPr id="2" name="CuadroTexto 1">
          <a:extLst>
            <a:ext uri="{FF2B5EF4-FFF2-40B4-BE49-F238E27FC236}">
              <a16:creationId xmlns:a16="http://schemas.microsoft.com/office/drawing/2014/main" id="{6ADF47E9-3A07-4E24-93E6-61BBCF516186}"/>
            </a:ext>
          </a:extLst>
        </xdr:cNvPr>
        <xdr:cNvSpPr txBox="1"/>
      </xdr:nvSpPr>
      <xdr:spPr>
        <a:xfrm>
          <a:off x="57150" y="76200"/>
          <a:ext cx="3225800" cy="59055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00" b="1">
              <a:solidFill>
                <a:srgbClr val="008000"/>
              </a:solidFill>
              <a:effectLst/>
              <a:latin typeface="Eras Bk BT" panose="020B0705030509030804" pitchFamily="34" charset="0"/>
              <a:ea typeface="+mn-ea"/>
              <a:cs typeface="+mn-cs"/>
            </a:rPr>
            <a:t>CONSEJERÍA DE ECONOMÍA, CONOCIMIENTO,</a:t>
          </a:r>
        </a:p>
        <a:p>
          <a:r>
            <a:rPr lang="es-ES" sz="1000" b="1">
              <a:solidFill>
                <a:srgbClr val="008000"/>
              </a:solidFill>
              <a:effectLst/>
              <a:latin typeface="Eras Bk BT" panose="020B0705030509030804" pitchFamily="34" charset="0"/>
              <a:ea typeface="+mn-ea"/>
              <a:cs typeface="+mn-cs"/>
            </a:rPr>
            <a:t>EMPRESAS Y UNIVERSIDAD</a:t>
          </a:r>
        </a:p>
        <a:p>
          <a:r>
            <a:rPr lang="es-ES" sz="1000" b="1">
              <a:solidFill>
                <a:srgbClr val="008000"/>
              </a:solidFill>
              <a:effectLst/>
              <a:latin typeface="Eras Bk BT" panose="020B0705030509030804" pitchFamily="34" charset="0"/>
              <a:ea typeface="+mn-ea"/>
              <a:cs typeface="+mn-cs"/>
            </a:rPr>
            <a:t>Dirección General de Economía Digital e Innovació</a:t>
          </a:r>
        </a:p>
      </xdr:txBody>
    </xdr:sp>
    <xdr:clientData/>
  </xdr:twoCellAnchor>
  <xdr:twoCellAnchor editAs="oneCell">
    <xdr:from>
      <xdr:col>1</xdr:col>
      <xdr:colOff>838200</xdr:colOff>
      <xdr:row>0</xdr:row>
      <xdr:rowOff>44450</xdr:rowOff>
    </xdr:from>
    <xdr:to>
      <xdr:col>2</xdr:col>
      <xdr:colOff>1524000</xdr:colOff>
      <xdr:row>0</xdr:row>
      <xdr:rowOff>495300</xdr:rowOff>
    </xdr:to>
    <xdr:pic>
      <xdr:nvPicPr>
        <xdr:cNvPr id="3" name="Imagen 2">
          <a:extLst>
            <a:ext uri="{FF2B5EF4-FFF2-40B4-BE49-F238E27FC236}">
              <a16:creationId xmlns:a16="http://schemas.microsoft.com/office/drawing/2014/main" id="{EA520A54-D97A-4F96-887D-76B8DBE6785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72000" y="44450"/>
          <a:ext cx="2009775" cy="450850"/>
        </a:xfrm>
        <a:prstGeom prst="rect">
          <a:avLst/>
        </a:prstGeom>
      </xdr:spPr>
    </xdr:pic>
    <xdr:clientData/>
  </xdr:twoCellAnchor>
  <xdr:twoCellAnchor editAs="oneCell">
    <xdr:from>
      <xdr:col>3</xdr:col>
      <xdr:colOff>0</xdr:colOff>
      <xdr:row>6</xdr:row>
      <xdr:rowOff>0</xdr:rowOff>
    </xdr:from>
    <xdr:to>
      <xdr:col>3</xdr:col>
      <xdr:colOff>977900</xdr:colOff>
      <xdr:row>7</xdr:row>
      <xdr:rowOff>221706</xdr:rowOff>
    </xdr:to>
    <xdr:pic>
      <xdr:nvPicPr>
        <xdr:cNvPr id="4" name="Imagen6">
          <a:extLst>
            <a:ext uri="{FF2B5EF4-FFF2-40B4-BE49-F238E27FC236}">
              <a16:creationId xmlns:a16="http://schemas.microsoft.com/office/drawing/2014/main" id="{A82EE7D2-3FD9-42F6-9E50-DD03B9514242}"/>
            </a:ext>
          </a:extLst>
        </xdr:cNvPr>
        <xdr:cNvPicPr/>
      </xdr:nvPicPr>
      <xdr:blipFill>
        <a:blip xmlns:r="http://schemas.openxmlformats.org/officeDocument/2006/relationships" r:embed="rId2"/>
        <a:stretch>
          <a:fillRect/>
        </a:stretch>
      </xdr:blipFill>
      <xdr:spPr bwMode="auto">
        <a:xfrm>
          <a:off x="7456714" y="2775857"/>
          <a:ext cx="977900" cy="52832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0</xdr:row>
      <xdr:rowOff>95250</xdr:rowOff>
    </xdr:from>
    <xdr:to>
      <xdr:col>1</xdr:col>
      <xdr:colOff>952500</xdr:colOff>
      <xdr:row>0</xdr:row>
      <xdr:rowOff>685800</xdr:rowOff>
    </xdr:to>
    <xdr:sp macro="" textlink="">
      <xdr:nvSpPr>
        <xdr:cNvPr id="2" name="CuadroTexto 1">
          <a:extLst>
            <a:ext uri="{FF2B5EF4-FFF2-40B4-BE49-F238E27FC236}">
              <a16:creationId xmlns:a16="http://schemas.microsoft.com/office/drawing/2014/main" id="{8DEB7CAB-F4B5-4476-8EF0-24F587E408E1}"/>
            </a:ext>
          </a:extLst>
        </xdr:cNvPr>
        <xdr:cNvSpPr txBox="1"/>
      </xdr:nvSpPr>
      <xdr:spPr>
        <a:xfrm>
          <a:off x="57150" y="95250"/>
          <a:ext cx="3228975" cy="59055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00" b="1">
              <a:solidFill>
                <a:srgbClr val="008000"/>
              </a:solidFill>
              <a:effectLst/>
              <a:latin typeface="Eras Bk BT" panose="020B0705030509030804" pitchFamily="34" charset="0"/>
              <a:ea typeface="+mn-ea"/>
              <a:cs typeface="+mn-cs"/>
            </a:rPr>
            <a:t>CONSEJERÍA DE ECONOMÍA, CONOCIMIENTO,</a:t>
          </a:r>
        </a:p>
        <a:p>
          <a:r>
            <a:rPr lang="es-ES" sz="1000" b="1">
              <a:solidFill>
                <a:srgbClr val="008000"/>
              </a:solidFill>
              <a:effectLst/>
              <a:latin typeface="Eras Bk BT" panose="020B0705030509030804" pitchFamily="34" charset="0"/>
              <a:ea typeface="+mn-ea"/>
              <a:cs typeface="+mn-cs"/>
            </a:rPr>
            <a:t>EMPRESAS Y UNIVERSIDAD</a:t>
          </a:r>
        </a:p>
        <a:p>
          <a:r>
            <a:rPr lang="es-ES" sz="1000" b="1">
              <a:solidFill>
                <a:srgbClr val="008000"/>
              </a:solidFill>
              <a:effectLst/>
              <a:latin typeface="Eras Bk BT" panose="020B0705030509030804" pitchFamily="34" charset="0"/>
              <a:ea typeface="+mn-ea"/>
              <a:cs typeface="+mn-cs"/>
            </a:rPr>
            <a:t>Dirección General de Economía Digital e Innovació</a:t>
          </a:r>
        </a:p>
      </xdr:txBody>
    </xdr:sp>
    <xdr:clientData/>
  </xdr:twoCellAnchor>
  <xdr:twoCellAnchor editAs="oneCell">
    <xdr:from>
      <xdr:col>1</xdr:col>
      <xdr:colOff>1787525</xdr:colOff>
      <xdr:row>0</xdr:row>
      <xdr:rowOff>92075</xdr:rowOff>
    </xdr:from>
    <xdr:to>
      <xdr:col>1</xdr:col>
      <xdr:colOff>3808693</xdr:colOff>
      <xdr:row>0</xdr:row>
      <xdr:rowOff>539750</xdr:rowOff>
    </xdr:to>
    <xdr:pic>
      <xdr:nvPicPr>
        <xdr:cNvPr id="3" name="Imagen 2">
          <a:extLst>
            <a:ext uri="{FF2B5EF4-FFF2-40B4-BE49-F238E27FC236}">
              <a16:creationId xmlns:a16="http://schemas.microsoft.com/office/drawing/2014/main" id="{63A21903-6664-4B96-8F62-E0ED4F5B184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21150" y="92075"/>
          <a:ext cx="2021168" cy="447675"/>
        </a:xfrm>
        <a:prstGeom prst="rect">
          <a:avLst/>
        </a:prstGeom>
      </xdr:spPr>
    </xdr:pic>
    <xdr:clientData/>
  </xdr:twoCellAnchor>
  <xdr:twoCellAnchor editAs="oneCell">
    <xdr:from>
      <xdr:col>1</xdr:col>
      <xdr:colOff>5324475</xdr:colOff>
      <xdr:row>8</xdr:row>
      <xdr:rowOff>123825</xdr:rowOff>
    </xdr:from>
    <xdr:to>
      <xdr:col>1</xdr:col>
      <xdr:colOff>6302375</xdr:colOff>
      <xdr:row>11</xdr:row>
      <xdr:rowOff>106045</xdr:rowOff>
    </xdr:to>
    <xdr:pic>
      <xdr:nvPicPr>
        <xdr:cNvPr id="4" name="Imagen6">
          <a:extLst>
            <a:ext uri="{FF2B5EF4-FFF2-40B4-BE49-F238E27FC236}">
              <a16:creationId xmlns:a16="http://schemas.microsoft.com/office/drawing/2014/main" id="{04623351-5218-4BA1-BB87-293C52CCDBBB}"/>
            </a:ext>
          </a:extLst>
        </xdr:cNvPr>
        <xdr:cNvPicPr/>
      </xdr:nvPicPr>
      <xdr:blipFill>
        <a:blip xmlns:r="http://schemas.openxmlformats.org/officeDocument/2006/relationships" r:embed="rId2"/>
        <a:stretch>
          <a:fillRect/>
        </a:stretch>
      </xdr:blipFill>
      <xdr:spPr bwMode="auto">
        <a:xfrm>
          <a:off x="7658100" y="3114675"/>
          <a:ext cx="977900" cy="5219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78468</xdr:colOff>
      <xdr:row>0</xdr:row>
      <xdr:rowOff>112032</xdr:rowOff>
    </xdr:from>
    <xdr:to>
      <xdr:col>0</xdr:col>
      <xdr:colOff>3307443</xdr:colOff>
      <xdr:row>0</xdr:row>
      <xdr:rowOff>702582</xdr:rowOff>
    </xdr:to>
    <xdr:sp macro="" textlink="">
      <xdr:nvSpPr>
        <xdr:cNvPr id="2" name="CuadroTexto 1">
          <a:extLst>
            <a:ext uri="{FF2B5EF4-FFF2-40B4-BE49-F238E27FC236}">
              <a16:creationId xmlns:a16="http://schemas.microsoft.com/office/drawing/2014/main" id="{9001E5AF-07AC-48D7-8EDC-676EF05A7AAD}"/>
            </a:ext>
          </a:extLst>
        </xdr:cNvPr>
        <xdr:cNvSpPr txBox="1"/>
      </xdr:nvSpPr>
      <xdr:spPr>
        <a:xfrm>
          <a:off x="78468" y="112032"/>
          <a:ext cx="3228975" cy="59055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00" b="1">
              <a:solidFill>
                <a:srgbClr val="008000"/>
              </a:solidFill>
              <a:effectLst/>
              <a:latin typeface="Eras Bk BT" panose="020B0705030509030804" pitchFamily="34" charset="0"/>
              <a:ea typeface="+mn-ea"/>
              <a:cs typeface="+mn-cs"/>
            </a:rPr>
            <a:t>CONSEJERÍA DE ECONOMÍA, CONOCIMIENTO,</a:t>
          </a:r>
        </a:p>
        <a:p>
          <a:r>
            <a:rPr lang="es-ES" sz="1000" b="1">
              <a:solidFill>
                <a:srgbClr val="008000"/>
              </a:solidFill>
              <a:effectLst/>
              <a:latin typeface="Eras Bk BT" panose="020B0705030509030804" pitchFamily="34" charset="0"/>
              <a:ea typeface="+mn-ea"/>
              <a:cs typeface="+mn-cs"/>
            </a:rPr>
            <a:t>EMPRESAS Y UNIVERSIDAD</a:t>
          </a:r>
        </a:p>
        <a:p>
          <a:r>
            <a:rPr lang="es-ES" sz="1000" b="1">
              <a:solidFill>
                <a:srgbClr val="008000"/>
              </a:solidFill>
              <a:effectLst/>
              <a:latin typeface="Eras Bk BT" panose="020B0705030509030804" pitchFamily="34" charset="0"/>
              <a:ea typeface="+mn-ea"/>
              <a:cs typeface="+mn-cs"/>
            </a:rPr>
            <a:t>Dirección General de Economía Digital e Innovació</a:t>
          </a:r>
        </a:p>
      </xdr:txBody>
    </xdr:sp>
    <xdr:clientData/>
  </xdr:twoCellAnchor>
  <xdr:twoCellAnchor editAs="oneCell">
    <xdr:from>
      <xdr:col>0</xdr:col>
      <xdr:colOff>4259036</xdr:colOff>
      <xdr:row>0</xdr:row>
      <xdr:rowOff>95250</xdr:rowOff>
    </xdr:from>
    <xdr:to>
      <xdr:col>1</xdr:col>
      <xdr:colOff>997458</xdr:colOff>
      <xdr:row>0</xdr:row>
      <xdr:rowOff>539750</xdr:rowOff>
    </xdr:to>
    <xdr:pic>
      <xdr:nvPicPr>
        <xdr:cNvPr id="3" name="Imagen 2">
          <a:extLst>
            <a:ext uri="{FF2B5EF4-FFF2-40B4-BE49-F238E27FC236}">
              <a16:creationId xmlns:a16="http://schemas.microsoft.com/office/drawing/2014/main" id="{96480969-E718-4672-80AE-68D117E985E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59036" y="95250"/>
          <a:ext cx="2021168" cy="447675"/>
        </a:xfrm>
        <a:prstGeom prst="rect">
          <a:avLst/>
        </a:prstGeom>
      </xdr:spPr>
    </xdr:pic>
    <xdr:clientData/>
  </xdr:twoCellAnchor>
  <xdr:twoCellAnchor editAs="oneCell">
    <xdr:from>
      <xdr:col>1</xdr:col>
      <xdr:colOff>959757</xdr:colOff>
      <xdr:row>12</xdr:row>
      <xdr:rowOff>119290</xdr:rowOff>
    </xdr:from>
    <xdr:to>
      <xdr:col>1</xdr:col>
      <xdr:colOff>1950357</xdr:colOff>
      <xdr:row>13</xdr:row>
      <xdr:rowOff>253002</xdr:rowOff>
    </xdr:to>
    <xdr:pic>
      <xdr:nvPicPr>
        <xdr:cNvPr id="4" name="Imagen6">
          <a:extLst>
            <a:ext uri="{FF2B5EF4-FFF2-40B4-BE49-F238E27FC236}">
              <a16:creationId xmlns:a16="http://schemas.microsoft.com/office/drawing/2014/main" id="{92DCADA6-598B-4A48-91FB-F5DC06649667}"/>
            </a:ext>
          </a:extLst>
        </xdr:cNvPr>
        <xdr:cNvPicPr/>
      </xdr:nvPicPr>
      <xdr:blipFill>
        <a:blip xmlns:r="http://schemas.openxmlformats.org/officeDocument/2006/relationships" r:embed="rId2"/>
        <a:stretch>
          <a:fillRect/>
        </a:stretch>
      </xdr:blipFill>
      <xdr:spPr bwMode="auto">
        <a:xfrm>
          <a:off x="6239328" y="4446361"/>
          <a:ext cx="990600" cy="52832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CAFD28F-0263-408B-B596-5447382B6A02}" name="Tabla6" displayName="Tabla6" ref="A2:B11" totalsRowShown="0" headerRowDxfId="156" dataDxfId="155">
  <autoFilter ref="A2:B11" xr:uid="{58765A87-3C13-4CB3-ABF0-6D1F3E08F8B9}"/>
  <tableColumns count="2">
    <tableColumn id="1" xr3:uid="{2A9FDE55-A3BA-4F6C-AB43-6D3788C01639}" name="Pasos a seguir" dataDxfId="154"/>
    <tableColumn id="2" xr3:uid="{BFB328A8-7F7C-4EE6-906F-D268F58B51BF}" name="Descripción" dataDxfId="153"/>
  </tableColumns>
  <tableStyleInfo name="TableStyleLight14"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09ABAAB-4F0F-44C7-85DF-7C05684053A0}" name="Tabla689" displayName="Tabla689" ref="A5:B8" totalsRowShown="0" headerRowDxfId="63" dataDxfId="62">
  <autoFilter ref="A5:B8" xr:uid="{1FBE0748-4D24-4F8B-B230-36FE0FFA2FF1}"/>
  <tableColumns count="2">
    <tableColumn id="1" xr3:uid="{D3210C0D-BAFA-45F7-901F-8818DBFC4A88}" name="Nombre del campo" dataDxfId="61"/>
    <tableColumn id="2" xr3:uid="{BCB27477-EEAF-476D-85B6-DA81348728DD}" name="Descripción" dataDxfId="60"/>
  </tableColumns>
  <tableStyleInfo name="TableStyleLight14"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37BD4DB-B9F8-4B6F-BE7C-7E3E17DEA3AC}" name="Tabla5" displayName="Tabla5" ref="A5:B12" totalsRowShown="0" headerRowDxfId="26" dataDxfId="24" headerRowBorderDxfId="25" tableBorderDxfId="23" totalsRowBorderDxfId="22">
  <autoFilter ref="A5:B12" xr:uid="{98C6D18F-B47B-4DCC-A37D-23D2C71EF9FD}"/>
  <tableColumns count="2">
    <tableColumn id="1" xr3:uid="{34D1797F-616C-49EE-B992-04D510F0ADF6}" name="Nº FACTURA A LA QUE SE IMPUTA EL PAGO" dataDxfId="21" totalsRowDxfId="20"/>
    <tableColumn id="2" xr3:uid="{9E5194FE-A455-42DB-BA8F-891442EEA8A7}" name="IMPORTE DEL PAGO IMPUTADO A LA FACTURA" dataDxfId="19" totalsRowDxfId="18">
      <calculatedColumnFormula>SUM(#REF!,#REF!,#REF!)</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1A5A9E1-65F7-49B3-9E0F-F218F0956B0B}" name="Tabla511" displayName="Tabla511" ref="A18:B25" totalsRowShown="0" headerRowDxfId="17" dataDxfId="15" headerRowBorderDxfId="16" tableBorderDxfId="14" totalsRowBorderDxfId="13">
  <autoFilter ref="A18:B25" xr:uid="{2CE26718-3D22-4120-9374-92F62C56D0B2}"/>
  <tableColumns count="2">
    <tableColumn id="1" xr3:uid="{E1A840AF-2AB4-453F-B9FD-09176819E92C}" name="Nº FACTURA A LA QUE SE IMPUTA EL PAGO" dataDxfId="12" totalsRowDxfId="11"/>
    <tableColumn id="2" xr3:uid="{029C9FAB-EC3D-4F2F-BAEF-7901E3659A94}" name="IMPORTE DEL PAGO IMPUTADO A LA FACTURA" dataDxfId="10" totalsRowDxfId="9">
      <calculatedColumnFormula>SUM(#REF!,#REF!,#REF!)</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62A1D9E5-AA7E-4FAB-AB7A-9139DD679CDE}" name="Tabla51112" displayName="Tabla51112" ref="A31:B38" totalsRowShown="0" headerRowDxfId="8" dataDxfId="6" headerRowBorderDxfId="7" tableBorderDxfId="5" totalsRowBorderDxfId="4">
  <autoFilter ref="A31:B38" xr:uid="{9A32AC61-26CA-43FA-B35C-12F6FBD0264E}"/>
  <tableColumns count="2">
    <tableColumn id="1" xr3:uid="{E19A96D8-DCAD-46E9-9327-C7DEBD954256}" name="Nº FACTURA A LA QUE SE IMPUTA EL PAGO" dataDxfId="3" totalsRowDxfId="2"/>
    <tableColumn id="2" xr3:uid="{55F72802-A465-4557-BE91-188ED1CEA030}" name="IMPORTE DEL PAGO IMPUTADO A LA FACTURA" dataDxfId="1" totalsRowDxfId="0">
      <calculatedColumnFormula>SUM(#REF!,#REF!,#REF!)</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923DB1A7-DA4F-401B-940C-2EE42B624573}" name="Tabla68" displayName="Tabla68" ref="A3:B9" totalsRowShown="0" headerRowDxfId="152" dataDxfId="151">
  <autoFilter ref="A3:B9" xr:uid="{9FAAA731-7FCB-4C6F-AB7A-E38E13B4C679}"/>
  <tableColumns count="2">
    <tableColumn id="1" xr3:uid="{C4E0E0D2-6382-4848-ABB5-DD3F471C1268}" name="Nombre del campo" dataDxfId="150"/>
    <tableColumn id="2" xr3:uid="{08EFA58E-0833-43CD-95CD-B3D6262A0A31}" name="Descripción" dataDxfId="149"/>
  </tableColumns>
  <tableStyleInfo name="TableStyleLight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8CFF85D0-67C3-4063-A171-4E8516AED436}" name="Tabla6810" displayName="Tabla6810" ref="A13:B21" totalsRowShown="0" headerRowDxfId="148" dataDxfId="147">
  <autoFilter ref="A13:B21" xr:uid="{724E8CDB-11C4-4DD7-A1AE-F1B13A6C561E}"/>
  <tableColumns count="2">
    <tableColumn id="1" xr3:uid="{90A933A3-07F5-475B-9698-7BD7927D173B}" name="Nombre del campo" dataDxfId="146"/>
    <tableColumn id="2" xr3:uid="{8722C72F-00B3-45A8-9874-F3E5EB9AE6DC}" name="Descripción" dataDxfId="145"/>
  </tableColumns>
  <tableStyleInfo name="TableStyleLight1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033D57F-AB68-4FD0-83E9-EB731110621B}" name="Tabla681014" displayName="Tabla681014" ref="A25:B33" totalsRowShown="0" headerRowDxfId="144" dataDxfId="143">
  <autoFilter ref="A25:B33" xr:uid="{C9C068FF-AA7A-46E3-B50C-22B96616C1E4}"/>
  <tableColumns count="2">
    <tableColumn id="1" xr3:uid="{757E9070-FDE4-4782-AB1D-9C0D93FC13A1}" name="Nombre del campo" dataDxfId="142"/>
    <tableColumn id="2" xr3:uid="{1E45C4C3-6CA7-4B51-BD6B-BECADDB4AFF2}" name="Descripción" dataDxfId="141"/>
  </tableColumns>
  <tableStyleInfo name="TableStyleLight1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128A712-28D5-4552-AFC6-C31E8AE8B0A3}" name="Tabla1" displayName="Tabla1" ref="A12:E17" headerRowDxfId="140" dataDxfId="139" totalsRowDxfId="138">
  <autoFilter ref="A12:E17" xr:uid="{BB433191-509D-4421-9C41-1A4BFDBBF86A}"/>
  <tableColumns count="5">
    <tableColumn id="1" xr3:uid="{F57D69C2-BDA1-40F3-9E49-32C7B55BF189}" name="ELEMENTO DE GASTO" totalsRowLabel="Total" dataDxfId="137" totalsRowDxfId="136"/>
    <tableColumn id="2" xr3:uid="{AD63EE39-BEFA-41F5-8C80-20D0B8FE8060}" name="UNIDADES" dataDxfId="135" totalsRowDxfId="134"/>
    <tableColumn id="3" xr3:uid="{5A8DAA05-6CBC-4F55-92AC-F04FB115000E}" name="PRECIO/UNIDAD" dataDxfId="133" totalsRowDxfId="132"/>
    <tableColumn id="4" xr3:uid="{75EED2B3-0A31-464A-AE79-8965A938A1AA}" name="SUBTOTAL" totalsRowFunction="sum" dataDxfId="131" totalsRowDxfId="130">
      <calculatedColumnFormula>Tabla1[[#This Row],[PRECIO/UNIDAD]]*Tabla1[[#This Row],[UNIDADES]]</calculatedColumnFormula>
    </tableColumn>
    <tableColumn id="5" xr3:uid="{4CE1D04F-120C-4914-A46D-46FB54141CB7}" name="CÓDIGO DE LOCALIZACIÓN" dataDxfId="129" totalsRowDxfId="128"/>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12F51A5-73A4-4256-80CD-43DDE977BBAA}" name="Tabla2" displayName="Tabla2" ref="A21:H26" headerRowDxfId="127" dataDxfId="126" totalsRowDxfId="125">
  <autoFilter ref="A21:H26" xr:uid="{3817942A-9CB0-452D-8028-F8E8E1FC533A}"/>
  <tableColumns count="8">
    <tableColumn id="1" xr3:uid="{C1630CC7-46CE-4EB2-BC35-CDB1CC83328B}" name="ELEMENTO DE GASTO" totalsRowLabel="Total" dataDxfId="124" totalsRowDxfId="123"/>
    <tableColumn id="2" xr3:uid="{9178602C-82F5-4393-AF9D-6F0106A142F1}" name="UNIDADES" dataDxfId="122" totalsRowDxfId="121"/>
    <tableColumn id="3" xr3:uid="{B51E5043-6935-414D-9989-6362C6DECC9D}" name="PRECIO/UNIDAD" dataDxfId="120" totalsRowDxfId="119"/>
    <tableColumn id="4" xr3:uid="{DC2AEBD3-7302-4544-88FA-C86BC7DA4180}" name="SUBTOTAL" totalsRowFunction="sum" dataDxfId="118" totalsRowDxfId="117">
      <calculatedColumnFormula>Tabla2[[#This Row],[PRECIO/UNIDAD]]*Tabla2[[#This Row],[UNIDADES]]</calculatedColumnFormula>
    </tableColumn>
    <tableColumn id="5" xr3:uid="{FF4CE0F0-7C18-4481-8457-7B7B7D7E9DF7}" name="CÓDIGO DE LOCALIZACIÓN" dataDxfId="116" totalsRowDxfId="115"/>
    <tableColumn id="9" xr3:uid="{9A52436E-0631-4EDC-81BA-E8D78EAE8F8F}" name="MARCA" dataDxfId="114" totalsRowDxfId="113"/>
    <tableColumn id="10" xr3:uid="{9419730B-B65C-421C-B1F3-8158AFE2B76D}" name="MODELO" dataDxfId="112" totalsRowDxfId="111"/>
    <tableColumn id="11" xr3:uid="{D1F1CB4E-9B87-462E-AC04-B8FC8D91240C}" name="NÚMERO DE SERIE" dataDxfId="110" totalsRowDxfId="109"/>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270F9FD-E89C-4879-9750-51067C04C157}" name="Tabla3" displayName="Tabla3" ref="A30:E35" headerRowDxfId="108" dataDxfId="107" totalsRowDxfId="106">
  <autoFilter ref="A30:E35" xr:uid="{0615AF05-6434-49C6-8FFE-709F47C312CE}"/>
  <tableColumns count="5">
    <tableColumn id="1" xr3:uid="{D64915C6-52A2-456A-9BA1-F9338615BB84}" name="ELEMENTO DE GASTO" totalsRowLabel="Total" dataDxfId="105" totalsRowDxfId="104"/>
    <tableColumn id="2" xr3:uid="{242F817B-13B7-4476-A8B8-9772D8C3210D}" name="UNIDADES" dataDxfId="103" totalsRowDxfId="102"/>
    <tableColumn id="3" xr3:uid="{B8AB0A93-929A-4E19-9FFE-9B623BC15DD2}" name="PRECIO/UNIDAD" dataDxfId="101" totalsRowDxfId="100"/>
    <tableColumn id="4" xr3:uid="{E4562E36-F05A-42B9-8BBB-F46F8A7AF155}" name="SUBTOTAL" totalsRowFunction="sum" dataDxfId="99" totalsRowDxfId="98">
      <calculatedColumnFormula>Tabla3[[#This Row],[UNIDADES]]*Tabla3[[#This Row],[PRECIO/UNIDAD]]</calculatedColumnFormula>
    </tableColumn>
    <tableColumn id="5" xr3:uid="{112774CB-45BE-4A8E-A3D1-ABAD3CBDAFD2}" name="CÓDIGO DE LOCALIZACIÓN" dataDxfId="97" totalsRowDxfId="96"/>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3837E7C-A516-4098-8ED5-6970F98CBC29}" name="Tabla4" displayName="Tabla4" ref="A39:E44" headerRowDxfId="95" dataDxfId="94" totalsRowDxfId="93">
  <autoFilter ref="A39:E44" xr:uid="{29FA4534-0350-4A51-98A9-15181D298116}"/>
  <tableColumns count="5">
    <tableColumn id="1" xr3:uid="{ED697005-D3AB-478D-8596-6709C0E73628}" name="ELEMENTO DE GASTO" totalsRowLabel="Total" dataDxfId="92" totalsRowDxfId="91"/>
    <tableColumn id="2" xr3:uid="{C2DB406A-0859-4DBA-A460-C2AAC136A6AC}" name="UNIDADES" dataDxfId="90" totalsRowDxfId="89"/>
    <tableColumn id="3" xr3:uid="{8078C7BE-7A20-4818-ACCD-6385E2AB2180}" name="PRECIO/UNIDAD" dataDxfId="88" totalsRowDxfId="87"/>
    <tableColumn id="4" xr3:uid="{935EF6CA-76C6-4604-A92D-1C3124F9F1B6}" name="SUBTOTAL" totalsRowFunction="sum" dataDxfId="86" totalsRowDxfId="85">
      <calculatedColumnFormula>Tabla4[[#This Row],[UNIDADES]]*Tabla4[[#This Row],[PRECIO/UNIDAD]]</calculatedColumnFormula>
    </tableColumn>
    <tableColumn id="5" xr3:uid="{16A381C1-BB7B-4EFF-B937-6CC0535C0ECB}" name="CÓDIGO DE LOCALIZACIÓN" dataDxfId="84" totalsRowDxfId="83"/>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C37C4203-9B95-418F-BD76-FCAD6F9C67B3}" name="Tabla413" displayName="Tabla413" ref="A48:H53" headerRowDxfId="82" dataDxfId="81" totalsRowDxfId="80">
  <autoFilter ref="A48:H53" xr:uid="{F5977227-7096-4224-982B-DE5E8CE576FA}"/>
  <tableColumns count="8">
    <tableColumn id="1" xr3:uid="{020512F0-EDF4-48A3-B16E-F5F22F300469}" name="ELEMENTO DE GASTO" totalsRowLabel="Total" dataDxfId="79" totalsRowDxfId="78"/>
    <tableColumn id="2" xr3:uid="{0B9E4F44-5CCA-4F10-A4F4-C8E6C3E8CA67}" name="UNIDADES" dataDxfId="77" totalsRowDxfId="76"/>
    <tableColumn id="3" xr3:uid="{F5B6C196-A40E-48C9-8233-E4A91969764B}" name="PRECIO/UNIDAD" dataDxfId="75" totalsRowDxfId="74"/>
    <tableColumn id="4" xr3:uid="{AB50B67B-133F-41B5-AD82-39FEA2919DB1}" name="SUBTOTAL" totalsRowFunction="sum" dataDxfId="73" totalsRowDxfId="72">
      <calculatedColumnFormula>Tabla413[[#This Row],[UNIDADES]]*Tabla413[[#This Row],[PRECIO/UNIDAD]]</calculatedColumnFormula>
    </tableColumn>
    <tableColumn id="5" xr3:uid="{C422DC25-D1E3-44C8-9C7B-6F397AA5E77C}" name="ORGANISMO CONCEDENTE" dataDxfId="71" totalsRowDxfId="70"/>
    <tableColumn id="6" xr3:uid="{D71D83E8-EEB7-4851-AFFF-6F58339A85DB}" name="FECHA CONCESIÓN " dataDxfId="69" totalsRowDxfId="68"/>
    <tableColumn id="7" xr3:uid="{06A01B61-D192-4F67-9A7C-C9191CED50B1}" name="BASES REGULADORAS" dataDxfId="67" totalsRowDxfId="66"/>
    <tableColumn id="8" xr3:uid="{C4312634-A2A4-42AF-99F9-9FB6B0CEA169}" name="NÚM. EXPEDIENTE" dataDxfId="65" totalsRowDxfId="64"/>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drawing" Target="../drawings/drawing3.xml"/><Relationship Id="rId4" Type="http://schemas.openxmlformats.org/officeDocument/2006/relationships/table" Target="../tables/table4.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7" Type="http://schemas.openxmlformats.org/officeDocument/2006/relationships/table" Target="../tables/table9.xml"/><Relationship Id="rId2" Type="http://schemas.openxmlformats.org/officeDocument/2006/relationships/drawing" Target="../drawings/drawing4.xml"/><Relationship Id="rId1" Type="http://schemas.openxmlformats.org/officeDocument/2006/relationships/printerSettings" Target="../printerSettings/printerSettings3.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6.xml"/><Relationship Id="rId1" Type="http://schemas.openxmlformats.org/officeDocument/2006/relationships/printerSettings" Target="../printerSettings/printerSettings4.bin"/><Relationship Id="rId5" Type="http://schemas.openxmlformats.org/officeDocument/2006/relationships/table" Target="../tables/table13.xml"/><Relationship Id="rId4"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7547F-3694-4F29-96DB-D7886271F7A5}">
  <dimension ref="A1:B11"/>
  <sheetViews>
    <sheetView workbookViewId="0">
      <pane xSplit="2" ySplit="14" topLeftCell="C18" activePane="bottomRight" state="frozen"/>
      <selection pane="topRight" activeCell="C1" sqref="C1"/>
      <selection pane="bottomLeft" activeCell="A14" sqref="A14"/>
      <selection pane="bottomRight" activeCell="B8" sqref="B8"/>
    </sheetView>
  </sheetViews>
  <sheetFormatPr baseColWidth="10" defaultColWidth="11.453125" defaultRowHeight="14.5" x14ac:dyDescent="0.35"/>
  <cols>
    <col min="1" max="1" width="16.81640625" style="10" bestFit="1" customWidth="1"/>
    <col min="2" max="2" width="120.54296875" style="10" bestFit="1" customWidth="1"/>
    <col min="3" max="16384" width="11.453125" style="10"/>
  </cols>
  <sheetData>
    <row r="1" spans="1:2" ht="95" customHeight="1" x14ac:dyDescent="0.35"/>
    <row r="2" spans="1:2" ht="24.75" customHeight="1" x14ac:dyDescent="0.35">
      <c r="A2" s="1" t="s">
        <v>44</v>
      </c>
      <c r="B2" s="1" t="s">
        <v>33</v>
      </c>
    </row>
    <row r="3" spans="1:2" ht="16" customHeight="1" x14ac:dyDescent="0.35">
      <c r="A3" s="11" t="s">
        <v>32</v>
      </c>
      <c r="B3" s="11" t="s">
        <v>40</v>
      </c>
    </row>
    <row r="4" spans="1:2" ht="16" customHeight="1" x14ac:dyDescent="0.35">
      <c r="A4" s="11" t="s">
        <v>34</v>
      </c>
      <c r="B4" s="11" t="s">
        <v>85</v>
      </c>
    </row>
    <row r="5" spans="1:2" ht="16" customHeight="1" x14ac:dyDescent="0.35">
      <c r="A5" s="11" t="s">
        <v>35</v>
      </c>
      <c r="B5" s="11" t="s">
        <v>41</v>
      </c>
    </row>
    <row r="6" spans="1:2" ht="16" customHeight="1" x14ac:dyDescent="0.35">
      <c r="A6" s="11" t="s">
        <v>36</v>
      </c>
      <c r="B6" s="11" t="s">
        <v>42</v>
      </c>
    </row>
    <row r="7" spans="1:2" ht="16" customHeight="1" x14ac:dyDescent="0.35">
      <c r="A7" s="11" t="s">
        <v>37</v>
      </c>
      <c r="B7" s="11" t="s">
        <v>58</v>
      </c>
    </row>
    <row r="8" spans="1:2" ht="16" customHeight="1" x14ac:dyDescent="0.35">
      <c r="A8" s="11" t="s">
        <v>38</v>
      </c>
      <c r="B8" s="11" t="s">
        <v>43</v>
      </c>
    </row>
    <row r="9" spans="1:2" ht="16" customHeight="1" x14ac:dyDescent="0.35">
      <c r="A9" s="11" t="s">
        <v>39</v>
      </c>
      <c r="B9" s="11" t="s">
        <v>78</v>
      </c>
    </row>
    <row r="10" spans="1:2" ht="16" customHeight="1" x14ac:dyDescent="0.35">
      <c r="A10" s="11" t="s">
        <v>77</v>
      </c>
      <c r="B10" s="11" t="s">
        <v>82</v>
      </c>
    </row>
    <row r="11" spans="1:2" ht="29" x14ac:dyDescent="0.35">
      <c r="A11" s="31" t="s">
        <v>79</v>
      </c>
      <c r="B11" s="11" t="s">
        <v>83</v>
      </c>
    </row>
  </sheetData>
  <phoneticPr fontId="8" type="noConversion"/>
  <pageMargins left="0.7" right="0.7" top="0.75" bottom="0.75" header="0.3" footer="0.3"/>
  <pageSetup paperSize="9"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6DE94-4505-4092-B6D2-139AF7DA9B12}">
  <dimension ref="A1:E23"/>
  <sheetViews>
    <sheetView workbookViewId="0">
      <pane xSplit="3" ySplit="22" topLeftCell="D23" activePane="bottomRight" state="frozen"/>
      <selection pane="topRight" activeCell="D1" sqref="D1"/>
      <selection pane="bottomLeft" activeCell="A23" sqref="A23"/>
      <selection pane="bottomRight" activeCell="C3" sqref="C3"/>
    </sheetView>
  </sheetViews>
  <sheetFormatPr baseColWidth="10" defaultColWidth="11.54296875" defaultRowHeight="18" customHeight="1" x14ac:dyDescent="0.3"/>
  <cols>
    <col min="1" max="1" width="42.26953125" style="12" bestFit="1" customWidth="1"/>
    <col min="2" max="2" width="45.54296875" style="12" customWidth="1"/>
    <col min="3" max="3" width="32.54296875" style="12" customWidth="1"/>
    <col min="4" max="4" width="31.81640625" style="12" bestFit="1" customWidth="1"/>
    <col min="5" max="16384" width="11.54296875" style="12"/>
  </cols>
  <sheetData>
    <row r="1" spans="1:5" ht="95" customHeight="1" x14ac:dyDescent="0.3"/>
    <row r="2" spans="1:5" ht="18" customHeight="1" x14ac:dyDescent="0.3">
      <c r="A2" s="3" t="s">
        <v>13</v>
      </c>
      <c r="D2" s="13"/>
      <c r="E2" s="13"/>
    </row>
    <row r="3" spans="1:5" ht="18" customHeight="1" x14ac:dyDescent="0.3">
      <c r="A3" s="14"/>
      <c r="B3" s="14"/>
      <c r="D3" s="13"/>
      <c r="E3" s="13"/>
    </row>
    <row r="4" spans="1:5" ht="18" customHeight="1" x14ac:dyDescent="0.3">
      <c r="A4" s="5" t="s">
        <v>16</v>
      </c>
      <c r="B4" s="18"/>
      <c r="D4" s="13"/>
      <c r="E4" s="13"/>
    </row>
    <row r="5" spans="1:5" ht="18" customHeight="1" x14ac:dyDescent="0.3">
      <c r="A5" s="6" t="s">
        <v>17</v>
      </c>
      <c r="B5" s="18"/>
      <c r="C5" s="15"/>
      <c r="D5" s="13"/>
      <c r="E5" s="13"/>
    </row>
    <row r="6" spans="1:5" ht="18" customHeight="1" x14ac:dyDescent="0.3">
      <c r="A6" s="6" t="s">
        <v>18</v>
      </c>
      <c r="B6" s="18"/>
      <c r="C6" s="15"/>
      <c r="D6" s="13"/>
      <c r="E6" s="13"/>
    </row>
    <row r="7" spans="1:5" ht="18" customHeight="1" x14ac:dyDescent="0.3">
      <c r="A7" s="6" t="s">
        <v>19</v>
      </c>
      <c r="B7" s="18"/>
      <c r="C7" s="15"/>
      <c r="D7" s="13"/>
      <c r="E7" s="13"/>
    </row>
    <row r="8" spans="1:5" ht="18" customHeight="1" x14ac:dyDescent="0.3">
      <c r="C8" s="15"/>
      <c r="D8" s="13"/>
      <c r="E8" s="13"/>
    </row>
    <row r="9" spans="1:5" ht="18" customHeight="1" x14ac:dyDescent="0.3">
      <c r="D9" s="13"/>
      <c r="E9" s="13"/>
    </row>
    <row r="10" spans="1:5" ht="18" customHeight="1" x14ac:dyDescent="0.3">
      <c r="A10" s="39" t="s">
        <v>31</v>
      </c>
      <c r="B10" s="39"/>
      <c r="D10" s="13"/>
      <c r="E10" s="13"/>
    </row>
    <row r="11" spans="1:5" ht="18" customHeight="1" x14ac:dyDescent="0.3">
      <c r="A11" s="17"/>
      <c r="B11" s="17"/>
      <c r="C11" s="16"/>
      <c r="D11" s="13"/>
      <c r="E11" s="13"/>
    </row>
    <row r="12" spans="1:5" ht="18" customHeight="1" x14ac:dyDescent="0.3">
      <c r="A12" s="17"/>
      <c r="B12" s="9" t="s">
        <v>28</v>
      </c>
      <c r="C12" s="17"/>
      <c r="D12" s="17"/>
      <c r="E12" s="17"/>
    </row>
    <row r="13" spans="1:5" ht="18" customHeight="1" x14ac:dyDescent="0.3">
      <c r="A13" s="7" t="s">
        <v>14</v>
      </c>
      <c r="B13" s="18"/>
      <c r="C13" s="9" t="s">
        <v>29</v>
      </c>
      <c r="E13" s="17"/>
    </row>
    <row r="14" spans="1:5" ht="18" customHeight="1" x14ac:dyDescent="0.3">
      <c r="A14" s="7" t="s">
        <v>20</v>
      </c>
      <c r="B14" s="18"/>
      <c r="C14" s="18"/>
      <c r="E14" s="17"/>
    </row>
    <row r="15" spans="1:5" ht="18" customHeight="1" x14ac:dyDescent="0.3">
      <c r="A15" s="7" t="s">
        <v>21</v>
      </c>
      <c r="B15" s="18"/>
      <c r="C15" s="18"/>
      <c r="E15" s="17"/>
    </row>
    <row r="16" spans="1:5" ht="18" customHeight="1" x14ac:dyDescent="0.3">
      <c r="A16" s="8" t="s">
        <v>22</v>
      </c>
      <c r="B16" s="18"/>
      <c r="C16" s="18"/>
      <c r="E16" s="17"/>
    </row>
    <row r="17" spans="1:5" ht="18" customHeight="1" x14ac:dyDescent="0.3">
      <c r="A17" s="7" t="s">
        <v>15</v>
      </c>
      <c r="B17" s="2">
        <f>SUM(B13:B16)</f>
        <v>0</v>
      </c>
      <c r="C17" s="18"/>
      <c r="E17" s="17"/>
    </row>
    <row r="18" spans="1:5" ht="18" customHeight="1" x14ac:dyDescent="0.3">
      <c r="C18" s="2">
        <f>SUM(C14:C17)</f>
        <v>0</v>
      </c>
      <c r="E18" s="17"/>
    </row>
    <row r="19" spans="1:5" ht="18" customHeight="1" x14ac:dyDescent="0.3">
      <c r="C19" s="13"/>
      <c r="E19" s="17"/>
    </row>
    <row r="20" spans="1:5" ht="18" customHeight="1" x14ac:dyDescent="0.3">
      <c r="B20" s="9" t="s">
        <v>27</v>
      </c>
      <c r="C20" s="13"/>
      <c r="E20" s="17"/>
    </row>
    <row r="21" spans="1:5" ht="18" customHeight="1" x14ac:dyDescent="0.3">
      <c r="A21" s="8" t="s">
        <v>30</v>
      </c>
      <c r="B21" s="18"/>
      <c r="C21" s="13"/>
    </row>
    <row r="22" spans="1:5" ht="18" customHeight="1" x14ac:dyDescent="0.3">
      <c r="A22" s="13"/>
      <c r="B22" s="13"/>
      <c r="C22" s="13"/>
    </row>
    <row r="23" spans="1:5" ht="18" customHeight="1" x14ac:dyDescent="0.3">
      <c r="C23" s="13"/>
    </row>
  </sheetData>
  <mergeCells count="1">
    <mergeCell ref="A10:B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7AD65-2FCF-4B5E-94A2-732069D07158}">
  <sheetPr>
    <tabColor theme="9" tint="0.39997558519241921"/>
  </sheetPr>
  <dimension ref="A1:L33"/>
  <sheetViews>
    <sheetView tabSelected="1" zoomScaleNormal="100" workbookViewId="0">
      <pane xSplit="2" topLeftCell="C1" activePane="topRight" state="frozen"/>
      <selection pane="topRight" activeCell="H17" sqref="H17"/>
    </sheetView>
  </sheetViews>
  <sheetFormatPr baseColWidth="10" defaultColWidth="11.453125" defaultRowHeight="14.5" x14ac:dyDescent="0.35"/>
  <cols>
    <col min="1" max="1" width="28.1796875" style="19" bestFit="1" customWidth="1"/>
    <col min="2" max="2" width="87.453125" style="19" customWidth="1"/>
    <col min="3" max="16384" width="11.453125" style="19"/>
  </cols>
  <sheetData>
    <row r="1" spans="1:12" ht="95" customHeight="1" x14ac:dyDescent="0.35">
      <c r="A1" s="35"/>
      <c r="B1" s="35"/>
      <c r="C1" s="35"/>
      <c r="D1" s="35"/>
      <c r="E1" s="35"/>
      <c r="F1" s="35"/>
      <c r="G1" s="35"/>
      <c r="H1" s="35"/>
      <c r="I1" s="35"/>
      <c r="J1" s="35"/>
      <c r="K1" s="35"/>
      <c r="L1" s="35"/>
    </row>
    <row r="2" spans="1:12" ht="20.149999999999999" customHeight="1" x14ac:dyDescent="0.35">
      <c r="A2" s="40" t="s">
        <v>48</v>
      </c>
      <c r="B2" s="41"/>
      <c r="C2" s="20"/>
      <c r="D2" s="20"/>
      <c r="E2" s="20"/>
      <c r="F2" s="20"/>
      <c r="G2" s="20"/>
      <c r="H2" s="20"/>
      <c r="I2" s="20"/>
      <c r="J2" s="20"/>
      <c r="K2" s="20"/>
      <c r="L2" s="20"/>
    </row>
    <row r="3" spans="1:12" x14ac:dyDescent="0.35">
      <c r="A3" s="1" t="s">
        <v>45</v>
      </c>
      <c r="B3" s="1" t="s">
        <v>33</v>
      </c>
    </row>
    <row r="4" spans="1:12" ht="18" customHeight="1" x14ac:dyDescent="0.35">
      <c r="A4" s="11" t="s">
        <v>0</v>
      </c>
      <c r="B4" s="11" t="s">
        <v>50</v>
      </c>
    </row>
    <row r="5" spans="1:12" ht="18" customHeight="1" x14ac:dyDescent="0.35">
      <c r="A5" s="11" t="s">
        <v>11</v>
      </c>
      <c r="B5" s="11" t="s">
        <v>51</v>
      </c>
    </row>
    <row r="6" spans="1:12" ht="18" customHeight="1" x14ac:dyDescent="0.35">
      <c r="A6" s="11" t="s">
        <v>46</v>
      </c>
      <c r="B6" s="11" t="s">
        <v>52</v>
      </c>
    </row>
    <row r="7" spans="1:12" ht="18" customHeight="1" x14ac:dyDescent="0.35">
      <c r="A7" s="11" t="s">
        <v>7</v>
      </c>
      <c r="B7" s="11" t="s">
        <v>53</v>
      </c>
    </row>
    <row r="8" spans="1:12" ht="18" customHeight="1" x14ac:dyDescent="0.35">
      <c r="A8" s="11" t="s">
        <v>47</v>
      </c>
      <c r="B8" s="11" t="s">
        <v>55</v>
      </c>
    </row>
    <row r="9" spans="1:12" ht="31" customHeight="1" x14ac:dyDescent="0.35">
      <c r="A9" s="31" t="s">
        <v>72</v>
      </c>
      <c r="B9" s="31" t="s">
        <v>73</v>
      </c>
    </row>
    <row r="10" spans="1:12" ht="48.5" customHeight="1" x14ac:dyDescent="0.35"/>
    <row r="12" spans="1:12" x14ac:dyDescent="0.35">
      <c r="A12" s="40" t="s">
        <v>60</v>
      </c>
      <c r="B12" s="41"/>
    </row>
    <row r="13" spans="1:12" x14ac:dyDescent="0.35">
      <c r="A13" s="1" t="s">
        <v>45</v>
      </c>
      <c r="B13" s="1" t="s">
        <v>33</v>
      </c>
    </row>
    <row r="14" spans="1:12" ht="20" customHeight="1" x14ac:dyDescent="0.35">
      <c r="A14" s="11" t="s">
        <v>54</v>
      </c>
      <c r="B14" s="11" t="s">
        <v>57</v>
      </c>
    </row>
    <row r="15" spans="1:12" ht="53.5" customHeight="1" x14ac:dyDescent="0.35">
      <c r="A15" s="11" t="s">
        <v>2</v>
      </c>
      <c r="B15" s="11" t="s">
        <v>84</v>
      </c>
    </row>
    <row r="16" spans="1:12" ht="20" customHeight="1" x14ac:dyDescent="0.35">
      <c r="A16" s="11" t="s">
        <v>56</v>
      </c>
      <c r="B16" s="11" t="s">
        <v>59</v>
      </c>
    </row>
    <row r="17" spans="1:2" ht="20" customHeight="1" x14ac:dyDescent="0.35">
      <c r="A17" s="11" t="s">
        <v>3</v>
      </c>
      <c r="B17" s="11" t="s">
        <v>55</v>
      </c>
    </row>
    <row r="18" spans="1:2" ht="55" customHeight="1" x14ac:dyDescent="0.35">
      <c r="A18" s="11" t="s">
        <v>80</v>
      </c>
      <c r="B18" s="11" t="s">
        <v>81</v>
      </c>
    </row>
    <row r="19" spans="1:2" ht="53" customHeight="1" x14ac:dyDescent="0.35">
      <c r="A19" s="11" t="s">
        <v>24</v>
      </c>
      <c r="B19" s="11" t="s">
        <v>74</v>
      </c>
    </row>
    <row r="20" spans="1:2" ht="29" x14ac:dyDescent="0.35">
      <c r="A20" s="11" t="s">
        <v>25</v>
      </c>
      <c r="B20" s="11" t="s">
        <v>75</v>
      </c>
    </row>
    <row r="21" spans="1:2" ht="29" x14ac:dyDescent="0.35">
      <c r="A21" s="11" t="s">
        <v>26</v>
      </c>
      <c r="B21" s="11" t="s">
        <v>76</v>
      </c>
    </row>
    <row r="24" spans="1:2" x14ac:dyDescent="0.35">
      <c r="A24" s="42" t="s">
        <v>92</v>
      </c>
      <c r="B24" s="42"/>
    </row>
    <row r="25" spans="1:2" x14ac:dyDescent="0.35">
      <c r="A25" s="38" t="s">
        <v>45</v>
      </c>
      <c r="B25" s="38" t="s">
        <v>33</v>
      </c>
    </row>
    <row r="26" spans="1:2" ht="29" x14ac:dyDescent="0.35">
      <c r="A26" s="11" t="s">
        <v>54</v>
      </c>
      <c r="B26" s="11" t="s">
        <v>93</v>
      </c>
    </row>
    <row r="27" spans="1:2" ht="29" x14ac:dyDescent="0.35">
      <c r="A27" s="11" t="s">
        <v>2</v>
      </c>
      <c r="B27" s="11" t="s">
        <v>94</v>
      </c>
    </row>
    <row r="28" spans="1:2" x14ac:dyDescent="0.35">
      <c r="A28" s="11" t="s">
        <v>56</v>
      </c>
      <c r="B28" s="11" t="s">
        <v>59</v>
      </c>
    </row>
    <row r="29" spans="1:2" x14ac:dyDescent="0.35">
      <c r="A29" s="11" t="s">
        <v>3</v>
      </c>
      <c r="B29" s="11" t="s">
        <v>55</v>
      </c>
    </row>
    <row r="30" spans="1:2" x14ac:dyDescent="0.35">
      <c r="A30" s="11" t="s">
        <v>86</v>
      </c>
      <c r="B30" s="11" t="s">
        <v>95</v>
      </c>
    </row>
    <row r="31" spans="1:2" x14ac:dyDescent="0.35">
      <c r="A31" s="11" t="s">
        <v>88</v>
      </c>
      <c r="B31" s="11" t="s">
        <v>96</v>
      </c>
    </row>
    <row r="32" spans="1:2" x14ac:dyDescent="0.35">
      <c r="A32" s="11" t="s">
        <v>89</v>
      </c>
      <c r="B32" s="11" t="s">
        <v>97</v>
      </c>
    </row>
    <row r="33" spans="1:2" x14ac:dyDescent="0.35">
      <c r="A33" s="11" t="s">
        <v>90</v>
      </c>
      <c r="B33" s="11" t="s">
        <v>98</v>
      </c>
    </row>
  </sheetData>
  <mergeCells count="3">
    <mergeCell ref="A2:B2"/>
    <mergeCell ref="A12:B12"/>
    <mergeCell ref="A24:B24"/>
  </mergeCells>
  <phoneticPr fontId="8" type="noConversion"/>
  <pageMargins left="0.7" right="0.7" top="0.75" bottom="0.75" header="0.3" footer="0.3"/>
  <drawing r:id="rId1"/>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473D2-35CB-4308-9B3D-C54B11E55A23}">
  <sheetPr>
    <tabColor theme="9" tint="0.39997558519241921"/>
  </sheetPr>
  <dimension ref="A1:H53"/>
  <sheetViews>
    <sheetView topLeftCell="A37" zoomScaleNormal="100" workbookViewId="0">
      <pane xSplit="9" topLeftCell="L1" activePane="topRight" state="frozen"/>
      <selection pane="topRight" activeCell="E55" sqref="E55"/>
    </sheetView>
  </sheetViews>
  <sheetFormatPr baseColWidth="10" defaultColWidth="11.54296875" defaultRowHeight="25" customHeight="1" x14ac:dyDescent="0.35"/>
  <cols>
    <col min="1" max="1" width="53.453125" style="21" customWidth="1"/>
    <col min="2" max="2" width="18.90625" style="21" bestFit="1" customWidth="1"/>
    <col min="3" max="3" width="26" style="21" bestFit="1" customWidth="1"/>
    <col min="4" max="4" width="19.1796875" style="21" bestFit="1" customWidth="1"/>
    <col min="5" max="5" width="27.26953125" style="21" bestFit="1" customWidth="1"/>
    <col min="6" max="6" width="21.26953125" style="21" bestFit="1" customWidth="1"/>
    <col min="7" max="7" width="22.90625" style="21" bestFit="1" customWidth="1"/>
    <col min="8" max="8" width="20" style="21" bestFit="1" customWidth="1"/>
    <col min="9" max="9" width="11.26953125" style="21" bestFit="1" customWidth="1"/>
    <col min="10" max="10" width="15.26953125" style="21" customWidth="1"/>
    <col min="11" max="11" width="20.1796875" style="21" customWidth="1"/>
    <col min="12" max="16384" width="11.54296875" style="21"/>
  </cols>
  <sheetData>
    <row r="1" spans="1:5" ht="95" customHeight="1" x14ac:dyDescent="0.35"/>
    <row r="2" spans="1:5" ht="25" customHeight="1" x14ac:dyDescent="0.35">
      <c r="A2" s="3" t="s">
        <v>49</v>
      </c>
    </row>
    <row r="3" spans="1:5" ht="25" customHeight="1" x14ac:dyDescent="0.35">
      <c r="A3" s="4"/>
    </row>
    <row r="4" spans="1:5" ht="25" customHeight="1" x14ac:dyDescent="0.35">
      <c r="A4" s="5" t="s">
        <v>0</v>
      </c>
      <c r="B4" s="24"/>
    </row>
    <row r="5" spans="1:5" ht="25" customHeight="1" x14ac:dyDescent="0.35">
      <c r="A5" s="5" t="s">
        <v>11</v>
      </c>
      <c r="B5" s="24"/>
    </row>
    <row r="6" spans="1:5" ht="25" customHeight="1" x14ac:dyDescent="0.35">
      <c r="A6" s="5" t="s">
        <v>46</v>
      </c>
      <c r="B6" s="24"/>
    </row>
    <row r="7" spans="1:5" ht="25" customHeight="1" x14ac:dyDescent="0.35">
      <c r="A7" s="5" t="s">
        <v>7</v>
      </c>
      <c r="B7" s="24"/>
    </row>
    <row r="8" spans="1:5" ht="25" customHeight="1" x14ac:dyDescent="0.35">
      <c r="A8" s="5" t="s">
        <v>47</v>
      </c>
      <c r="B8" s="25">
        <f>B6+B7</f>
        <v>0</v>
      </c>
    </row>
    <row r="9" spans="1:5" ht="25" customHeight="1" x14ac:dyDescent="0.35">
      <c r="A9" s="5" t="s">
        <v>72</v>
      </c>
      <c r="B9" s="24"/>
    </row>
    <row r="11" spans="1:5" ht="25" customHeight="1" x14ac:dyDescent="0.35">
      <c r="A11" s="5" t="s">
        <v>1</v>
      </c>
    </row>
    <row r="12" spans="1:5" ht="25" customHeight="1" x14ac:dyDescent="0.35">
      <c r="A12" s="3" t="s">
        <v>54</v>
      </c>
      <c r="B12" s="3" t="s">
        <v>2</v>
      </c>
      <c r="C12" s="3" t="s">
        <v>12</v>
      </c>
      <c r="D12" s="3" t="s">
        <v>3</v>
      </c>
      <c r="E12" s="3" t="s">
        <v>80</v>
      </c>
    </row>
    <row r="13" spans="1:5" ht="25" customHeight="1" x14ac:dyDescent="0.35">
      <c r="A13" s="22"/>
      <c r="B13" s="22"/>
      <c r="C13" s="22"/>
      <c r="D13" s="26">
        <f>Tabla1[[#This Row],[PRECIO/UNIDAD]]*Tabla1[[#This Row],[UNIDADES]]</f>
        <v>0</v>
      </c>
      <c r="E13" s="22"/>
    </row>
    <row r="14" spans="1:5" ht="25" customHeight="1" x14ac:dyDescent="0.35">
      <c r="A14" s="22"/>
      <c r="B14" s="22"/>
      <c r="C14" s="22"/>
      <c r="D14" s="26">
        <f>Tabla1[[#This Row],[PRECIO/UNIDAD]]*Tabla1[[#This Row],[UNIDADES]]</f>
        <v>0</v>
      </c>
      <c r="E14" s="22"/>
    </row>
    <row r="15" spans="1:5" ht="25" customHeight="1" x14ac:dyDescent="0.35">
      <c r="A15" s="22"/>
      <c r="B15" s="22"/>
      <c r="C15" s="22"/>
      <c r="D15" s="26">
        <f>Tabla1[[#This Row],[PRECIO/UNIDAD]]*Tabla1[[#This Row],[UNIDADES]]</f>
        <v>0</v>
      </c>
      <c r="E15" s="22"/>
    </row>
    <row r="16" spans="1:5" ht="25" customHeight="1" x14ac:dyDescent="0.35">
      <c r="A16" s="22"/>
      <c r="B16" s="22"/>
      <c r="C16" s="22"/>
      <c r="D16" s="26">
        <f>Tabla1[[#This Row],[PRECIO/UNIDAD]]*Tabla1[[#This Row],[UNIDADES]]</f>
        <v>0</v>
      </c>
      <c r="E16" s="22"/>
    </row>
    <row r="17" spans="1:8" ht="25" customHeight="1" x14ac:dyDescent="0.35">
      <c r="A17" s="22"/>
      <c r="B17" s="22"/>
      <c r="C17" s="22"/>
      <c r="D17" s="26">
        <f>Tabla1[[#This Row],[PRECIO/UNIDAD]]*Tabla1[[#This Row],[UNIDADES]]</f>
        <v>0</v>
      </c>
      <c r="E17" s="22"/>
    </row>
    <row r="20" spans="1:8" ht="25" customHeight="1" x14ac:dyDescent="0.35">
      <c r="A20" s="5" t="s">
        <v>4</v>
      </c>
    </row>
    <row r="21" spans="1:8" ht="25" customHeight="1" x14ac:dyDescent="0.35">
      <c r="A21" s="3" t="s">
        <v>54</v>
      </c>
      <c r="B21" s="3" t="s">
        <v>2</v>
      </c>
      <c r="C21" s="3" t="s">
        <v>12</v>
      </c>
      <c r="D21" s="3" t="s">
        <v>3</v>
      </c>
      <c r="E21" s="3" t="s">
        <v>80</v>
      </c>
      <c r="F21" s="3" t="s">
        <v>24</v>
      </c>
      <c r="G21" s="3" t="s">
        <v>25</v>
      </c>
      <c r="H21" s="3" t="s">
        <v>26</v>
      </c>
    </row>
    <row r="22" spans="1:8" ht="25" customHeight="1" x14ac:dyDescent="0.35">
      <c r="A22" s="27"/>
      <c r="B22" s="27"/>
      <c r="C22" s="27"/>
      <c r="D22" s="26">
        <f>Tabla2[[#This Row],[PRECIO/UNIDAD]]*Tabla2[[#This Row],[UNIDADES]]</f>
        <v>0</v>
      </c>
      <c r="E22" s="27"/>
      <c r="F22" s="27"/>
      <c r="G22" s="27"/>
      <c r="H22" s="27"/>
    </row>
    <row r="23" spans="1:8" ht="25" customHeight="1" x14ac:dyDescent="0.35">
      <c r="A23" s="27"/>
      <c r="B23" s="27"/>
      <c r="C23" s="27"/>
      <c r="D23" s="26">
        <f>Tabla2[[#This Row],[PRECIO/UNIDAD]]*Tabla2[[#This Row],[UNIDADES]]</f>
        <v>0</v>
      </c>
      <c r="E23" s="27"/>
      <c r="F23" s="27"/>
      <c r="G23" s="27"/>
      <c r="H23" s="27"/>
    </row>
    <row r="24" spans="1:8" ht="25" customHeight="1" x14ac:dyDescent="0.35">
      <c r="A24" s="27"/>
      <c r="B24" s="27"/>
      <c r="C24" s="27"/>
      <c r="D24" s="26">
        <f>Tabla2[[#This Row],[PRECIO/UNIDAD]]*Tabla2[[#This Row],[UNIDADES]]</f>
        <v>0</v>
      </c>
      <c r="E24" s="27"/>
      <c r="F24" s="27"/>
      <c r="G24" s="27"/>
      <c r="H24" s="27"/>
    </row>
    <row r="25" spans="1:8" ht="25" customHeight="1" x14ac:dyDescent="0.35">
      <c r="A25" s="27"/>
      <c r="B25" s="27"/>
      <c r="C25" s="27"/>
      <c r="D25" s="26">
        <f>Tabla2[[#This Row],[PRECIO/UNIDAD]]*Tabla2[[#This Row],[UNIDADES]]</f>
        <v>0</v>
      </c>
      <c r="E25" s="27"/>
      <c r="F25" s="27"/>
      <c r="G25" s="27"/>
      <c r="H25" s="27"/>
    </row>
    <row r="26" spans="1:8" ht="25" customHeight="1" x14ac:dyDescent="0.35">
      <c r="A26" s="22"/>
      <c r="B26" s="22"/>
      <c r="C26" s="22"/>
      <c r="D26" s="26">
        <f>Tabla2[[#This Row],[PRECIO/UNIDAD]]*Tabla2[[#This Row],[UNIDADES]]</f>
        <v>0</v>
      </c>
      <c r="E26" s="22"/>
      <c r="F26" s="22"/>
      <c r="G26" s="22"/>
      <c r="H26" s="22"/>
    </row>
    <row r="29" spans="1:8" ht="25" customHeight="1" x14ac:dyDescent="0.35">
      <c r="A29" s="5" t="s">
        <v>5</v>
      </c>
    </row>
    <row r="30" spans="1:8" ht="25" customHeight="1" x14ac:dyDescent="0.35">
      <c r="A30" s="3" t="s">
        <v>54</v>
      </c>
      <c r="B30" s="3" t="s">
        <v>2</v>
      </c>
      <c r="C30" s="3" t="s">
        <v>12</v>
      </c>
      <c r="D30" s="3" t="s">
        <v>3</v>
      </c>
      <c r="E30" s="3" t="s">
        <v>80</v>
      </c>
    </row>
    <row r="31" spans="1:8" ht="25" customHeight="1" x14ac:dyDescent="0.35">
      <c r="A31" s="27"/>
      <c r="B31" s="27"/>
      <c r="C31" s="28"/>
      <c r="D31" s="26">
        <f>Tabla3[[#This Row],[UNIDADES]]*Tabla3[[#This Row],[PRECIO/UNIDAD]]</f>
        <v>0</v>
      </c>
      <c r="E31" s="27"/>
    </row>
    <row r="32" spans="1:8" ht="25" customHeight="1" x14ac:dyDescent="0.35">
      <c r="A32" s="27"/>
      <c r="B32" s="27"/>
      <c r="C32" s="28"/>
      <c r="D32" s="26">
        <f>Tabla3[[#This Row],[UNIDADES]]*Tabla3[[#This Row],[PRECIO/UNIDAD]]</f>
        <v>0</v>
      </c>
      <c r="E32" s="27"/>
    </row>
    <row r="33" spans="1:8" ht="25" customHeight="1" x14ac:dyDescent="0.35">
      <c r="A33" s="27"/>
      <c r="B33" s="27"/>
      <c r="C33" s="28"/>
      <c r="D33" s="26">
        <f>Tabla3[[#This Row],[UNIDADES]]*Tabla3[[#This Row],[PRECIO/UNIDAD]]</f>
        <v>0</v>
      </c>
      <c r="E33" s="27"/>
    </row>
    <row r="34" spans="1:8" ht="25" customHeight="1" x14ac:dyDescent="0.35">
      <c r="A34" s="27"/>
      <c r="B34" s="27"/>
      <c r="C34" s="28"/>
      <c r="D34" s="26">
        <f>Tabla3[[#This Row],[UNIDADES]]*Tabla3[[#This Row],[PRECIO/UNIDAD]]</f>
        <v>0</v>
      </c>
      <c r="E34" s="27"/>
    </row>
    <row r="35" spans="1:8" ht="25" customHeight="1" x14ac:dyDescent="0.35">
      <c r="A35" s="22"/>
      <c r="B35" s="22"/>
      <c r="C35" s="23"/>
      <c r="D35" s="26">
        <f>Tabla3[[#This Row],[UNIDADES]]*Tabla3[[#This Row],[PRECIO/UNIDAD]]</f>
        <v>0</v>
      </c>
      <c r="E35" s="22"/>
    </row>
    <row r="38" spans="1:8" ht="25" customHeight="1" x14ac:dyDescent="0.35">
      <c r="A38" s="5" t="s">
        <v>6</v>
      </c>
    </row>
    <row r="39" spans="1:8" ht="25" customHeight="1" x14ac:dyDescent="0.35">
      <c r="A39" s="3" t="s">
        <v>54</v>
      </c>
      <c r="B39" s="3" t="s">
        <v>2</v>
      </c>
      <c r="C39" s="3" t="s">
        <v>12</v>
      </c>
      <c r="D39" s="3" t="s">
        <v>3</v>
      </c>
      <c r="E39" s="3" t="s">
        <v>80</v>
      </c>
    </row>
    <row r="40" spans="1:8" ht="25" customHeight="1" x14ac:dyDescent="0.35">
      <c r="A40" s="27"/>
      <c r="B40" s="27"/>
      <c r="C40" s="27"/>
      <c r="D40" s="26">
        <f>Tabla4[[#This Row],[UNIDADES]]*Tabla4[[#This Row],[PRECIO/UNIDAD]]</f>
        <v>0</v>
      </c>
      <c r="E40" s="27"/>
    </row>
    <row r="41" spans="1:8" ht="25" customHeight="1" x14ac:dyDescent="0.35">
      <c r="A41" s="27"/>
      <c r="B41" s="27"/>
      <c r="C41" s="27"/>
      <c r="D41" s="26">
        <f>Tabla4[[#This Row],[UNIDADES]]*Tabla4[[#This Row],[PRECIO/UNIDAD]]</f>
        <v>0</v>
      </c>
      <c r="E41" s="27"/>
    </row>
    <row r="42" spans="1:8" ht="25" customHeight="1" x14ac:dyDescent="0.35">
      <c r="A42" s="27"/>
      <c r="B42" s="27"/>
      <c r="C42" s="27"/>
      <c r="D42" s="26">
        <f>Tabla4[[#This Row],[UNIDADES]]*Tabla4[[#This Row],[PRECIO/UNIDAD]]</f>
        <v>0</v>
      </c>
      <c r="E42" s="27"/>
    </row>
    <row r="43" spans="1:8" ht="25" customHeight="1" x14ac:dyDescent="0.35">
      <c r="A43" s="27"/>
      <c r="B43" s="27"/>
      <c r="C43" s="27"/>
      <c r="D43" s="26">
        <f>Tabla4[[#This Row],[UNIDADES]]*Tabla4[[#This Row],[PRECIO/UNIDAD]]</f>
        <v>0</v>
      </c>
      <c r="E43" s="27"/>
    </row>
    <row r="44" spans="1:8" ht="25" customHeight="1" x14ac:dyDescent="0.35">
      <c r="A44" s="22"/>
      <c r="B44" s="22"/>
      <c r="C44" s="22"/>
      <c r="D44" s="26">
        <f>Tabla4[[#This Row],[UNIDADES]]*Tabla4[[#This Row],[PRECIO/UNIDAD]]</f>
        <v>0</v>
      </c>
      <c r="E44" s="22"/>
    </row>
    <row r="47" spans="1:8" ht="25" customHeight="1" x14ac:dyDescent="0.35">
      <c r="A47" s="42" t="s">
        <v>91</v>
      </c>
      <c r="B47" s="42"/>
    </row>
    <row r="48" spans="1:8" ht="25" customHeight="1" x14ac:dyDescent="0.35">
      <c r="A48" s="37" t="s">
        <v>54</v>
      </c>
      <c r="B48" s="37" t="s">
        <v>2</v>
      </c>
      <c r="C48" s="37" t="s">
        <v>12</v>
      </c>
      <c r="D48" s="37" t="s">
        <v>3</v>
      </c>
      <c r="E48" s="37" t="s">
        <v>86</v>
      </c>
      <c r="F48" s="37" t="s">
        <v>87</v>
      </c>
      <c r="G48" s="37" t="s">
        <v>89</v>
      </c>
      <c r="H48" s="37" t="s">
        <v>90</v>
      </c>
    </row>
    <row r="49" spans="1:8" ht="25" customHeight="1" x14ac:dyDescent="0.35">
      <c r="A49" s="27"/>
      <c r="B49" s="27"/>
      <c r="C49" s="27"/>
      <c r="D49" s="26">
        <f>Tabla413[[#This Row],[UNIDADES]]*Tabla413[[#This Row],[PRECIO/UNIDAD]]</f>
        <v>0</v>
      </c>
      <c r="E49" s="27"/>
      <c r="F49" s="22"/>
      <c r="G49" s="22"/>
      <c r="H49" s="22"/>
    </row>
    <row r="50" spans="1:8" ht="25" customHeight="1" x14ac:dyDescent="0.35">
      <c r="A50" s="27"/>
      <c r="B50" s="27"/>
      <c r="C50" s="27"/>
      <c r="D50" s="26">
        <f>Tabla413[[#This Row],[UNIDADES]]*Tabla413[[#This Row],[PRECIO/UNIDAD]]</f>
        <v>0</v>
      </c>
      <c r="E50" s="27"/>
      <c r="F50" s="22"/>
      <c r="G50" s="22"/>
      <c r="H50" s="22"/>
    </row>
    <row r="51" spans="1:8" ht="25" customHeight="1" x14ac:dyDescent="0.35">
      <c r="A51" s="27"/>
      <c r="B51" s="27"/>
      <c r="C51" s="27"/>
      <c r="D51" s="26">
        <f>Tabla413[[#This Row],[UNIDADES]]*Tabla413[[#This Row],[PRECIO/UNIDAD]]</f>
        <v>0</v>
      </c>
      <c r="E51" s="27"/>
      <c r="F51" s="22"/>
      <c r="G51" s="22"/>
      <c r="H51" s="22"/>
    </row>
    <row r="52" spans="1:8" ht="25" customHeight="1" x14ac:dyDescent="0.35">
      <c r="A52" s="27"/>
      <c r="B52" s="27"/>
      <c r="C52" s="27"/>
      <c r="D52" s="26">
        <f>Tabla413[[#This Row],[UNIDADES]]*Tabla413[[#This Row],[PRECIO/UNIDAD]]</f>
        <v>0</v>
      </c>
      <c r="E52" s="27"/>
      <c r="F52" s="22"/>
      <c r="G52" s="22"/>
      <c r="H52" s="22"/>
    </row>
    <row r="53" spans="1:8" ht="25" customHeight="1" x14ac:dyDescent="0.35">
      <c r="A53" s="22"/>
      <c r="B53" s="22"/>
      <c r="C53" s="22"/>
      <c r="D53" s="26">
        <f>Tabla413[[#This Row],[UNIDADES]]*Tabla413[[#This Row],[PRECIO/UNIDAD]]</f>
        <v>0</v>
      </c>
      <c r="E53" s="22"/>
      <c r="F53" s="22"/>
      <c r="G53" s="22"/>
      <c r="H53" s="22"/>
    </row>
  </sheetData>
  <autoFilter ref="E4:E5" xr:uid="{380F1CD2-160F-4ADA-A65C-FDCF7A80E8EC}"/>
  <mergeCells count="1">
    <mergeCell ref="A47:B47"/>
  </mergeCells>
  <pageMargins left="0.7" right="0.7" top="0.75" bottom="0.75" header="0.3" footer="0.3"/>
  <pageSetup paperSize="9" orientation="portrait" r:id="rId1"/>
  <drawing r:id="rId2"/>
  <tableParts count="5">
    <tablePart r:id="rId3"/>
    <tablePart r:id="rId4"/>
    <tablePart r:id="rId5"/>
    <tablePart r:id="rId6"/>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31E15-699C-4D6C-B332-E045BD6BF103}">
  <sheetPr>
    <tabColor theme="4"/>
  </sheetPr>
  <dimension ref="A1:K14"/>
  <sheetViews>
    <sheetView workbookViewId="0">
      <selection activeCell="B19" sqref="B19"/>
    </sheetView>
  </sheetViews>
  <sheetFormatPr baseColWidth="10" defaultRowHeight="14.5" x14ac:dyDescent="0.35"/>
  <cols>
    <col min="1" max="1" width="33.36328125" style="19" customWidth="1"/>
    <col min="2" max="2" width="110.36328125" style="19" customWidth="1"/>
    <col min="3" max="16384" width="10.90625" style="19"/>
  </cols>
  <sheetData>
    <row r="1" spans="1:11" ht="95" customHeight="1" x14ac:dyDescent="0.35">
      <c r="A1" s="43"/>
      <c r="B1" s="43"/>
      <c r="C1" s="43"/>
      <c r="D1" s="43"/>
      <c r="E1" s="43"/>
      <c r="F1" s="43"/>
      <c r="G1" s="43"/>
      <c r="H1" s="43"/>
      <c r="I1" s="43"/>
      <c r="J1" s="43"/>
      <c r="K1" s="43"/>
    </row>
    <row r="4" spans="1:11" x14ac:dyDescent="0.35">
      <c r="A4" s="40" t="s">
        <v>63</v>
      </c>
      <c r="B4" s="41"/>
    </row>
    <row r="5" spans="1:11" x14ac:dyDescent="0.35">
      <c r="A5" s="1" t="s">
        <v>45</v>
      </c>
      <c r="B5" s="1" t="s">
        <v>33</v>
      </c>
    </row>
    <row r="6" spans="1:11" x14ac:dyDescent="0.35">
      <c r="A6" s="11" t="s">
        <v>61</v>
      </c>
      <c r="B6" s="11" t="s">
        <v>67</v>
      </c>
    </row>
    <row r="7" spans="1:11" x14ac:dyDescent="0.35">
      <c r="A7" s="11" t="s">
        <v>10</v>
      </c>
      <c r="B7" s="11" t="s">
        <v>68</v>
      </c>
    </row>
    <row r="8" spans="1:11" ht="29" x14ac:dyDescent="0.35">
      <c r="A8" s="11" t="s">
        <v>62</v>
      </c>
      <c r="B8" s="11" t="s">
        <v>69</v>
      </c>
    </row>
    <row r="11" spans="1:11" x14ac:dyDescent="0.35">
      <c r="A11" s="40" t="s">
        <v>64</v>
      </c>
      <c r="B11" s="41"/>
    </row>
    <row r="12" spans="1:11" x14ac:dyDescent="0.35">
      <c r="A12" s="1" t="s">
        <v>45</v>
      </c>
      <c r="B12" s="1" t="s">
        <v>33</v>
      </c>
    </row>
    <row r="13" spans="1:11" ht="29" x14ac:dyDescent="0.35">
      <c r="A13" s="11" t="s">
        <v>65</v>
      </c>
      <c r="B13" s="11" t="s">
        <v>70</v>
      </c>
    </row>
    <row r="14" spans="1:11" ht="29" x14ac:dyDescent="0.35">
      <c r="A14" s="11" t="s">
        <v>66</v>
      </c>
      <c r="B14" s="11" t="s">
        <v>71</v>
      </c>
    </row>
  </sheetData>
  <mergeCells count="3">
    <mergeCell ref="A1:K1"/>
    <mergeCell ref="A4:B4"/>
    <mergeCell ref="A11:B11"/>
  </mergeCells>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583B8-15DD-4E49-8AA6-95A40DFA3DE9}">
  <sheetPr>
    <tabColor theme="4"/>
  </sheetPr>
  <dimension ref="A1:B38"/>
  <sheetViews>
    <sheetView zoomScale="70" zoomScaleNormal="70" workbookViewId="0">
      <pane xSplit="2" topLeftCell="C1" activePane="topRight" state="frozen"/>
      <selection pane="topRight" activeCell="D26" sqref="D26"/>
    </sheetView>
  </sheetViews>
  <sheetFormatPr baseColWidth="10" defaultColWidth="11.54296875" defaultRowHeight="30.5" customHeight="1" x14ac:dyDescent="0.35"/>
  <cols>
    <col min="1" max="1" width="75.54296875" style="32" bestFit="1" customWidth="1"/>
    <col min="2" max="2" width="37.36328125" style="32" customWidth="1"/>
    <col min="3" max="3" width="15.81640625" style="32" customWidth="1"/>
    <col min="4" max="4" width="20" style="32" bestFit="1" customWidth="1"/>
    <col min="5" max="5" width="24" style="32" bestFit="1" customWidth="1"/>
    <col min="6" max="6" width="20" style="32" bestFit="1" customWidth="1"/>
    <col min="7" max="16384" width="11.54296875" style="32"/>
  </cols>
  <sheetData>
    <row r="1" spans="1:2" ht="95" customHeight="1" x14ac:dyDescent="0.35"/>
    <row r="2" spans="1:2" ht="20" customHeight="1" x14ac:dyDescent="0.35">
      <c r="A2" s="33" t="s">
        <v>8</v>
      </c>
      <c r="B2" s="36"/>
    </row>
    <row r="3" spans="1:2" ht="20" customHeight="1" x14ac:dyDescent="0.35">
      <c r="A3" s="33" t="s">
        <v>10</v>
      </c>
      <c r="B3" s="36"/>
    </row>
    <row r="4" spans="1:2" ht="20" customHeight="1" x14ac:dyDescent="0.35">
      <c r="A4" s="33" t="s">
        <v>62</v>
      </c>
      <c r="B4" s="36"/>
    </row>
    <row r="5" spans="1:2" ht="41" customHeight="1" x14ac:dyDescent="0.35">
      <c r="A5" s="34" t="s">
        <v>23</v>
      </c>
      <c r="B5" s="34" t="s">
        <v>9</v>
      </c>
    </row>
    <row r="6" spans="1:2" ht="20" customHeight="1" x14ac:dyDescent="0.35">
      <c r="A6" s="29"/>
      <c r="B6" s="30"/>
    </row>
    <row r="7" spans="1:2" ht="20" customHeight="1" x14ac:dyDescent="0.35">
      <c r="A7" s="29"/>
      <c r="B7" s="30"/>
    </row>
    <row r="8" spans="1:2" ht="20" customHeight="1" x14ac:dyDescent="0.35">
      <c r="A8" s="29"/>
      <c r="B8" s="30"/>
    </row>
    <row r="9" spans="1:2" ht="20" customHeight="1" x14ac:dyDescent="0.35">
      <c r="A9" s="29"/>
      <c r="B9" s="30"/>
    </row>
    <row r="10" spans="1:2" ht="20" customHeight="1" x14ac:dyDescent="0.35">
      <c r="A10" s="29"/>
      <c r="B10" s="30"/>
    </row>
    <row r="11" spans="1:2" ht="20" customHeight="1" x14ac:dyDescent="0.35">
      <c r="A11" s="29"/>
      <c r="B11" s="30"/>
    </row>
    <row r="12" spans="1:2" ht="20" customHeight="1" x14ac:dyDescent="0.35">
      <c r="A12" s="29"/>
      <c r="B12" s="30"/>
    </row>
    <row r="15" spans="1:2" ht="20" customHeight="1" x14ac:dyDescent="0.35">
      <c r="A15" s="33" t="s">
        <v>8</v>
      </c>
      <c r="B15" s="36"/>
    </row>
    <row r="16" spans="1:2" ht="20" customHeight="1" x14ac:dyDescent="0.35">
      <c r="A16" s="33" t="s">
        <v>10</v>
      </c>
      <c r="B16" s="36"/>
    </row>
    <row r="17" spans="1:2" ht="20" customHeight="1" x14ac:dyDescent="0.35">
      <c r="A17" s="33" t="s">
        <v>62</v>
      </c>
      <c r="B17" s="36"/>
    </row>
    <row r="18" spans="1:2" ht="30.5" customHeight="1" x14ac:dyDescent="0.35">
      <c r="A18" s="34" t="s">
        <v>23</v>
      </c>
      <c r="B18" s="34" t="s">
        <v>9</v>
      </c>
    </row>
    <row r="19" spans="1:2" ht="20" customHeight="1" x14ac:dyDescent="0.35">
      <c r="A19" s="29"/>
      <c r="B19" s="30"/>
    </row>
    <row r="20" spans="1:2" ht="20" customHeight="1" x14ac:dyDescent="0.35">
      <c r="A20" s="29"/>
      <c r="B20" s="30"/>
    </row>
    <row r="21" spans="1:2" ht="20" customHeight="1" x14ac:dyDescent="0.35">
      <c r="A21" s="29"/>
      <c r="B21" s="30"/>
    </row>
    <row r="22" spans="1:2" ht="20" customHeight="1" x14ac:dyDescent="0.35">
      <c r="A22" s="29"/>
      <c r="B22" s="30"/>
    </row>
    <row r="23" spans="1:2" ht="20" customHeight="1" x14ac:dyDescent="0.35">
      <c r="A23" s="29"/>
      <c r="B23" s="30"/>
    </row>
    <row r="24" spans="1:2" ht="20" customHeight="1" x14ac:dyDescent="0.35">
      <c r="A24" s="29"/>
      <c r="B24" s="30"/>
    </row>
    <row r="25" spans="1:2" ht="20" customHeight="1" x14ac:dyDescent="0.35">
      <c r="A25" s="29"/>
      <c r="B25" s="30"/>
    </row>
    <row r="28" spans="1:2" ht="20" customHeight="1" x14ac:dyDescent="0.35">
      <c r="A28" s="33" t="s">
        <v>8</v>
      </c>
      <c r="B28" s="36"/>
    </row>
    <row r="29" spans="1:2" ht="20" customHeight="1" x14ac:dyDescent="0.35">
      <c r="A29" s="33" t="s">
        <v>10</v>
      </c>
      <c r="B29" s="36"/>
    </row>
    <row r="30" spans="1:2" ht="20" customHeight="1" x14ac:dyDescent="0.35">
      <c r="A30" s="33" t="s">
        <v>62</v>
      </c>
      <c r="B30" s="36"/>
    </row>
    <row r="31" spans="1:2" ht="30.5" customHeight="1" x14ac:dyDescent="0.35">
      <c r="A31" s="34" t="s">
        <v>23</v>
      </c>
      <c r="B31" s="34" t="s">
        <v>9</v>
      </c>
    </row>
    <row r="32" spans="1:2" ht="20" customHeight="1" x14ac:dyDescent="0.35">
      <c r="A32" s="29"/>
      <c r="B32" s="30"/>
    </row>
    <row r="33" spans="1:2" ht="20" customHeight="1" x14ac:dyDescent="0.35">
      <c r="A33" s="29"/>
      <c r="B33" s="30"/>
    </row>
    <row r="34" spans="1:2" ht="20" customHeight="1" x14ac:dyDescent="0.35">
      <c r="A34" s="29"/>
      <c r="B34" s="30"/>
    </row>
    <row r="35" spans="1:2" ht="20" customHeight="1" x14ac:dyDescent="0.35">
      <c r="A35" s="29"/>
      <c r="B35" s="30"/>
    </row>
    <row r="36" spans="1:2" ht="20" customHeight="1" x14ac:dyDescent="0.35">
      <c r="A36" s="29"/>
      <c r="B36" s="30"/>
    </row>
    <row r="37" spans="1:2" ht="20" customHeight="1" x14ac:dyDescent="0.35">
      <c r="A37" s="29"/>
      <c r="B37" s="30"/>
    </row>
    <row r="38" spans="1:2" ht="20" customHeight="1" x14ac:dyDescent="0.35">
      <c r="A38" s="29"/>
      <c r="B38" s="30"/>
    </row>
  </sheetData>
  <phoneticPr fontId="8" type="noConversion"/>
  <conditionalFormatting sqref="B6:B12">
    <cfRule type="cellIs" dxfId="59" priority="598" operator="greaterThan">
      <formula>#REF!</formula>
    </cfRule>
    <cfRule type="cellIs" dxfId="58" priority="599" operator="greaterThan">
      <formula>$B$6</formula>
    </cfRule>
  </conditionalFormatting>
  <conditionalFormatting sqref="B7:B12">
    <cfRule type="cellIs" dxfId="57" priority="600" operator="greaterThan">
      <formula>#REF!</formula>
    </cfRule>
  </conditionalFormatting>
  <conditionalFormatting sqref="B7">
    <cfRule type="cellIs" dxfId="56" priority="601" operator="greaterThan">
      <formula>#REF!</formula>
    </cfRule>
    <cfRule type="cellIs" dxfId="55" priority="602" operator="greaterThan">
      <formula>#REF!</formula>
    </cfRule>
  </conditionalFormatting>
  <conditionalFormatting sqref="B7:B12">
    <cfRule type="cellIs" dxfId="54" priority="603" operator="greaterThan">
      <formula>"$$C$7"</formula>
    </cfRule>
    <cfRule type="cellIs" dxfId="53" priority="604" operator="greaterThan">
      <formula>#REF!</formula>
    </cfRule>
  </conditionalFormatting>
  <conditionalFormatting sqref="B8:B12">
    <cfRule type="cellIs" dxfId="52" priority="605" operator="greaterThan">
      <formula>#REF!</formula>
    </cfRule>
  </conditionalFormatting>
  <conditionalFormatting sqref="B6:B12">
    <cfRule type="cellIs" dxfId="51" priority="606" operator="greaterThan">
      <formula>#REF!</formula>
    </cfRule>
    <cfRule type="cellIs" dxfId="50" priority="607" operator="greaterThan">
      <formula>"$$C$7"</formula>
    </cfRule>
    <cfRule type="cellIs" dxfId="49" priority="608" operator="greaterThan">
      <formula>#REF!</formula>
    </cfRule>
  </conditionalFormatting>
  <conditionalFormatting sqref="B19:B25">
    <cfRule type="cellIs" dxfId="48" priority="12" operator="greaterThan">
      <formula>#REF!</formula>
    </cfRule>
    <cfRule type="cellIs" dxfId="47" priority="13" operator="greaterThan">
      <formula>$B$6</formula>
    </cfRule>
  </conditionalFormatting>
  <conditionalFormatting sqref="B20:B25">
    <cfRule type="cellIs" dxfId="46" priority="14" operator="greaterThan">
      <formula>#REF!</formula>
    </cfRule>
  </conditionalFormatting>
  <conditionalFormatting sqref="B20">
    <cfRule type="cellIs" dxfId="45" priority="15" operator="greaterThan">
      <formula>#REF!</formula>
    </cfRule>
    <cfRule type="cellIs" dxfId="44" priority="16" operator="greaterThan">
      <formula>#REF!</formula>
    </cfRule>
  </conditionalFormatting>
  <conditionalFormatting sqref="B20:B25">
    <cfRule type="cellIs" dxfId="43" priority="17" operator="greaterThan">
      <formula>"$$C$7"</formula>
    </cfRule>
    <cfRule type="cellIs" dxfId="42" priority="18" operator="greaterThan">
      <formula>#REF!</formula>
    </cfRule>
  </conditionalFormatting>
  <conditionalFormatting sqref="B21:B25">
    <cfRule type="cellIs" dxfId="41" priority="19" operator="greaterThan">
      <formula>#REF!</formula>
    </cfRule>
  </conditionalFormatting>
  <conditionalFormatting sqref="B19:B25">
    <cfRule type="cellIs" dxfId="40" priority="20" operator="greaterThan">
      <formula>#REF!</formula>
    </cfRule>
    <cfRule type="cellIs" dxfId="39" priority="21" operator="greaterThan">
      <formula>"$$C$7"</formula>
    </cfRule>
    <cfRule type="cellIs" dxfId="38" priority="22" operator="greaterThan">
      <formula>#REF!</formula>
    </cfRule>
  </conditionalFormatting>
  <conditionalFormatting sqref="B32:B38">
    <cfRule type="cellIs" dxfId="37" priority="1" operator="greaterThan">
      <formula>#REF!</formula>
    </cfRule>
    <cfRule type="cellIs" dxfId="36" priority="2" operator="greaterThan">
      <formula>$B$6</formula>
    </cfRule>
  </conditionalFormatting>
  <conditionalFormatting sqref="B33:B38">
    <cfRule type="cellIs" dxfId="35" priority="3" operator="greaterThan">
      <formula>#REF!</formula>
    </cfRule>
  </conditionalFormatting>
  <conditionalFormatting sqref="B33">
    <cfRule type="cellIs" dxfId="34" priority="4" operator="greaterThan">
      <formula>#REF!</formula>
    </cfRule>
    <cfRule type="cellIs" dxfId="33" priority="5" operator="greaterThan">
      <formula>#REF!</formula>
    </cfRule>
  </conditionalFormatting>
  <conditionalFormatting sqref="B33:B38">
    <cfRule type="cellIs" dxfId="32" priority="6" operator="greaterThan">
      <formula>"$$C$7"</formula>
    </cfRule>
    <cfRule type="cellIs" dxfId="31" priority="7" operator="greaterThan">
      <formula>#REF!</formula>
    </cfRule>
  </conditionalFormatting>
  <conditionalFormatting sqref="B34:B38">
    <cfRule type="cellIs" dxfId="30" priority="8" operator="greaterThan">
      <formula>#REF!</formula>
    </cfRule>
  </conditionalFormatting>
  <conditionalFormatting sqref="B32:B38">
    <cfRule type="cellIs" dxfId="29" priority="9" operator="greaterThan">
      <formula>#REF!</formula>
    </cfRule>
    <cfRule type="cellIs" dxfId="28" priority="10" operator="greaterThan">
      <formula>"$$C$7"</formula>
    </cfRule>
    <cfRule type="cellIs" dxfId="27" priority="11" operator="greaterThan">
      <formula>#REF!</formula>
    </cfRule>
  </conditionalFormatting>
  <pageMargins left="0.7" right="0.7" top="0.75" bottom="0.75" header="0.3" footer="0.3"/>
  <pageSetup paperSize="9" orientation="portrait" r:id="rId1"/>
  <drawing r:id="rId2"/>
  <tableParts count="3">
    <tablePart r:id="rId3"/>
    <tablePart r:id="rId4"/>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INSTRUCC. GENERALES</vt:lpstr>
      <vt:lpstr>DATOS INTERESADO</vt:lpstr>
      <vt:lpstr>INSTRUCC. PESTAÑA FACTURA</vt:lpstr>
      <vt:lpstr>FACTURA 000</vt:lpstr>
      <vt:lpstr>INSTRUCC. PESTAÑA PAGOS</vt:lpstr>
      <vt:lpstr>PAGOS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Parraga Zambrana</dc:creator>
  <cp:lastModifiedBy>Jorge Parraga Zambrana</cp:lastModifiedBy>
  <cp:lastPrinted>2020-03-25T10:25:37Z</cp:lastPrinted>
  <dcterms:created xsi:type="dcterms:W3CDTF">2019-01-25T11:45:23Z</dcterms:created>
  <dcterms:modified xsi:type="dcterms:W3CDTF">2020-04-02T10:10:35Z</dcterms:modified>
</cp:coreProperties>
</file>