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1" sheetId="1" r:id="rId1"/>
  </sheets>
  <definedNames>
    <definedName name="A_impresión_IM">#REF!</definedName>
    <definedName name="ALMERIA">#REF!</definedName>
    <definedName name="CADIZ">#REF!</definedName>
    <definedName name="CORDOBA">#REF!</definedName>
    <definedName name="GRANADA">#REF!</definedName>
    <definedName name="HUELVA">#REF!</definedName>
    <definedName name="JAEN">#REF!</definedName>
    <definedName name="MALAGA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<sst xmlns="http://schemas.openxmlformats.org/spreadsheetml/2006/main" count="93" uniqueCount="93">
  <si>
    <t>PROVINCIA</t>
  </si>
  <si>
    <t>Estación de Referencia</t>
  </si>
  <si>
    <t xml:space="preserve">   Exceso (+)              Déficit (-)          (mm)</t>
  </si>
  <si>
    <t xml:space="preserve">Porcentaje    </t>
  </si>
  <si>
    <t>ALMERÍA</t>
  </si>
  <si>
    <t>Almería</t>
  </si>
  <si>
    <t>Carboneras</t>
  </si>
  <si>
    <t>Abla</t>
  </si>
  <si>
    <t>Albox</t>
  </si>
  <si>
    <t>Vélez Blanco</t>
  </si>
  <si>
    <t>Cabo de Gata</t>
  </si>
  <si>
    <t>Laujar</t>
  </si>
  <si>
    <t>Garrucha</t>
  </si>
  <si>
    <t>Adra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</si>
  <si>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</si>
  <si>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</si>
  <si>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</si>
  <si>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</si>
  <si>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</si>
  <si>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</si>
  <si>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</si>
  <si>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</si>
  <si>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</si>
  <si>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</si>
  <si>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</si>
  <si>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</si>
  <si>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</si>
  <si>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</si>
  <si>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</si>
  <si>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</si>
  <si>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</si>
  <si>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</si>
  <si>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</si>
  <si>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</si>
  <si>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 xml:space="preserve">Vva. de Córdoba </t>
  </si>
  <si>
    <t>GRANADA</t>
  </si>
  <si>
    <t>Granada</t>
  </si>
  <si>
    <t>Granada Cartuja</t>
  </si>
  <si>
    <t>Loja</t>
  </si>
  <si>
    <t>Baza</t>
  </si>
  <si>
    <t>Motril</t>
  </si>
  <si>
    <t>Lanjarón</t>
  </si>
  <si>
    <t>Iznalloz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</si>
  <si>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</si>
  <si>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</si>
  <si>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</si>
  <si>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</si>
  <si>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</si>
  <si>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</si>
  <si>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</si>
  <si>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</si>
  <si>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</si>
  <si>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Cartaya</t>
  </si>
  <si>
    <t>El Campillo</t>
  </si>
  <si>
    <t>Moguer "Arenosillo"</t>
  </si>
  <si>
    <t>Valverde</t>
  </si>
  <si>
    <t>JAÉN</t>
  </si>
  <si>
    <t>Jaén</t>
  </si>
  <si>
    <t>Andújar</t>
  </si>
  <si>
    <t>Alcalá la Real</t>
  </si>
  <si>
    <t>Torres</t>
  </si>
  <si>
    <t>Bailén</t>
  </si>
  <si>
    <t>Vva. Del Arzobispo</t>
  </si>
  <si>
    <t>Cazorla</t>
  </si>
  <si>
    <t>Santa Elena</t>
  </si>
  <si>
    <t>MÁLAGA</t>
  </si>
  <si>
    <t>Málaga</t>
  </si>
  <si>
    <t>Nerja</t>
  </si>
  <si>
    <t>Torremolinos</t>
  </si>
  <si>
    <t>Torrox</t>
  </si>
  <si>
    <t>Bobadilla</t>
  </si>
  <si>
    <t>Ronda</t>
  </si>
  <si>
    <t>Alora</t>
  </si>
  <si>
    <t>Marbella-P.Banús</t>
  </si>
  <si>
    <t>Estepona</t>
  </si>
  <si>
    <t>Algarrobo</t>
  </si>
  <si>
    <t>Alpandeire</t>
  </si>
  <si>
    <t>SEVILLA</t>
  </si>
  <si>
    <t>Sevilla</t>
  </si>
  <si>
    <t>Carmona</t>
  </si>
  <si>
    <t>Carrión</t>
  </si>
  <si>
    <t xml:space="preserve">Cazalla </t>
  </si>
  <si>
    <t>Ecija</t>
  </si>
  <si>
    <t>Guadalcanal</t>
  </si>
  <si>
    <t>Puebla de los Infantes</t>
  </si>
  <si>
    <t>Las Cabezas de S. Juan</t>
  </si>
  <si>
    <t>Morón de la Fra.</t>
  </si>
  <si>
    <t>Osuna</t>
  </si>
  <si>
    <t xml:space="preserve">Datos facilitados por la Delegación de la A.E.MET. en la Comunidad Autónoma de Andalucía. </t>
  </si>
  <si>
    <t xml:space="preserve">Precipitación acumulada desde  01/09/2020mm) </t>
  </si>
  <si>
    <t>Precipitación del 22/11/2020 al 28/11/2020 (mm)</t>
  </si>
  <si>
    <t>P.N.A. Hasta el 28 de noviembre 2020  (mm)</t>
  </si>
  <si>
    <t xml:space="preserve">P.N.A.: Precipitación normal acumulada desde el día 01/09/2020 al 28/11/2020 estimada con datos climatológicos medios de la serie 1.980-2010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</si>
</sst>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#,##0;[Red]\-#,##0"/>
    <numFmt numFmtId="166" formatCode="#,##0&quot; Pts&quot;;[Red]\-#,##0&quot; Pts&quot;"/>
    <numFmt numFmtId="167" formatCode="#,##0.0"/>
    <numFmt numFmtId="168" formatCode="0.\ 0&quot;       &quot;_)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6">
    <font>
      <sz val="10"/>
      <name val="Courier New"/>
      <family val="3"/>
    </font>
    <font>
      <sz val="10"/>
      <name val="Arial"/>
      <family val="0"/>
    </font>
    <font>
      <sz val="10"/>
      <name val="NewsGotT"/>
      <family val="0"/>
    </font>
    <font>
      <b/>
      <sz val="10"/>
      <color indexed="9"/>
      <name val="NewsGotT"/>
      <family val="0"/>
    </font>
    <font>
      <b/>
      <sz val="9"/>
      <color indexed="9"/>
      <name val="NewsGotT"/>
      <family val="0"/>
    </font>
    <font>
      <b/>
      <sz val="11"/>
      <name val="NewsGotT"/>
      <family val="0"/>
    </font>
    <font>
      <sz val="11"/>
      <name val="NewsGotT"/>
      <family val="0"/>
    </font>
    <font>
      <sz val="11"/>
      <color indexed="17"/>
      <name val="NewsGotT"/>
      <family val="0"/>
    </font>
    <font>
      <sz val="10"/>
      <color indexed="17"/>
      <name val="NewsGotT"/>
      <family val="0"/>
    </font>
    <font>
      <sz val="11"/>
      <color indexed="8"/>
      <name val="NewsGotT"/>
      <family val="0"/>
    </font>
    <font>
      <sz val="9"/>
      <name val="NewsGotT"/>
      <family val="0"/>
    </font>
    <font>
      <b/>
      <sz val="8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9" fontId="4" fillId="33" borderId="12" xfId="0" applyNumberFormat="1" applyFont="1" applyFill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14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9" fontId="6" fillId="0" borderId="16" xfId="0" applyNumberFormat="1" applyFont="1" applyFill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9" fontId="7" fillId="0" borderId="16" xfId="52" applyFont="1" applyFill="1" applyBorder="1" applyAlignment="1" applyProtection="1">
      <alignment horizontal="center" vertical="center"/>
      <protection/>
    </xf>
    <xf numFmtId="164" fontId="2" fillId="0" borderId="1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8" fontId="6" fillId="0" borderId="19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center"/>
    </xf>
    <xf numFmtId="9" fontId="7" fillId="0" borderId="20" xfId="52" applyFont="1" applyFill="1" applyBorder="1" applyAlignment="1" applyProtection="1">
      <alignment horizontal="center" vertical="center"/>
      <protection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17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center" vertical="center"/>
      <protection/>
    </xf>
    <xf numFmtId="169" fontId="6" fillId="0" borderId="24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9" fontId="7" fillId="0" borderId="24" xfId="52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center" vertical="center"/>
    </xf>
    <xf numFmtId="9" fontId="8" fillId="0" borderId="20" xfId="52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9" fontId="8" fillId="0" borderId="16" xfId="52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8" fontId="2" fillId="0" borderId="20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26" xfId="0" applyFont="1" applyBorder="1" applyAlignment="1">
      <alignment/>
    </xf>
    <xf numFmtId="164" fontId="2" fillId="0" borderId="0" xfId="0" applyFont="1" applyBorder="1" applyAlignment="1">
      <alignment/>
    </xf>
    <xf numFmtId="168" fontId="2" fillId="0" borderId="15" xfId="0" applyNumberFormat="1" applyFont="1" applyFill="1" applyBorder="1" applyAlignment="1">
      <alignment horizontal="center" vertical="center"/>
    </xf>
    <xf numFmtId="168" fontId="5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 applyProtection="1">
      <alignment horizontal="center" vertical="center"/>
      <protection/>
    </xf>
    <xf numFmtId="169" fontId="6" fillId="0" borderId="28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 applyProtection="1">
      <alignment horizontal="center" vertical="center"/>
      <protection/>
    </xf>
    <xf numFmtId="168" fontId="6" fillId="0" borderId="30" xfId="0" applyNumberFormat="1" applyFont="1" applyFill="1" applyBorder="1" applyAlignment="1" applyProtection="1">
      <alignment horizontal="center" vertical="center"/>
      <protection/>
    </xf>
    <xf numFmtId="169" fontId="6" fillId="0" borderId="30" xfId="0" applyNumberFormat="1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4" fontId="2" fillId="0" borderId="31" xfId="0" applyFont="1" applyBorder="1" applyAlignment="1">
      <alignment/>
    </xf>
    <xf numFmtId="164" fontId="2" fillId="0" borderId="32" xfId="0" applyFont="1" applyFill="1" applyBorder="1" applyAlignment="1">
      <alignment horizontal="center" vertical="center"/>
    </xf>
    <xf numFmtId="168" fontId="6" fillId="0" borderId="33" xfId="0" applyNumberFormat="1" applyFont="1" applyFill="1" applyBorder="1" applyAlignment="1">
      <alignment horizontal="center" vertical="center"/>
    </xf>
    <xf numFmtId="169" fontId="6" fillId="0" borderId="33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 applyProtection="1">
      <alignment horizontal="center" vertical="center"/>
      <protection/>
    </xf>
    <xf numFmtId="9" fontId="7" fillId="0" borderId="15" xfId="52" applyFont="1" applyFill="1" applyBorder="1" applyAlignment="1" applyProtection="1">
      <alignment horizontal="center" vertical="center"/>
      <protection/>
    </xf>
    <xf numFmtId="164" fontId="2" fillId="0" borderId="16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8" fontId="11" fillId="0" borderId="20" xfId="0" applyNumberFormat="1" applyFont="1" applyFill="1" applyBorder="1" applyAlignment="1" applyProtection="1">
      <alignment horizontal="center" vertical="center"/>
      <protection/>
    </xf>
    <xf numFmtId="168" fontId="11" fillId="34" borderId="19" xfId="0" applyNumberFormat="1" applyFont="1" applyFill="1" applyBorder="1" applyAlignment="1" applyProtection="1">
      <alignment horizontal="center" vertical="center"/>
      <protection/>
    </xf>
    <xf numFmtId="169" fontId="11" fillId="34" borderId="20" xfId="0" applyNumberFormat="1" applyFont="1" applyFill="1" applyBorder="1" applyAlignment="1">
      <alignment horizontal="center" vertical="center"/>
    </xf>
    <xf numFmtId="164" fontId="11" fillId="34" borderId="20" xfId="0" applyFont="1" applyFill="1" applyBorder="1" applyAlignment="1">
      <alignment horizontal="center" vertical="center"/>
    </xf>
    <xf numFmtId="9" fontId="11" fillId="34" borderId="19" xfId="0" applyNumberFormat="1" applyFont="1" applyFill="1" applyBorder="1" applyAlignment="1">
      <alignment horizontal="center" vertical="center"/>
    </xf>
    <xf numFmtId="168" fontId="10" fillId="0" borderId="30" xfId="0" applyNumberFormat="1" applyFont="1" applyFill="1" applyBorder="1" applyAlignment="1">
      <alignment horizontal="left" vertical="center"/>
    </xf>
    <xf numFmtId="168" fontId="10" fillId="34" borderId="0" xfId="0" applyNumberFormat="1" applyFont="1" applyFill="1" applyBorder="1" applyAlignment="1">
      <alignment vertical="center"/>
    </xf>
    <xf numFmtId="167" fontId="10" fillId="34" borderId="0" xfId="0" applyNumberFormat="1" applyFont="1" applyFill="1" applyBorder="1" applyAlignment="1">
      <alignment horizontal="center" vertical="center"/>
    </xf>
    <xf numFmtId="164" fontId="10" fillId="34" borderId="0" xfId="0" applyFont="1" applyFill="1" applyBorder="1" applyAlignment="1">
      <alignment/>
    </xf>
    <xf numFmtId="164" fontId="5" fillId="0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 val="0"/>
        <color indexed="10"/>
      </font>
    </dxf>
    <dxf>
      <font>
        <b val="0"/>
        <color indexed="17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tabSelected="1" zoomScale="180" zoomScaleNormal="180" zoomScalePageLayoutView="0" workbookViewId="0" topLeftCell="A1">
      <pane xSplit="2" ySplit="1" topLeftCell="C62" activePane="bottomRight" state="frozen"/>
      <selection pane="topLeft" activeCell="A1" sqref="A1"/>
      <selection pane="topRight" activeCell="C1" sqref="C1"/>
      <selection pane="bottomLeft" activeCell="A73" sqref="A73"/>
      <selection pane="bottomRight" activeCell="A76" sqref="A76:IV76"/>
    </sheetView>
  </sheetViews>
  <sheetFormatPr defaultColWidth="11.00390625" defaultRowHeight="10.5" customHeight="1"/>
  <cols>
    <col min="1" max="1" width="11.75390625" style="1" customWidth="1"/>
    <col min="2" max="2" width="21.50390625" style="1" customWidth="1"/>
    <col min="3" max="3" width="12.625" style="2" customWidth="1"/>
    <col min="4" max="4" width="14.875" style="2" customWidth="1"/>
    <col min="5" max="5" width="12.625" style="2" customWidth="1"/>
    <col min="6" max="6" width="11.75390625" style="1" customWidth="1"/>
    <col min="7" max="7" width="12.00390625" style="1" customWidth="1"/>
    <col min="8" max="16384" width="11.00390625" style="1" customWidth="1"/>
  </cols>
  <sheetData>
    <row r="1" spans="1:7" s="8" customFormat="1" ht="48.75" customHeight="1">
      <c r="A1" s="3" t="s">
        <v>0</v>
      </c>
      <c r="B1" s="4" t="s">
        <v>1</v>
      </c>
      <c r="C1" s="5" t="s">
        <v>90</v>
      </c>
      <c r="D1" s="5" t="s">
        <v>89</v>
      </c>
      <c r="E1" s="5" t="s">
        <v>91</v>
      </c>
      <c r="F1" s="6" t="s">
        <v>2</v>
      </c>
      <c r="G1" s="7" t="s">
        <v>3</v>
      </c>
    </row>
    <row r="2" spans="1:7" ht="14.25" customHeight="1">
      <c r="A2" s="9" t="s">
        <v>4</v>
      </c>
      <c r="B2" s="10" t="s">
        <v>5</v>
      </c>
      <c r="C2" s="11">
        <v>3.6</v>
      </c>
      <c r="D2" s="11">
        <v>17.4</v>
      </c>
      <c r="E2" s="11">
        <v>65.7</v>
      </c>
      <c r="F2" s="12">
        <f aca="true" t="shared" si="0" ref="F2:F10">D2-E2</f>
        <v>-48.300000000000004</v>
      </c>
      <c r="G2" s="13">
        <f aca="true" t="shared" si="1" ref="G2:G10">F2/E2</f>
        <v>-0.7351598173515982</v>
      </c>
    </row>
    <row r="3" spans="1:7" ht="10.5" customHeight="1">
      <c r="A3" s="9"/>
      <c r="B3" s="10" t="s">
        <v>6</v>
      </c>
      <c r="C3" s="11">
        <v>9</v>
      </c>
      <c r="D3" s="11">
        <v>18.7</v>
      </c>
      <c r="E3" s="11">
        <v>78.4</v>
      </c>
      <c r="F3" s="12">
        <f t="shared" si="0"/>
        <v>-59.7</v>
      </c>
      <c r="G3" s="13">
        <f t="shared" si="1"/>
        <v>-0.7614795918367346</v>
      </c>
    </row>
    <row r="4" spans="1:7" ht="10.5" customHeight="1">
      <c r="A4" s="9"/>
      <c r="B4" s="10" t="s">
        <v>7</v>
      </c>
      <c r="C4" s="11">
        <v>29.9</v>
      </c>
      <c r="D4" s="11">
        <v>99.2</v>
      </c>
      <c r="E4" s="11">
        <v>109.2</v>
      </c>
      <c r="F4" s="12">
        <f t="shared" si="0"/>
        <v>-10</v>
      </c>
      <c r="G4" s="13">
        <f t="shared" si="1"/>
        <v>-0.09157509157509157</v>
      </c>
    </row>
    <row r="5" spans="1:7" ht="10.5" customHeight="1">
      <c r="A5" s="9"/>
      <c r="B5" s="10" t="s">
        <v>8</v>
      </c>
      <c r="C5" s="11">
        <v>36.2</v>
      </c>
      <c r="D5" s="11">
        <v>83.2</v>
      </c>
      <c r="E5" s="11">
        <v>99.8</v>
      </c>
      <c r="F5" s="12">
        <f t="shared" si="0"/>
        <v>-16.599999999999994</v>
      </c>
      <c r="G5" s="13">
        <f t="shared" si="1"/>
        <v>-0.16633266533066127</v>
      </c>
    </row>
    <row r="6" spans="1:7" ht="10.5" customHeight="1">
      <c r="A6" s="9"/>
      <c r="B6" s="10" t="s">
        <v>9</v>
      </c>
      <c r="C6" s="11">
        <v>26</v>
      </c>
      <c r="D6" s="11">
        <v>84.2</v>
      </c>
      <c r="E6" s="11">
        <v>121.3</v>
      </c>
      <c r="F6" s="12">
        <f t="shared" si="0"/>
        <v>-37.099999999999994</v>
      </c>
      <c r="G6" s="13">
        <f t="shared" si="1"/>
        <v>-0.30585325638911787</v>
      </c>
    </row>
    <row r="7" spans="1:7" ht="10.5" customHeight="1">
      <c r="A7" s="14"/>
      <c r="B7" s="10" t="s">
        <v>10</v>
      </c>
      <c r="C7" s="11">
        <v>2.9</v>
      </c>
      <c r="D7" s="11">
        <v>8.9</v>
      </c>
      <c r="E7" s="11">
        <v>76.6</v>
      </c>
      <c r="F7" s="12">
        <f>D7-E7</f>
        <v>-67.69999999999999</v>
      </c>
      <c r="G7" s="13">
        <f t="shared" si="1"/>
        <v>-0.8838120104438641</v>
      </c>
    </row>
    <row r="8" spans="1:7" ht="12" customHeight="1">
      <c r="A8" s="14"/>
      <c r="B8" s="10" t="s">
        <v>11</v>
      </c>
      <c r="C8" s="11">
        <v>37.2</v>
      </c>
      <c r="D8" s="11">
        <v>121.8</v>
      </c>
      <c r="E8" s="11">
        <v>177.7</v>
      </c>
      <c r="F8" s="12">
        <f t="shared" si="0"/>
        <v>-55.89999999999999</v>
      </c>
      <c r="G8" s="13">
        <f t="shared" si="1"/>
        <v>-0.31457512661789533</v>
      </c>
    </row>
    <row r="9" spans="1:7" ht="12" customHeight="1">
      <c r="A9" s="14"/>
      <c r="B9" s="10" t="s">
        <v>12</v>
      </c>
      <c r="C9" s="11">
        <v>7</v>
      </c>
      <c r="D9" s="11">
        <v>16.8</v>
      </c>
      <c r="E9" s="11">
        <v>90.3</v>
      </c>
      <c r="F9" s="12">
        <f t="shared" si="0"/>
        <v>-73.5</v>
      </c>
      <c r="G9" s="13">
        <f t="shared" si="1"/>
        <v>-0.813953488372093</v>
      </c>
    </row>
    <row r="10" spans="1:7" ht="12" customHeight="1">
      <c r="A10" s="14"/>
      <c r="B10" s="10" t="s">
        <v>13</v>
      </c>
      <c r="C10" s="11">
        <v>30.2</v>
      </c>
      <c r="D10" s="11">
        <v>44.2</v>
      </c>
      <c r="E10" s="11">
        <v>55.9</v>
      </c>
      <c r="F10" s="12">
        <f t="shared" si="0"/>
        <v>-11.699999999999996</v>
      </c>
      <c r="G10" s="13">
        <f t="shared" si="1"/>
        <v>-0.20930232558139528</v>
      </c>
    </row>
    <row r="11" spans="1:7" ht="10.5" customHeight="1">
      <c r="A11" s="15"/>
      <c r="B11" s="16"/>
      <c r="C11" s="17"/>
      <c r="D11" s="17"/>
      <c r="E11" s="18"/>
      <c r="F11" s="19"/>
      <c r="G11" s="20"/>
    </row>
    <row r="12" spans="1:7" ht="10.5" customHeight="1">
      <c r="A12" s="9" t="s">
        <v>14</v>
      </c>
      <c r="B12" s="21" t="s">
        <v>15</v>
      </c>
      <c r="C12" s="11">
        <v>71.2</v>
      </c>
      <c r="D12" s="11">
        <v>168</v>
      </c>
      <c r="E12" s="11">
        <v>193</v>
      </c>
      <c r="F12" s="22">
        <f aca="true" t="shared" si="2" ref="F12:F20">D12-E12</f>
        <v>-25</v>
      </c>
      <c r="G12" s="13">
        <f aca="true" t="shared" si="3" ref="G12:G20">F12/E12</f>
        <v>-0.12953367875647667</v>
      </c>
    </row>
    <row r="13" spans="1:7" ht="10.5" customHeight="1">
      <c r="A13" s="9"/>
      <c r="B13" s="21" t="s">
        <v>16</v>
      </c>
      <c r="C13" s="11">
        <v>34.6</v>
      </c>
      <c r="D13" s="11">
        <v>186</v>
      </c>
      <c r="E13" s="11">
        <v>247.6</v>
      </c>
      <c r="F13" s="22">
        <f t="shared" si="2"/>
        <v>-61.599999999999994</v>
      </c>
      <c r="G13" s="13">
        <f t="shared" si="3"/>
        <v>-0.24878836833602583</v>
      </c>
    </row>
    <row r="14" spans="1:7" ht="10.5" customHeight="1">
      <c r="A14" s="9"/>
      <c r="B14" s="21" t="s">
        <v>17</v>
      </c>
      <c r="C14" s="11">
        <v>73.1</v>
      </c>
      <c r="D14" s="11">
        <v>357.5</v>
      </c>
      <c r="E14" s="11">
        <v>462.5</v>
      </c>
      <c r="F14" s="22">
        <f t="shared" si="2"/>
        <v>-105</v>
      </c>
      <c r="G14" s="13">
        <f t="shared" si="3"/>
        <v>-0.22702702702702704</v>
      </c>
    </row>
    <row r="15" spans="1:7" ht="10.5" customHeight="1">
      <c r="A15" s="23"/>
      <c r="B15" s="21" t="s">
        <v>18</v>
      </c>
      <c r="C15" s="11">
        <v>39.8</v>
      </c>
      <c r="D15" s="11">
        <v>117.8</v>
      </c>
      <c r="E15" s="11">
        <v>193.4</v>
      </c>
      <c r="F15" s="22">
        <f t="shared" si="2"/>
        <v>-75.60000000000001</v>
      </c>
      <c r="G15" s="13">
        <f t="shared" si="3"/>
        <v>-0.390899689762151</v>
      </c>
    </row>
    <row r="16" spans="1:7" ht="10.5" customHeight="1">
      <c r="A16" s="23"/>
      <c r="B16" s="24" t="s">
        <v>19</v>
      </c>
      <c r="C16" s="11">
        <v>41.8</v>
      </c>
      <c r="D16" s="11">
        <v>147.8</v>
      </c>
      <c r="E16" s="11">
        <v>179.1</v>
      </c>
      <c r="F16" s="22">
        <f t="shared" si="2"/>
        <v>-31.299999999999983</v>
      </c>
      <c r="G16" s="13">
        <f t="shared" si="3"/>
        <v>-0.17476270240089326</v>
      </c>
    </row>
    <row r="17" spans="1:7" ht="10.5" customHeight="1">
      <c r="A17" s="23"/>
      <c r="B17" s="24" t="s">
        <v>20</v>
      </c>
      <c r="C17" s="11">
        <v>70</v>
      </c>
      <c r="D17" s="11">
        <v>133.9</v>
      </c>
      <c r="E17" s="11">
        <v>150.1</v>
      </c>
      <c r="F17" s="22">
        <f t="shared" si="2"/>
        <v>-16.19999999999999</v>
      </c>
      <c r="G17" s="13">
        <f t="shared" si="3"/>
        <v>-0.10792804796802125</v>
      </c>
    </row>
    <row r="18" spans="1:7" ht="10.5" customHeight="1">
      <c r="A18" s="23"/>
      <c r="B18" s="24" t="s">
        <v>21</v>
      </c>
      <c r="C18" s="11">
        <v>25.8</v>
      </c>
      <c r="D18" s="11">
        <v>72.8</v>
      </c>
      <c r="E18" s="11">
        <v>210</v>
      </c>
      <c r="F18" s="22">
        <f t="shared" si="2"/>
        <v>-137.2</v>
      </c>
      <c r="G18" s="13">
        <f t="shared" si="3"/>
        <v>-0.6533333333333333</v>
      </c>
    </row>
    <row r="19" spans="1:7" ht="10.5" customHeight="1">
      <c r="A19" s="23"/>
      <c r="B19" s="24" t="s">
        <v>22</v>
      </c>
      <c r="C19" s="11">
        <v>29.7</v>
      </c>
      <c r="D19" s="11">
        <v>80.8</v>
      </c>
      <c r="E19" s="11">
        <v>192.1</v>
      </c>
      <c r="F19" s="22">
        <f t="shared" si="2"/>
        <v>-111.3</v>
      </c>
      <c r="G19" s="13">
        <f t="shared" si="3"/>
        <v>-0.5793857365955232</v>
      </c>
    </row>
    <row r="20" spans="1:7" ht="12" customHeight="1">
      <c r="A20" s="23"/>
      <c r="B20" s="24" t="s">
        <v>23</v>
      </c>
      <c r="C20" s="11">
        <v>80.2</v>
      </c>
      <c r="D20" s="11">
        <v>153.6</v>
      </c>
      <c r="E20" s="11">
        <v>226.5</v>
      </c>
      <c r="F20" s="22">
        <f t="shared" si="2"/>
        <v>-72.9</v>
      </c>
      <c r="G20" s="13">
        <f t="shared" si="3"/>
        <v>-0.3218543046357616</v>
      </c>
    </row>
    <row r="21" spans="1:7" ht="10.5" customHeight="1">
      <c r="A21" s="23"/>
      <c r="B21" s="24"/>
      <c r="C21" s="11"/>
      <c r="D21" s="11"/>
      <c r="E21" s="11"/>
      <c r="F21" s="22"/>
      <c r="G21" s="13"/>
    </row>
    <row r="22" spans="1:7" ht="10.5" customHeight="1">
      <c r="A22" s="25" t="s">
        <v>24</v>
      </c>
      <c r="B22" s="26" t="s">
        <v>25</v>
      </c>
      <c r="C22" s="27">
        <v>58.5</v>
      </c>
      <c r="D22" s="27">
        <v>165.2</v>
      </c>
      <c r="E22" s="27">
        <v>192.4</v>
      </c>
      <c r="F22" s="28">
        <f aca="true" t="shared" si="4" ref="F22:F31">D22-E22</f>
        <v>-27.200000000000017</v>
      </c>
      <c r="G22" s="29">
        <f aca="true" t="shared" si="5" ref="G22:G31">F22/E22</f>
        <v>-0.14137214137214146</v>
      </c>
    </row>
    <row r="23" spans="1:7" ht="10.5" customHeight="1">
      <c r="A23" s="23"/>
      <c r="B23" s="10" t="s">
        <v>26</v>
      </c>
      <c r="C23" s="11">
        <v>48.8</v>
      </c>
      <c r="D23" s="11">
        <v>134.7</v>
      </c>
      <c r="E23" s="11">
        <v>166</v>
      </c>
      <c r="F23" s="22">
        <f t="shared" si="4"/>
        <v>-31.30000000000001</v>
      </c>
      <c r="G23" s="13">
        <f t="shared" si="5"/>
        <v>-0.18855421686746995</v>
      </c>
    </row>
    <row r="24" spans="1:7" ht="10.5" customHeight="1">
      <c r="A24" s="23"/>
      <c r="B24" s="10" t="s">
        <v>27</v>
      </c>
      <c r="C24" s="11">
        <v>62.2</v>
      </c>
      <c r="D24" s="11">
        <v>113.4</v>
      </c>
      <c r="E24" s="11">
        <v>156.1</v>
      </c>
      <c r="F24" s="22">
        <f t="shared" si="4"/>
        <v>-42.69999999999999</v>
      </c>
      <c r="G24" s="13">
        <f t="shared" si="5"/>
        <v>-0.27354260089686094</v>
      </c>
    </row>
    <row r="25" spans="1:7" ht="10.5" customHeight="1">
      <c r="A25" s="9"/>
      <c r="B25" s="10" t="s">
        <v>28</v>
      </c>
      <c r="C25" s="11">
        <v>62.3</v>
      </c>
      <c r="D25" s="11">
        <v>226.2</v>
      </c>
      <c r="E25" s="11">
        <v>180.9</v>
      </c>
      <c r="F25" s="22">
        <f t="shared" si="4"/>
        <v>45.29999999999998</v>
      </c>
      <c r="G25" s="13">
        <f t="shared" si="5"/>
        <v>0.2504145936981757</v>
      </c>
    </row>
    <row r="26" spans="1:7" ht="10.5" customHeight="1">
      <c r="A26" s="23"/>
      <c r="B26" s="10" t="s">
        <v>29</v>
      </c>
      <c r="C26" s="11">
        <v>62.2</v>
      </c>
      <c r="D26" s="11">
        <v>226.2</v>
      </c>
      <c r="E26" s="11">
        <v>180.9</v>
      </c>
      <c r="F26" s="22">
        <f t="shared" si="4"/>
        <v>45.29999999999998</v>
      </c>
      <c r="G26" s="13">
        <f t="shared" si="5"/>
        <v>0.2504145936981757</v>
      </c>
    </row>
    <row r="27" spans="1:7" ht="10.5" customHeight="1">
      <c r="A27" s="23"/>
      <c r="B27" s="10" t="s">
        <v>30</v>
      </c>
      <c r="C27" s="11">
        <v>21.8</v>
      </c>
      <c r="D27" s="11">
        <v>122.7</v>
      </c>
      <c r="E27" s="11">
        <v>124.2</v>
      </c>
      <c r="F27" s="22">
        <f t="shared" si="4"/>
        <v>-1.5</v>
      </c>
      <c r="G27" s="13">
        <f t="shared" si="5"/>
        <v>-0.012077294685990338</v>
      </c>
    </row>
    <row r="28" spans="1:7" ht="10.5" customHeight="1">
      <c r="A28" s="23"/>
      <c r="B28" s="10" t="s">
        <v>31</v>
      </c>
      <c r="C28" s="11">
        <v>65.8</v>
      </c>
      <c r="D28" s="11">
        <v>131</v>
      </c>
      <c r="E28" s="11">
        <v>175</v>
      </c>
      <c r="F28" s="22">
        <f t="shared" si="4"/>
        <v>-44</v>
      </c>
      <c r="G28" s="13">
        <f t="shared" si="5"/>
        <v>-0.25142857142857145</v>
      </c>
    </row>
    <row r="29" spans="1:7" ht="10.5" customHeight="1">
      <c r="A29" s="23"/>
      <c r="B29" s="10" t="s">
        <v>32</v>
      </c>
      <c r="C29" s="11">
        <v>55.8</v>
      </c>
      <c r="D29" s="11">
        <v>164.4</v>
      </c>
      <c r="E29" s="11">
        <v>191.5</v>
      </c>
      <c r="F29" s="22">
        <f t="shared" si="4"/>
        <v>-27.099999999999994</v>
      </c>
      <c r="G29" s="13">
        <f t="shared" si="5"/>
        <v>-0.1415143603133159</v>
      </c>
    </row>
    <row r="30" spans="1:7" ht="10.5" customHeight="1">
      <c r="A30" s="23"/>
      <c r="B30" s="10" t="s">
        <v>33</v>
      </c>
      <c r="C30" s="11">
        <v>68.2</v>
      </c>
      <c r="D30" s="11">
        <v>238.6</v>
      </c>
      <c r="E30" s="11">
        <v>222.8</v>
      </c>
      <c r="F30" s="22">
        <f t="shared" si="4"/>
        <v>15.799999999999983</v>
      </c>
      <c r="G30" s="13">
        <f t="shared" si="5"/>
        <v>0.07091561938958699</v>
      </c>
    </row>
    <row r="31" spans="1:7" ht="10.5" customHeight="1">
      <c r="A31" s="23"/>
      <c r="B31" s="10" t="s">
        <v>34</v>
      </c>
      <c r="C31" s="11">
        <v>47.8</v>
      </c>
      <c r="D31" s="11">
        <v>156.6</v>
      </c>
      <c r="E31" s="11">
        <v>168.2</v>
      </c>
      <c r="F31" s="22">
        <f t="shared" si="4"/>
        <v>-11.599999999999994</v>
      </c>
      <c r="G31" s="13">
        <f t="shared" si="5"/>
        <v>-0.06896551724137928</v>
      </c>
    </row>
    <row r="32" spans="1:7" ht="12.75" customHeight="1">
      <c r="A32" s="30"/>
      <c r="B32" s="31"/>
      <c r="C32" s="32"/>
      <c r="D32" s="32"/>
      <c r="E32" s="32"/>
      <c r="F32" s="33"/>
      <c r="G32" s="34"/>
    </row>
    <row r="33" spans="1:7" ht="10.5" customHeight="1">
      <c r="A33" s="35" t="s">
        <v>35</v>
      </c>
      <c r="B33" s="21" t="s">
        <v>36</v>
      </c>
      <c r="C33" s="11">
        <v>47.3</v>
      </c>
      <c r="D33" s="11">
        <v>104.1</v>
      </c>
      <c r="E33" s="11">
        <v>110.3</v>
      </c>
      <c r="F33" s="22">
        <f aca="true" t="shared" si="6" ref="F33:F41">D33-E33</f>
        <v>-6.200000000000003</v>
      </c>
      <c r="G33" s="13">
        <f aca="true" t="shared" si="7" ref="G33:G41">F33/E33</f>
        <v>-0.05621033544877609</v>
      </c>
    </row>
    <row r="34" spans="1:7" ht="10.5" customHeight="1">
      <c r="A34" s="35"/>
      <c r="B34" s="21" t="s">
        <v>37</v>
      </c>
      <c r="C34" s="11">
        <v>41.6</v>
      </c>
      <c r="D34" s="11">
        <v>108.6</v>
      </c>
      <c r="E34" s="11">
        <v>119.1</v>
      </c>
      <c r="F34" s="22">
        <f t="shared" si="6"/>
        <v>-10.5</v>
      </c>
      <c r="G34" s="13">
        <f t="shared" si="7"/>
        <v>-0.08816120906801007</v>
      </c>
    </row>
    <row r="35" spans="1:7" ht="10.5" customHeight="1">
      <c r="A35" s="14"/>
      <c r="B35" s="21" t="s">
        <v>38</v>
      </c>
      <c r="C35" s="11">
        <v>52.6</v>
      </c>
      <c r="D35" s="11">
        <v>96.1</v>
      </c>
      <c r="E35" s="11">
        <v>128.2</v>
      </c>
      <c r="F35" s="22">
        <f t="shared" si="6"/>
        <v>-32.099999999999994</v>
      </c>
      <c r="G35" s="13">
        <f t="shared" si="7"/>
        <v>-0.250390015600624</v>
      </c>
    </row>
    <row r="36" spans="1:7" ht="12" customHeight="1">
      <c r="A36" s="14"/>
      <c r="B36" s="21" t="s">
        <v>39</v>
      </c>
      <c r="C36" s="11">
        <v>9.7</v>
      </c>
      <c r="D36" s="11">
        <v>40.1</v>
      </c>
      <c r="E36" s="11">
        <v>107.2</v>
      </c>
      <c r="F36" s="22">
        <f t="shared" si="6"/>
        <v>-67.1</v>
      </c>
      <c r="G36" s="13">
        <f t="shared" si="7"/>
        <v>-0.6259328358208954</v>
      </c>
    </row>
    <row r="37" spans="1:7" ht="10.5" customHeight="1">
      <c r="A37" s="14"/>
      <c r="B37" s="21" t="s">
        <v>40</v>
      </c>
      <c r="C37" s="11">
        <v>45.2</v>
      </c>
      <c r="D37" s="11">
        <v>112.3</v>
      </c>
      <c r="E37" s="11">
        <v>130.9</v>
      </c>
      <c r="F37" s="22">
        <f t="shared" si="6"/>
        <v>-18.60000000000001</v>
      </c>
      <c r="G37" s="13">
        <f t="shared" si="7"/>
        <v>-0.1420932009167304</v>
      </c>
    </row>
    <row r="38" spans="1:7" ht="10.5" customHeight="1">
      <c r="A38" s="14"/>
      <c r="B38" s="21" t="s">
        <v>41</v>
      </c>
      <c r="C38" s="11">
        <v>57.6</v>
      </c>
      <c r="D38" s="11">
        <v>140.6</v>
      </c>
      <c r="E38" s="11">
        <v>151.5</v>
      </c>
      <c r="F38" s="22">
        <f t="shared" si="6"/>
        <v>-10.900000000000006</v>
      </c>
      <c r="G38" s="13">
        <f t="shared" si="7"/>
        <v>-0.07194719471947199</v>
      </c>
    </row>
    <row r="39" spans="1:7" ht="10.5" customHeight="1">
      <c r="A39" s="14"/>
      <c r="B39" s="21" t="s">
        <v>42</v>
      </c>
      <c r="C39" s="11"/>
      <c r="D39" s="11"/>
      <c r="E39" s="11"/>
      <c r="F39" s="22">
        <f t="shared" si="6"/>
        <v>0</v>
      </c>
      <c r="G39" s="13" t="e">
        <f t="shared" si="7"/>
        <v>#DIV/0!</v>
      </c>
    </row>
    <row r="40" spans="1:7" ht="10.5" customHeight="1">
      <c r="A40" s="14"/>
      <c r="B40" s="21" t="s">
        <v>43</v>
      </c>
      <c r="C40" s="11">
        <v>44.2</v>
      </c>
      <c r="D40" s="11">
        <v>123.6</v>
      </c>
      <c r="E40" s="36">
        <v>145.3</v>
      </c>
      <c r="F40" s="22">
        <f t="shared" si="6"/>
        <v>-21.700000000000017</v>
      </c>
      <c r="G40" s="13">
        <f t="shared" si="7"/>
        <v>-0.14934618031658647</v>
      </c>
    </row>
    <row r="41" spans="1:7" ht="10.5" customHeight="1">
      <c r="A41" s="14"/>
      <c r="B41" s="21" t="s">
        <v>44</v>
      </c>
      <c r="C41" s="11">
        <v>42</v>
      </c>
      <c r="D41" s="11">
        <v>94.6</v>
      </c>
      <c r="E41" s="36">
        <v>109.3</v>
      </c>
      <c r="F41" s="22">
        <f t="shared" si="6"/>
        <v>-14.700000000000003</v>
      </c>
      <c r="G41" s="13">
        <f t="shared" si="7"/>
        <v>-0.13449222323879234</v>
      </c>
    </row>
    <row r="42" spans="1:7" ht="10.5" customHeight="1">
      <c r="A42" s="15"/>
      <c r="B42" s="37"/>
      <c r="C42" s="38"/>
      <c r="D42" s="38"/>
      <c r="E42" s="39"/>
      <c r="F42" s="40"/>
      <c r="G42" s="41"/>
    </row>
    <row r="43" spans="1:7" ht="10.5" customHeight="1">
      <c r="A43" s="35" t="s">
        <v>45</v>
      </c>
      <c r="B43" s="42" t="s">
        <v>46</v>
      </c>
      <c r="C43" s="27">
        <v>81.4</v>
      </c>
      <c r="D43" s="27">
        <v>254.8</v>
      </c>
      <c r="E43" s="27">
        <v>167.5</v>
      </c>
      <c r="F43" s="28">
        <f aca="true" t="shared" si="8" ref="F43:F52">D43-E43</f>
        <v>87.30000000000001</v>
      </c>
      <c r="G43" s="29">
        <f aca="true" t="shared" si="9" ref="G43:G52">F43/E43</f>
        <v>0.5211940298507464</v>
      </c>
    </row>
    <row r="44" spans="1:7" ht="10.5" customHeight="1">
      <c r="A44" s="35"/>
      <c r="B44" s="43" t="s">
        <v>47</v>
      </c>
      <c r="C44" s="44">
        <v>79</v>
      </c>
      <c r="D44" s="44">
        <v>292.4</v>
      </c>
      <c r="E44" s="44">
        <v>367.7</v>
      </c>
      <c r="F44" s="45">
        <f t="shared" si="8"/>
        <v>-75.30000000000001</v>
      </c>
      <c r="G44" s="13">
        <f t="shared" si="9"/>
        <v>-0.20478651074245313</v>
      </c>
    </row>
    <row r="45" spans="1:7" ht="10.5" customHeight="1">
      <c r="A45" s="14"/>
      <c r="B45" s="21" t="s">
        <v>48</v>
      </c>
      <c r="C45" s="11">
        <v>50</v>
      </c>
      <c r="D45" s="11">
        <v>147.6</v>
      </c>
      <c r="E45" s="11">
        <v>173.5</v>
      </c>
      <c r="F45" s="22">
        <f t="shared" si="8"/>
        <v>-25.900000000000006</v>
      </c>
      <c r="G45" s="13">
        <f t="shared" si="9"/>
        <v>-0.14927953890489917</v>
      </c>
    </row>
    <row r="46" spans="1:7" ht="10.5" customHeight="1">
      <c r="A46" s="35"/>
      <c r="B46" s="21" t="s">
        <v>49</v>
      </c>
      <c r="C46" s="11">
        <v>62.6</v>
      </c>
      <c r="D46" s="11">
        <v>383.5</v>
      </c>
      <c r="E46" s="11">
        <v>215.7</v>
      </c>
      <c r="F46" s="22">
        <f t="shared" si="8"/>
        <v>167.8</v>
      </c>
      <c r="G46" s="13">
        <f t="shared" si="9"/>
        <v>0.7779323133982384</v>
      </c>
    </row>
    <row r="47" spans="1:7" ht="10.5" customHeight="1">
      <c r="A47" s="35"/>
      <c r="B47" s="21" t="s">
        <v>50</v>
      </c>
      <c r="C47" s="11">
        <v>48.4</v>
      </c>
      <c r="D47" s="11">
        <v>288</v>
      </c>
      <c r="E47" s="11">
        <v>247.9</v>
      </c>
      <c r="F47" s="22">
        <f t="shared" si="8"/>
        <v>40.099999999999994</v>
      </c>
      <c r="G47" s="13">
        <f t="shared" si="9"/>
        <v>0.16175877369907218</v>
      </c>
    </row>
    <row r="48" spans="1:7" ht="10.5" customHeight="1">
      <c r="A48" s="14"/>
      <c r="B48" s="21" t="s">
        <v>51</v>
      </c>
      <c r="C48" s="11">
        <v>70.7</v>
      </c>
      <c r="D48" s="11">
        <v>195.1</v>
      </c>
      <c r="E48" s="11">
        <v>165.6</v>
      </c>
      <c r="F48" s="22">
        <f t="shared" si="8"/>
        <v>29.5</v>
      </c>
      <c r="G48" s="13">
        <f t="shared" si="9"/>
        <v>0.1781400966183575</v>
      </c>
    </row>
    <row r="49" spans="1:7" ht="10.5" customHeight="1">
      <c r="A49" s="14"/>
      <c r="B49" s="21" t="s">
        <v>52</v>
      </c>
      <c r="C49" s="11">
        <v>86</v>
      </c>
      <c r="D49" s="11">
        <v>245.4</v>
      </c>
      <c r="E49" s="11">
        <v>185.9</v>
      </c>
      <c r="F49" s="22">
        <f t="shared" si="8"/>
        <v>59.5</v>
      </c>
      <c r="G49" s="13">
        <f t="shared" si="9"/>
        <v>0.3200645508337816</v>
      </c>
    </row>
    <row r="50" spans="1:7" ht="10.5" customHeight="1">
      <c r="A50" s="14"/>
      <c r="B50" s="21" t="s">
        <v>53</v>
      </c>
      <c r="C50" s="11">
        <v>50</v>
      </c>
      <c r="D50" s="11">
        <v>209.1</v>
      </c>
      <c r="E50" s="11">
        <v>241.3</v>
      </c>
      <c r="F50" s="22">
        <f t="shared" si="8"/>
        <v>-32.20000000000002</v>
      </c>
      <c r="G50" s="13">
        <f t="shared" si="9"/>
        <v>-0.13344384583506017</v>
      </c>
    </row>
    <row r="51" spans="1:7" s="46" customFormat="1" ht="10.5" customHeight="1">
      <c r="A51" s="14"/>
      <c r="B51" s="21" t="s">
        <v>54</v>
      </c>
      <c r="C51" s="11">
        <v>50.5</v>
      </c>
      <c r="D51" s="11">
        <v>174.9</v>
      </c>
      <c r="E51" s="11">
        <v>169.6</v>
      </c>
      <c r="F51" s="22">
        <f t="shared" si="8"/>
        <v>5.300000000000011</v>
      </c>
      <c r="G51" s="13">
        <f t="shared" si="9"/>
        <v>0.03125000000000007</v>
      </c>
    </row>
    <row r="52" spans="1:7" ht="10.5" customHeight="1">
      <c r="A52" s="14"/>
      <c r="B52" s="21" t="s">
        <v>55</v>
      </c>
      <c r="C52" s="11">
        <v>65</v>
      </c>
      <c r="D52" s="11">
        <v>191</v>
      </c>
      <c r="E52" s="11">
        <v>246.4</v>
      </c>
      <c r="F52" s="22">
        <f t="shared" si="8"/>
        <v>-55.400000000000006</v>
      </c>
      <c r="G52" s="13">
        <f t="shared" si="9"/>
        <v>-0.22483766233766236</v>
      </c>
    </row>
    <row r="53" spans="1:7" ht="10.5" customHeight="1">
      <c r="A53" s="14"/>
      <c r="B53" s="47"/>
      <c r="C53" s="32"/>
      <c r="D53" s="32"/>
      <c r="E53" s="32"/>
      <c r="F53" s="33"/>
      <c r="G53" s="34"/>
    </row>
    <row r="54" spans="1:7" ht="10.5" customHeight="1">
      <c r="A54" s="25" t="s">
        <v>56</v>
      </c>
      <c r="B54" s="10" t="s">
        <v>57</v>
      </c>
      <c r="C54" s="11">
        <v>40.2</v>
      </c>
      <c r="D54" s="11">
        <v>108.8</v>
      </c>
      <c r="E54" s="11">
        <v>139.8</v>
      </c>
      <c r="F54" s="22">
        <f aca="true" t="shared" si="10" ref="F54:F61">D54-E54</f>
        <v>-31.000000000000014</v>
      </c>
      <c r="G54" s="13">
        <f aca="true" t="shared" si="11" ref="G54:G61">F54/E54</f>
        <v>-0.2217453505007154</v>
      </c>
    </row>
    <row r="55" spans="1:7" ht="10.5" customHeight="1">
      <c r="A55" s="76"/>
      <c r="B55" s="48" t="s">
        <v>58</v>
      </c>
      <c r="C55" s="11">
        <v>45.5</v>
      </c>
      <c r="D55" s="11">
        <v>114.8</v>
      </c>
      <c r="E55" s="11">
        <v>162.2</v>
      </c>
      <c r="F55" s="22">
        <f t="shared" si="10"/>
        <v>-47.39999999999999</v>
      </c>
      <c r="G55" s="13">
        <f t="shared" si="11"/>
        <v>-0.2922318125770653</v>
      </c>
    </row>
    <row r="56" spans="1:7" ht="10.5" customHeight="1">
      <c r="A56" s="9"/>
      <c r="B56" s="10" t="s">
        <v>59</v>
      </c>
      <c r="C56" s="11">
        <v>62.4</v>
      </c>
      <c r="D56" s="11">
        <v>148.8</v>
      </c>
      <c r="E56" s="11">
        <v>183</v>
      </c>
      <c r="F56" s="22">
        <f t="shared" si="10"/>
        <v>-34.19999999999999</v>
      </c>
      <c r="G56" s="13">
        <f t="shared" si="11"/>
        <v>-0.18688524590163927</v>
      </c>
    </row>
    <row r="57" spans="1:7" ht="12" customHeight="1">
      <c r="A57" s="23"/>
      <c r="B57" s="10" t="s">
        <v>60</v>
      </c>
      <c r="C57" s="11">
        <v>37.4</v>
      </c>
      <c r="D57" s="11">
        <v>133.6</v>
      </c>
      <c r="E57" s="11">
        <v>172.9</v>
      </c>
      <c r="F57" s="22">
        <f t="shared" si="10"/>
        <v>-39.30000000000001</v>
      </c>
      <c r="G57" s="13">
        <f t="shared" si="11"/>
        <v>-0.22729901677270103</v>
      </c>
    </row>
    <row r="58" spans="1:7" ht="10.5" customHeight="1">
      <c r="A58" s="23"/>
      <c r="B58" s="10" t="s">
        <v>61</v>
      </c>
      <c r="C58" s="11">
        <v>25</v>
      </c>
      <c r="D58" s="11">
        <v>90.7</v>
      </c>
      <c r="E58" s="11">
        <v>171.3</v>
      </c>
      <c r="F58" s="22">
        <f t="shared" si="10"/>
        <v>-80.60000000000001</v>
      </c>
      <c r="G58" s="13">
        <f t="shared" si="11"/>
        <v>-0.4705195563339171</v>
      </c>
    </row>
    <row r="59" spans="1:7" s="49" customFormat="1" ht="12" customHeight="1">
      <c r="A59" s="23"/>
      <c r="B59" s="10" t="s">
        <v>62</v>
      </c>
      <c r="C59" s="11">
        <v>6.6</v>
      </c>
      <c r="D59" s="11">
        <v>80.2</v>
      </c>
      <c r="E59" s="11">
        <v>187.5</v>
      </c>
      <c r="F59" s="22">
        <f t="shared" si="10"/>
        <v>-107.3</v>
      </c>
      <c r="G59" s="13">
        <f t="shared" si="11"/>
        <v>-0.5722666666666667</v>
      </c>
    </row>
    <row r="60" spans="1:7" s="50" customFormat="1" ht="10.5" customHeight="1">
      <c r="A60" s="9"/>
      <c r="B60" s="10" t="s">
        <v>63</v>
      </c>
      <c r="C60" s="11">
        <v>21.6</v>
      </c>
      <c r="D60" s="11">
        <v>82.9</v>
      </c>
      <c r="E60" s="11">
        <v>187.8</v>
      </c>
      <c r="F60" s="22">
        <f t="shared" si="10"/>
        <v>-104.9</v>
      </c>
      <c r="G60" s="13">
        <f t="shared" si="11"/>
        <v>-0.5585729499467519</v>
      </c>
    </row>
    <row r="61" spans="1:7" s="50" customFormat="1" ht="10.5" customHeight="1">
      <c r="A61" s="23"/>
      <c r="B61" s="10" t="s">
        <v>64</v>
      </c>
      <c r="C61" s="11">
        <v>17.8</v>
      </c>
      <c r="D61" s="11">
        <v>85</v>
      </c>
      <c r="E61" s="11">
        <v>160.4</v>
      </c>
      <c r="F61" s="22">
        <f t="shared" si="10"/>
        <v>-75.4</v>
      </c>
      <c r="G61" s="13">
        <f t="shared" si="11"/>
        <v>-0.4700748129675811</v>
      </c>
    </row>
    <row r="62" spans="1:7" s="50" customFormat="1" ht="10.5" customHeight="1">
      <c r="A62" s="30"/>
      <c r="B62" s="51"/>
      <c r="C62" s="38"/>
      <c r="D62" s="38"/>
      <c r="E62" s="38"/>
      <c r="F62" s="40"/>
      <c r="G62" s="41"/>
    </row>
    <row r="63" spans="1:7" s="50" customFormat="1" ht="13.5" customHeight="1">
      <c r="A63" s="52" t="s">
        <v>65</v>
      </c>
      <c r="B63" s="53" t="s">
        <v>66</v>
      </c>
      <c r="C63" s="27">
        <v>48.1</v>
      </c>
      <c r="D63" s="54">
        <v>99</v>
      </c>
      <c r="E63" s="54">
        <v>169.6</v>
      </c>
      <c r="F63" s="28">
        <f aca="true" t="shared" si="12" ref="F63:F73">D63-E63</f>
        <v>-70.6</v>
      </c>
      <c r="G63" s="29">
        <f aca="true" t="shared" si="13" ref="G63:G73">F63/E63</f>
        <v>-0.41627358490566035</v>
      </c>
    </row>
    <row r="64" spans="1:7" s="50" customFormat="1" ht="12" customHeight="1">
      <c r="A64" s="55"/>
      <c r="B64" s="56" t="s">
        <v>67</v>
      </c>
      <c r="C64" s="11">
        <v>34.6</v>
      </c>
      <c r="D64" s="57">
        <v>86.6</v>
      </c>
      <c r="E64" s="57">
        <v>198.3</v>
      </c>
      <c r="F64" s="22">
        <f t="shared" si="12"/>
        <v>-111.70000000000002</v>
      </c>
      <c r="G64" s="13">
        <f t="shared" si="13"/>
        <v>-0.5632879475542109</v>
      </c>
    </row>
    <row r="65" spans="1:7" s="50" customFormat="1" ht="12" customHeight="1">
      <c r="A65" s="58"/>
      <c r="B65" s="56" t="s">
        <v>68</v>
      </c>
      <c r="C65" s="11">
        <v>44.6</v>
      </c>
      <c r="D65" s="57">
        <v>96.6</v>
      </c>
      <c r="E65" s="57">
        <v>191.2</v>
      </c>
      <c r="F65" s="22">
        <f t="shared" si="12"/>
        <v>-94.6</v>
      </c>
      <c r="G65" s="13">
        <f t="shared" si="13"/>
        <v>-0.49476987447698745</v>
      </c>
    </row>
    <row r="66" spans="1:7" s="50" customFormat="1" ht="12" customHeight="1">
      <c r="A66" s="58"/>
      <c r="B66" s="56" t="s">
        <v>69</v>
      </c>
      <c r="C66" s="11">
        <v>26.7</v>
      </c>
      <c r="D66" s="57">
        <v>73.8</v>
      </c>
      <c r="E66" s="57">
        <v>154.9</v>
      </c>
      <c r="F66" s="22">
        <f t="shared" si="12"/>
        <v>-81.10000000000001</v>
      </c>
      <c r="G66" s="13">
        <f t="shared" si="13"/>
        <v>-0.5235635894125242</v>
      </c>
    </row>
    <row r="67" spans="1:7" s="59" customFormat="1" ht="10.5" customHeight="1">
      <c r="A67" s="55"/>
      <c r="B67" s="56" t="s">
        <v>70</v>
      </c>
      <c r="C67" s="11">
        <v>40.3</v>
      </c>
      <c r="D67" s="57">
        <v>139.5</v>
      </c>
      <c r="E67" s="57">
        <v>130.8</v>
      </c>
      <c r="F67" s="22">
        <f t="shared" si="12"/>
        <v>8.699999999999989</v>
      </c>
      <c r="G67" s="13">
        <f t="shared" si="13"/>
        <v>0.06651376146788981</v>
      </c>
    </row>
    <row r="68" spans="1:7" ht="12" customHeight="1">
      <c r="A68" s="55"/>
      <c r="B68" s="56" t="s">
        <v>71</v>
      </c>
      <c r="C68" s="11">
        <v>58.4</v>
      </c>
      <c r="D68" s="57">
        <v>213.2</v>
      </c>
      <c r="E68" s="57">
        <v>195.1</v>
      </c>
      <c r="F68" s="22">
        <f t="shared" si="12"/>
        <v>18.099999999999994</v>
      </c>
      <c r="G68" s="13">
        <f t="shared" si="13"/>
        <v>0.09277293695540746</v>
      </c>
    </row>
    <row r="69" spans="1:7" ht="10.5" customHeight="1">
      <c r="A69" s="55"/>
      <c r="B69" s="56" t="s">
        <v>72</v>
      </c>
      <c r="C69" s="11">
        <v>58.8</v>
      </c>
      <c r="D69" s="57">
        <v>138</v>
      </c>
      <c r="E69" s="57">
        <v>167.4</v>
      </c>
      <c r="F69" s="22">
        <f t="shared" si="12"/>
        <v>-29.400000000000006</v>
      </c>
      <c r="G69" s="13">
        <f t="shared" si="13"/>
        <v>-0.1756272401433692</v>
      </c>
    </row>
    <row r="70" spans="1:7" ht="10.5" customHeight="1">
      <c r="A70" s="55"/>
      <c r="B70" s="56" t="s">
        <v>73</v>
      </c>
      <c r="C70" s="11">
        <v>79.2</v>
      </c>
      <c r="D70" s="57">
        <v>155.6</v>
      </c>
      <c r="E70" s="57">
        <v>194.3</v>
      </c>
      <c r="F70" s="22">
        <f t="shared" si="12"/>
        <v>-38.70000000000002</v>
      </c>
      <c r="G70" s="13">
        <f t="shared" si="13"/>
        <v>-0.19917653113741643</v>
      </c>
    </row>
    <row r="71" spans="1:7" ht="10.5" customHeight="1">
      <c r="A71" s="58"/>
      <c r="B71" s="56" t="s">
        <v>74</v>
      </c>
      <c r="C71" s="11">
        <v>73.2</v>
      </c>
      <c r="D71" s="57">
        <v>192.6</v>
      </c>
      <c r="E71" s="57">
        <v>208.1</v>
      </c>
      <c r="F71" s="22">
        <f t="shared" si="12"/>
        <v>-15.5</v>
      </c>
      <c r="G71" s="13">
        <f t="shared" si="13"/>
        <v>-0.07448342143200384</v>
      </c>
    </row>
    <row r="72" spans="1:7" ht="10.5" customHeight="1">
      <c r="A72" s="58"/>
      <c r="B72" s="56" t="s">
        <v>75</v>
      </c>
      <c r="C72" s="11">
        <v>25.8</v>
      </c>
      <c r="D72" s="57">
        <v>83.4</v>
      </c>
      <c r="E72" s="57">
        <v>146</v>
      </c>
      <c r="F72" s="22">
        <f t="shared" si="12"/>
        <v>-62.599999999999994</v>
      </c>
      <c r="G72" s="13">
        <f t="shared" si="13"/>
        <v>-0.4287671232876712</v>
      </c>
    </row>
    <row r="73" spans="1:7" ht="10.5" customHeight="1">
      <c r="A73" s="58"/>
      <c r="B73" s="56" t="s">
        <v>76</v>
      </c>
      <c r="C73" s="11">
        <v>76.8</v>
      </c>
      <c r="D73" s="57">
        <v>230</v>
      </c>
      <c r="E73" s="57">
        <v>309.2</v>
      </c>
      <c r="F73" s="22">
        <f t="shared" si="12"/>
        <v>-79.19999999999999</v>
      </c>
      <c r="G73" s="13">
        <f t="shared" si="13"/>
        <v>-0.2561448900388098</v>
      </c>
    </row>
    <row r="74" spans="1:7" ht="10.5" customHeight="1">
      <c r="A74" s="60"/>
      <c r="B74" s="61"/>
      <c r="C74" s="17"/>
      <c r="D74" s="62"/>
      <c r="E74" s="62"/>
      <c r="F74" s="19"/>
      <c r="G74" s="20"/>
    </row>
    <row r="75" spans="1:7" ht="10.5" customHeight="1">
      <c r="A75" s="63" t="s">
        <v>77</v>
      </c>
      <c r="B75" s="10" t="s">
        <v>78</v>
      </c>
      <c r="C75" s="11">
        <v>30.2</v>
      </c>
      <c r="D75" s="11">
        <v>117</v>
      </c>
      <c r="E75" s="11">
        <v>179.9</v>
      </c>
      <c r="F75" s="45">
        <f aca="true" t="shared" si="14" ref="F75:F84">D75-E75</f>
        <v>-62.900000000000006</v>
      </c>
      <c r="G75" s="64">
        <f aca="true" t="shared" si="15" ref="G75:G84">F75/E75</f>
        <v>-0.349638688160089</v>
      </c>
    </row>
    <row r="76" spans="1:7" ht="10.5" customHeight="1">
      <c r="A76" s="65"/>
      <c r="B76" s="10" t="s">
        <v>79</v>
      </c>
      <c r="C76" s="11">
        <v>44.2</v>
      </c>
      <c r="D76" s="11">
        <v>185.2</v>
      </c>
      <c r="E76" s="11">
        <v>167.8</v>
      </c>
      <c r="F76" s="45">
        <f t="shared" si="14"/>
        <v>17.399999999999977</v>
      </c>
      <c r="G76" s="64">
        <f t="shared" si="15"/>
        <v>0.10369487485101297</v>
      </c>
    </row>
    <row r="77" spans="1:7" ht="10.5" customHeight="1">
      <c r="A77" s="63"/>
      <c r="B77" s="10" t="s">
        <v>80</v>
      </c>
      <c r="C77" s="11">
        <v>33.9</v>
      </c>
      <c r="D77" s="11">
        <v>157.5</v>
      </c>
      <c r="E77" s="11">
        <v>170</v>
      </c>
      <c r="F77" s="45">
        <f t="shared" si="14"/>
        <v>-12.5</v>
      </c>
      <c r="G77" s="64">
        <f t="shared" si="15"/>
        <v>-0.07352941176470588</v>
      </c>
    </row>
    <row r="78" spans="1:7" s="66" customFormat="1" ht="11.25" customHeight="1">
      <c r="A78" s="63"/>
      <c r="B78" s="10" t="s">
        <v>81</v>
      </c>
      <c r="C78" s="11">
        <v>43.4</v>
      </c>
      <c r="D78" s="11">
        <v>284.6</v>
      </c>
      <c r="E78" s="11">
        <v>268.3</v>
      </c>
      <c r="F78" s="45">
        <f t="shared" si="14"/>
        <v>16.30000000000001</v>
      </c>
      <c r="G78" s="64">
        <f t="shared" si="15"/>
        <v>0.06075288855758483</v>
      </c>
    </row>
    <row r="79" spans="1:7" ht="10.5" customHeight="1">
      <c r="A79" s="65"/>
      <c r="B79" s="10" t="s">
        <v>82</v>
      </c>
      <c r="C79" s="11">
        <v>45.5</v>
      </c>
      <c r="D79" s="11">
        <v>160.4</v>
      </c>
      <c r="E79" s="11">
        <v>171.5</v>
      </c>
      <c r="F79" s="45">
        <f t="shared" si="14"/>
        <v>-11.099999999999994</v>
      </c>
      <c r="G79" s="64">
        <f t="shared" si="15"/>
        <v>-0.0647230320699708</v>
      </c>
    </row>
    <row r="80" spans="1:7" s="66" customFormat="1" ht="12" customHeight="1">
      <c r="A80" s="65"/>
      <c r="B80" s="10" t="s">
        <v>83</v>
      </c>
      <c r="C80" s="11">
        <v>36.2</v>
      </c>
      <c r="D80" s="11">
        <v>244.2</v>
      </c>
      <c r="E80" s="11">
        <v>172.6</v>
      </c>
      <c r="F80" s="45">
        <f t="shared" si="14"/>
        <v>71.6</v>
      </c>
      <c r="G80" s="64">
        <f t="shared" si="15"/>
        <v>0.41483198146002315</v>
      </c>
    </row>
    <row r="81" spans="1:7" ht="10.5" customHeight="1">
      <c r="A81" s="65"/>
      <c r="B81" s="10" t="s">
        <v>84</v>
      </c>
      <c r="C81" s="11">
        <v>60.4</v>
      </c>
      <c r="D81" s="11">
        <v>272.4</v>
      </c>
      <c r="E81" s="11">
        <v>237.6</v>
      </c>
      <c r="F81" s="45">
        <f t="shared" si="14"/>
        <v>34.79999999999998</v>
      </c>
      <c r="G81" s="64">
        <f t="shared" si="15"/>
        <v>0.1464646464646464</v>
      </c>
    </row>
    <row r="82" spans="1:7" ht="10.5" customHeight="1">
      <c r="A82" s="65"/>
      <c r="B82" s="10" t="s">
        <v>85</v>
      </c>
      <c r="C82" s="11">
        <v>32.4</v>
      </c>
      <c r="D82" s="11">
        <v>105.4</v>
      </c>
      <c r="E82" s="11">
        <v>167.3</v>
      </c>
      <c r="F82" s="45">
        <f t="shared" si="14"/>
        <v>-61.900000000000006</v>
      </c>
      <c r="G82" s="64">
        <f t="shared" si="15"/>
        <v>-0.369994022713688</v>
      </c>
    </row>
    <row r="83" spans="1:7" ht="10.5" customHeight="1">
      <c r="A83" s="65"/>
      <c r="B83" s="10" t="s">
        <v>86</v>
      </c>
      <c r="C83" s="11">
        <v>35.7</v>
      </c>
      <c r="D83" s="11">
        <v>93.8</v>
      </c>
      <c r="E83" s="11">
        <v>173.1</v>
      </c>
      <c r="F83" s="45">
        <f t="shared" si="14"/>
        <v>-79.3</v>
      </c>
      <c r="G83" s="64">
        <f t="shared" si="15"/>
        <v>-0.4581166955517042</v>
      </c>
    </row>
    <row r="84" spans="1:7" ht="10.5" customHeight="1">
      <c r="A84" s="65"/>
      <c r="B84" s="10" t="s">
        <v>87</v>
      </c>
      <c r="C84" s="11">
        <v>36.4</v>
      </c>
      <c r="D84" s="11">
        <v>138.8</v>
      </c>
      <c r="E84" s="11">
        <v>141.9</v>
      </c>
      <c r="F84" s="45">
        <f t="shared" si="14"/>
        <v>-3.0999999999999943</v>
      </c>
      <c r="G84" s="64">
        <f t="shared" si="15"/>
        <v>-0.021846370683579946</v>
      </c>
    </row>
    <row r="85" spans="1:7" ht="10.5" customHeight="1">
      <c r="A85" s="67"/>
      <c r="B85" s="68"/>
      <c r="C85" s="69"/>
      <c r="D85" s="69"/>
      <c r="E85" s="69"/>
      <c r="F85" s="70"/>
      <c r="G85" s="71"/>
    </row>
    <row r="86" spans="1:7" ht="10.5" customHeight="1">
      <c r="A86" s="72" t="s">
        <v>92</v>
      </c>
      <c r="B86" s="73"/>
      <c r="C86" s="74"/>
      <c r="D86" s="74"/>
      <c r="E86" s="74"/>
      <c r="F86" s="75"/>
      <c r="G86" s="75"/>
    </row>
    <row r="87" spans="1:7" ht="10.5" customHeight="1">
      <c r="A87" s="72" t="s">
        <v>88</v>
      </c>
      <c r="B87" s="73"/>
      <c r="C87" s="74"/>
      <c r="D87" s="74"/>
      <c r="E87" s="74"/>
      <c r="F87" s="66"/>
      <c r="G87" s="75"/>
    </row>
  </sheetData>
  <sheetProtection selectLockedCells="1" selectUnlockedCells="1"/>
  <conditionalFormatting sqref="G2:G84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conditionalFormatting sqref="F2:F84">
    <cfRule type="cellIs" priority="3" dxfId="5" operator="greaterThan" stopIfTrue="1">
      <formula>0</formula>
    </cfRule>
    <cfRule type="cellIs" priority="4" dxfId="4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created xsi:type="dcterms:W3CDTF">2020-09-10T09:29:41Z</dcterms:created>
  <dcterms:modified xsi:type="dcterms:W3CDTF">2020-12-01T11:52:43Z</dcterms:modified>
  <cp:category/>
  <cp:version/>
  <cp:contentType/>
  <cp:contentStatus/>
</cp:coreProperties>
</file>