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93" activeTab="0"/>
  </bookViews>
  <sheets>
    <sheet name="1" sheetId="1" r:id="rId1"/>
  </sheets>
  <definedNames>
    <definedName name="A_impresión_IM">#REF!</definedName>
    <definedName name="ALMERIA">#REF!</definedName>
    <definedName name="CADIZ">#REF!</definedName>
    <definedName name="CORDOBA">#REF!</definedName>
    <definedName name="GRANADA">#REF!</definedName>
    <definedName name="HUELVA">#REF!</definedName>
    <definedName name="JAEN">#REF!</definedName>
    <definedName name="MALAGA">#REF!</definedName>
    <definedName name="PRE">#REF!</definedName>
    <definedName name="SEVILLA">#REF!</definedName>
    <definedName name="TEMP">#REF!</definedName>
    <definedName name="TEXTO">#REF!</definedName>
  </definedNames>
  <calcPr fullCalcOnLoad="1"/>
</workbook>
</file>

<file path=xl/sharedStrings.xml><?xml version="1.0" encoding="utf-8"?>
<sst xmlns="http://schemas.openxmlformats.org/spreadsheetml/2006/main" count="91" uniqueCount="91">
  <si>
    <t>PROVINCIA</t>
  </si>
  <si>
    <t>Estación de Referencia</t>
  </si>
  <si>
    <t xml:space="preserve">   Exceso (+)              Déficit (-)          (mm)</t>
  </si>
  <si>
    <t xml:space="preserve">Porcentaje    </t>
  </si>
  <si>
    <t>ALMERÍA</t>
  </si>
  <si>
    <t>Almería</t>
  </si>
  <si>
    <t>Abla</t>
  </si>
  <si>
    <t>Albox</t>
  </si>
  <si>
    <t>Vélez Blanco</t>
  </si>
  <si>
    <t>Laujar</t>
  </si>
  <si>
    <t>Garrucha</t>
  </si>
  <si>
    <t>Adra</t>
  </si>
  <si>
    <t>CÁDIZ</t>
  </si>
  <si>
    <t>Cádiz</t>
  </si>
  <si>
    <t>El Bosque</t>
  </si>
  <si>
    <t>Grazalema</t>
  </si>
  <si>
    <t>Jerez de la Fra.</t>
  </si>
  <si>
    <t>Olvera</t>
  </si>
  <si>
    <t>San Fernando</t>
  </si>
  <si>
    <t>San Roque</t>
  </si>
  <si>
    <t>Tarifa</t>
  </si>
  <si>
    <t>Vejer de la Fra.</t>
  </si>
  <si>
    <t>CÓRDOBA</t>
  </si>
  <si>
    <t>Córdoba</t>
  </si>
  <si>
    <t>Aguilar de la Fra.</t>
  </si>
  <si>
    <t>Benamejí</t>
  </si>
  <si>
    <t>Doña Mencía</t>
  </si>
  <si>
    <t>Espiel</t>
  </si>
  <si>
    <t>Hinojosa del Duque</t>
  </si>
  <si>
    <t>La Rambla</t>
  </si>
  <si>
    <t>Montoro</t>
  </si>
  <si>
    <t>Pantano Guadanuño</t>
  </si>
  <si>
    <t xml:space="preserve">Vva. de Córdoba </t>
  </si>
  <si>
    <t>GRANADA</t>
  </si>
  <si>
    <t>Granada</t>
  </si>
  <si>
    <t>Granada Cartuja</t>
  </si>
  <si>
    <t>Loja</t>
  </si>
  <si>
    <t>Baza</t>
  </si>
  <si>
    <t>Motril</t>
  </si>
  <si>
    <t>Lanjarón</t>
  </si>
  <si>
    <t>Valor</t>
  </si>
  <si>
    <t>Castell de Ferro</t>
  </si>
  <si>
    <t>HUELVA</t>
  </si>
  <si>
    <t>Huelva</t>
  </si>
  <si>
    <t>Alájar</t>
  </si>
  <si>
    <t>Almonte</t>
  </si>
  <si>
    <t>Alosno</t>
  </si>
  <si>
    <t>Aroche</t>
  </si>
  <si>
    <t>Ayamonte</t>
  </si>
  <si>
    <t>Cartaya</t>
  </si>
  <si>
    <t>El Campillo</t>
  </si>
  <si>
    <t>Moguer "Arenosillo"</t>
  </si>
  <si>
    <t>Valverde</t>
  </si>
  <si>
    <t>JAÉN</t>
  </si>
  <si>
    <t>Jaén</t>
  </si>
  <si>
    <t>Andújar</t>
  </si>
  <si>
    <t>Alcalá la Real</t>
  </si>
  <si>
    <t>Torres</t>
  </si>
  <si>
    <t>Bailén</t>
  </si>
  <si>
    <t>Vva. Del Arzobispo</t>
  </si>
  <si>
    <t>Cazorla</t>
  </si>
  <si>
    <t>Santa Elena</t>
  </si>
  <si>
    <t>MÁLAGA</t>
  </si>
  <si>
    <t>Málaga</t>
  </si>
  <si>
    <t>Nerja</t>
  </si>
  <si>
    <t>Fuengirola</t>
  </si>
  <si>
    <t>Torremolinos</t>
  </si>
  <si>
    <t>Torrox</t>
  </si>
  <si>
    <t>Bobadilla</t>
  </si>
  <si>
    <t>Ronda</t>
  </si>
  <si>
    <t>Alora</t>
  </si>
  <si>
    <t>Marbella-P.Banús</t>
  </si>
  <si>
    <t>Estepona</t>
  </si>
  <si>
    <t>Algarrobo</t>
  </si>
  <si>
    <t>Alpandeire</t>
  </si>
  <si>
    <t>SEVILLA</t>
  </si>
  <si>
    <t>Sevilla</t>
  </si>
  <si>
    <t>Carmona</t>
  </si>
  <si>
    <t>Carrión</t>
  </si>
  <si>
    <t xml:space="preserve">Cazalla </t>
  </si>
  <si>
    <t>Ecija</t>
  </si>
  <si>
    <t>Guadalcanal</t>
  </si>
  <si>
    <t>Puebla de los Infantes</t>
  </si>
  <si>
    <t>Las Cabezas de S. Juan</t>
  </si>
  <si>
    <t>Morón de la Fra.</t>
  </si>
  <si>
    <t>Osuna</t>
  </si>
  <si>
    <t xml:space="preserve">Datos facilitados por la Delegación de la A.E.MET. en la Comunidad Autónoma de Andalucía. </t>
  </si>
  <si>
    <t xml:space="preserve">Precipitación acumulada desde  01/09/2020mm) </t>
  </si>
  <si>
    <t xml:space="preserve">P.N.A.: Precipitación normal acumulada desde el día 01/09/2020 al 05/12/2020 estimada con datos climatológicos medios de la serie 1.980-2010 </t>
  </si>
  <si>
    <t>Precipitación del 29/11/2020 al 05/12/2020 (mm)</t>
  </si>
  <si>
    <t>P.N.A. Hasta el 05 de diciembre 2020  (mm)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</si>
</sst>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#,##0;[Red]\-#,##0"/>
    <numFmt numFmtId="166" formatCode="#,##0&quot; Pts&quot;;[Red]\-#,##0&quot; Pts&quot;"/>
    <numFmt numFmtId="167" formatCode="#,##0.0"/>
    <numFmt numFmtId="168" formatCode="0.\ 0&quot;       &quot;_)"/>
    <numFmt numFmtId="169" formatCode="0.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6">
    <font>
      <sz val="10"/>
      <name val="Courier New"/>
      <family val="3"/>
    </font>
    <font>
      <sz val="10"/>
      <name val="Arial"/>
      <family val="0"/>
    </font>
    <font>
      <sz val="10"/>
      <name val="NewsGotT"/>
      <family val="0"/>
    </font>
    <font>
      <b/>
      <sz val="10"/>
      <color indexed="9"/>
      <name val="NewsGotT"/>
      <family val="0"/>
    </font>
    <font>
      <b/>
      <sz val="9"/>
      <color indexed="9"/>
      <name val="NewsGotT"/>
      <family val="0"/>
    </font>
    <font>
      <b/>
      <sz val="11"/>
      <name val="NewsGotT"/>
      <family val="0"/>
    </font>
    <font>
      <sz val="11"/>
      <name val="NewsGotT"/>
      <family val="0"/>
    </font>
    <font>
      <sz val="11"/>
      <color indexed="17"/>
      <name val="NewsGotT"/>
      <family val="0"/>
    </font>
    <font>
      <sz val="10"/>
      <color indexed="17"/>
      <name val="NewsGotT"/>
      <family val="0"/>
    </font>
    <font>
      <sz val="11"/>
      <color indexed="8"/>
      <name val="NewsGotT"/>
      <family val="0"/>
    </font>
    <font>
      <sz val="9"/>
      <name val="NewsGotT"/>
      <family val="0"/>
    </font>
    <font>
      <b/>
      <sz val="8"/>
      <name val="NewsGot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166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7">
    <xf numFmtId="164" fontId="0" fillId="0" borderId="0" xfId="0" applyAlignment="1">
      <alignment/>
    </xf>
    <xf numFmtId="164" fontId="2" fillId="0" borderId="0" xfId="0" applyFont="1" applyAlignment="1">
      <alignment/>
    </xf>
    <xf numFmtId="167" fontId="2" fillId="0" borderId="0" xfId="0" applyNumberFormat="1" applyFont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 wrapText="1"/>
    </xf>
    <xf numFmtId="168" fontId="3" fillId="33" borderId="11" xfId="0" applyNumberFormat="1" applyFont="1" applyFill="1" applyBorder="1" applyAlignment="1">
      <alignment horizontal="center" vertical="center" wrapText="1"/>
    </xf>
    <xf numFmtId="167" fontId="4" fillId="33" borderId="11" xfId="0" applyNumberFormat="1" applyFont="1" applyFill="1" applyBorder="1" applyAlignment="1" applyProtection="1">
      <alignment horizontal="center" vertical="center" wrapText="1"/>
      <protection/>
    </xf>
    <xf numFmtId="9" fontId="4" fillId="33" borderId="12" xfId="0" applyNumberFormat="1" applyFont="1" applyFill="1" applyBorder="1" applyAlignment="1">
      <alignment horizontal="center" vertical="center" wrapText="1"/>
    </xf>
    <xf numFmtId="9" fontId="4" fillId="33" borderId="13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  <xf numFmtId="164" fontId="5" fillId="0" borderId="14" xfId="0" applyFont="1" applyFill="1" applyBorder="1" applyAlignment="1">
      <alignment horizontal="center" vertical="center"/>
    </xf>
    <xf numFmtId="168" fontId="6" fillId="0" borderId="15" xfId="0" applyNumberFormat="1" applyFont="1" applyFill="1" applyBorder="1" applyAlignment="1" applyProtection="1">
      <alignment horizontal="center" vertical="center"/>
      <protection/>
    </xf>
    <xf numFmtId="169" fontId="6" fillId="0" borderId="16" xfId="0" applyNumberFormat="1" applyFont="1" applyFill="1" applyBorder="1" applyAlignment="1">
      <alignment horizontal="center" vertical="center"/>
    </xf>
    <xf numFmtId="169" fontId="7" fillId="0" borderId="17" xfId="0" applyNumberFormat="1" applyFont="1" applyFill="1" applyBorder="1" applyAlignment="1">
      <alignment horizontal="center" vertical="center"/>
    </xf>
    <xf numFmtId="9" fontId="7" fillId="0" borderId="16" xfId="52" applyFont="1" applyFill="1" applyBorder="1" applyAlignment="1" applyProtection="1">
      <alignment horizontal="center" vertical="center"/>
      <protection/>
    </xf>
    <xf numFmtId="164" fontId="2" fillId="0" borderId="14" xfId="0" applyFont="1" applyFill="1" applyBorder="1" applyAlignment="1">
      <alignment/>
    </xf>
    <xf numFmtId="164" fontId="2" fillId="0" borderId="18" xfId="0" applyFont="1" applyFill="1" applyBorder="1" applyAlignment="1">
      <alignment/>
    </xf>
    <xf numFmtId="168" fontId="6" fillId="0" borderId="19" xfId="0" applyNumberFormat="1" applyFont="1" applyFill="1" applyBorder="1" applyAlignment="1">
      <alignment horizontal="center" vertical="center"/>
    </xf>
    <xf numFmtId="169" fontId="6" fillId="0" borderId="20" xfId="0" applyNumberFormat="1" applyFont="1" applyFill="1" applyBorder="1" applyAlignment="1">
      <alignment horizontal="center" vertical="center"/>
    </xf>
    <xf numFmtId="169" fontId="5" fillId="0" borderId="20" xfId="0" applyNumberFormat="1" applyFont="1" applyFill="1" applyBorder="1" applyAlignment="1">
      <alignment horizontal="center" vertical="center"/>
    </xf>
    <xf numFmtId="164" fontId="7" fillId="0" borderId="21" xfId="0" applyFont="1" applyFill="1" applyBorder="1" applyAlignment="1">
      <alignment horizontal="center" vertical="center"/>
    </xf>
    <xf numFmtId="9" fontId="7" fillId="0" borderId="20" xfId="52" applyFont="1" applyFill="1" applyBorder="1" applyAlignment="1" applyProtection="1">
      <alignment horizontal="center" vertical="center"/>
      <protection/>
    </xf>
    <xf numFmtId="168" fontId="6" fillId="0" borderId="16" xfId="0" applyNumberFormat="1" applyFont="1" applyFill="1" applyBorder="1" applyAlignment="1" applyProtection="1">
      <alignment horizontal="center" vertical="center"/>
      <protection/>
    </xf>
    <xf numFmtId="164" fontId="7" fillId="0" borderId="17" xfId="0" applyFont="1" applyFill="1" applyBorder="1" applyAlignment="1">
      <alignment horizontal="center" vertical="center"/>
    </xf>
    <xf numFmtId="164" fontId="2" fillId="0" borderId="14" xfId="0" applyFont="1" applyFill="1" applyBorder="1" applyAlignment="1">
      <alignment horizontal="center" vertical="center"/>
    </xf>
    <xf numFmtId="168" fontId="6" fillId="0" borderId="16" xfId="0" applyNumberFormat="1" applyFont="1" applyFill="1" applyBorder="1" applyAlignment="1">
      <alignment horizontal="center" vertical="center"/>
    </xf>
    <xf numFmtId="164" fontId="5" fillId="0" borderId="22" xfId="0" applyFont="1" applyFill="1" applyBorder="1" applyAlignment="1">
      <alignment horizontal="center" vertical="center"/>
    </xf>
    <xf numFmtId="168" fontId="6" fillId="0" borderId="23" xfId="0" applyNumberFormat="1" applyFont="1" applyFill="1" applyBorder="1" applyAlignment="1" applyProtection="1">
      <alignment horizontal="center" vertical="center"/>
      <protection/>
    </xf>
    <xf numFmtId="169" fontId="6" fillId="0" borderId="24" xfId="0" applyNumberFormat="1" applyFont="1" applyFill="1" applyBorder="1" applyAlignment="1">
      <alignment horizontal="center" vertical="center"/>
    </xf>
    <xf numFmtId="164" fontId="7" fillId="0" borderId="25" xfId="0" applyFont="1" applyFill="1" applyBorder="1" applyAlignment="1">
      <alignment horizontal="center" vertical="center"/>
    </xf>
    <xf numFmtId="9" fontId="7" fillId="0" borderId="24" xfId="52" applyFont="1" applyFill="1" applyBorder="1" applyAlignment="1" applyProtection="1">
      <alignment horizontal="center" vertical="center"/>
      <protection/>
    </xf>
    <xf numFmtId="164" fontId="2" fillId="0" borderId="18" xfId="0" applyFont="1" applyFill="1" applyBorder="1" applyAlignment="1">
      <alignment horizontal="center" vertical="center"/>
    </xf>
    <xf numFmtId="168" fontId="2" fillId="0" borderId="19" xfId="0" applyNumberFormat="1" applyFont="1" applyFill="1" applyBorder="1" applyAlignment="1">
      <alignment horizontal="center" vertical="center"/>
    </xf>
    <xf numFmtId="169" fontId="2" fillId="0" borderId="20" xfId="0" applyNumberFormat="1" applyFont="1" applyFill="1" applyBorder="1" applyAlignment="1">
      <alignment horizontal="center" vertical="center"/>
    </xf>
    <xf numFmtId="164" fontId="8" fillId="0" borderId="21" xfId="0" applyFont="1" applyFill="1" applyBorder="1" applyAlignment="1">
      <alignment horizontal="center" vertical="center"/>
    </xf>
    <xf numFmtId="9" fontId="8" fillId="0" borderId="20" xfId="52" applyFont="1" applyFill="1" applyBorder="1" applyAlignment="1" applyProtection="1">
      <alignment horizontal="center" vertical="center"/>
      <protection/>
    </xf>
    <xf numFmtId="168" fontId="5" fillId="0" borderId="14" xfId="0" applyNumberFormat="1" applyFont="1" applyFill="1" applyBorder="1" applyAlignment="1" applyProtection="1">
      <alignment horizontal="center" vertical="center"/>
      <protection/>
    </xf>
    <xf numFmtId="169" fontId="6" fillId="0" borderId="0" xfId="0" applyNumberFormat="1" applyFont="1" applyFill="1" applyBorder="1" applyAlignment="1">
      <alignment horizontal="center" vertical="center"/>
    </xf>
    <xf numFmtId="168" fontId="2" fillId="0" borderId="16" xfId="0" applyNumberFormat="1" applyFont="1" applyFill="1" applyBorder="1" applyAlignment="1">
      <alignment horizontal="center" vertical="center"/>
    </xf>
    <xf numFmtId="169" fontId="2" fillId="0" borderId="16" xfId="0" applyNumberFormat="1" applyFont="1" applyFill="1" applyBorder="1" applyAlignment="1">
      <alignment horizontal="center" vertical="center"/>
    </xf>
    <xf numFmtId="169" fontId="2" fillId="0" borderId="0" xfId="0" applyNumberFormat="1" applyFont="1" applyFill="1" applyBorder="1" applyAlignment="1">
      <alignment horizontal="center" vertical="center"/>
    </xf>
    <xf numFmtId="164" fontId="8" fillId="0" borderId="17" xfId="0" applyFont="1" applyFill="1" applyBorder="1" applyAlignment="1">
      <alignment horizontal="center" vertical="center"/>
    </xf>
    <xf numFmtId="9" fontId="8" fillId="0" borderId="16" xfId="52" applyFont="1" applyFill="1" applyBorder="1" applyAlignment="1" applyProtection="1">
      <alignment horizontal="center" vertical="center"/>
      <protection/>
    </xf>
    <xf numFmtId="168" fontId="6" fillId="0" borderId="24" xfId="0" applyNumberFormat="1" applyFont="1" applyFill="1" applyBorder="1" applyAlignment="1" applyProtection="1">
      <alignment horizontal="center" vertical="center"/>
      <protection/>
    </xf>
    <xf numFmtId="168" fontId="6" fillId="0" borderId="0" xfId="0" applyNumberFormat="1" applyFont="1" applyFill="1" applyBorder="1" applyAlignment="1" applyProtection="1">
      <alignment horizontal="center" vertical="center"/>
      <protection/>
    </xf>
    <xf numFmtId="169" fontId="6" fillId="0" borderId="15" xfId="0" applyNumberFormat="1" applyFont="1" applyFill="1" applyBorder="1" applyAlignment="1">
      <alignment horizontal="center" vertical="center"/>
    </xf>
    <xf numFmtId="164" fontId="7" fillId="0" borderId="16" xfId="0" applyFont="1" applyFill="1" applyBorder="1" applyAlignment="1">
      <alignment horizontal="center" vertical="center"/>
    </xf>
    <xf numFmtId="164" fontId="2" fillId="0" borderId="0" xfId="0" applyFont="1" applyAlignment="1">
      <alignment/>
    </xf>
    <xf numFmtId="168" fontId="2" fillId="0" borderId="20" xfId="0" applyNumberFormat="1" applyFont="1" applyFill="1" applyBorder="1" applyAlignment="1">
      <alignment horizontal="center" vertical="center"/>
    </xf>
    <xf numFmtId="168" fontId="9" fillId="0" borderId="15" xfId="0" applyNumberFormat="1" applyFont="1" applyFill="1" applyBorder="1" applyAlignment="1" applyProtection="1">
      <alignment horizontal="center" vertical="center"/>
      <protection/>
    </xf>
    <xf numFmtId="164" fontId="2" fillId="0" borderId="26" xfId="0" applyFont="1" applyBorder="1" applyAlignment="1">
      <alignment/>
    </xf>
    <xf numFmtId="164" fontId="2" fillId="0" borderId="0" xfId="0" applyFont="1" applyBorder="1" applyAlignment="1">
      <alignment/>
    </xf>
    <xf numFmtId="168" fontId="2" fillId="0" borderId="15" xfId="0" applyNumberFormat="1" applyFont="1" applyFill="1" applyBorder="1" applyAlignment="1">
      <alignment horizontal="center" vertical="center"/>
    </xf>
    <xf numFmtId="168" fontId="5" fillId="0" borderId="27" xfId="0" applyNumberFormat="1" applyFont="1" applyFill="1" applyBorder="1" applyAlignment="1" applyProtection="1">
      <alignment horizontal="center" vertical="center"/>
      <protection/>
    </xf>
    <xf numFmtId="168" fontId="6" fillId="0" borderId="28" xfId="0" applyNumberFormat="1" applyFont="1" applyFill="1" applyBorder="1" applyAlignment="1" applyProtection="1">
      <alignment horizontal="center" vertical="center"/>
      <protection/>
    </xf>
    <xf numFmtId="169" fontId="6" fillId="0" borderId="28" xfId="0" applyNumberFormat="1" applyFont="1" applyFill="1" applyBorder="1" applyAlignment="1">
      <alignment horizontal="center" vertical="center"/>
    </xf>
    <xf numFmtId="168" fontId="5" fillId="0" borderId="29" xfId="0" applyNumberFormat="1" applyFont="1" applyFill="1" applyBorder="1" applyAlignment="1" applyProtection="1">
      <alignment horizontal="center" vertical="center"/>
      <protection/>
    </xf>
    <xf numFmtId="168" fontId="6" fillId="0" borderId="30" xfId="0" applyNumberFormat="1" applyFont="1" applyFill="1" applyBorder="1" applyAlignment="1" applyProtection="1">
      <alignment horizontal="center" vertical="center"/>
      <protection/>
    </xf>
    <xf numFmtId="169" fontId="6" fillId="0" borderId="30" xfId="0" applyNumberFormat="1" applyFont="1" applyFill="1" applyBorder="1" applyAlignment="1">
      <alignment horizontal="center" vertical="center"/>
    </xf>
    <xf numFmtId="164" fontId="2" fillId="0" borderId="29" xfId="0" applyFont="1" applyFill="1" applyBorder="1" applyAlignment="1">
      <alignment horizontal="center" vertical="center"/>
    </xf>
    <xf numFmtId="164" fontId="2" fillId="0" borderId="31" xfId="0" applyFont="1" applyBorder="1" applyAlignment="1">
      <alignment/>
    </xf>
    <xf numFmtId="164" fontId="2" fillId="0" borderId="32" xfId="0" applyFont="1" applyFill="1" applyBorder="1" applyAlignment="1">
      <alignment horizontal="center" vertical="center"/>
    </xf>
    <xf numFmtId="168" fontId="6" fillId="0" borderId="33" xfId="0" applyNumberFormat="1" applyFont="1" applyFill="1" applyBorder="1" applyAlignment="1">
      <alignment horizontal="center" vertical="center"/>
    </xf>
    <xf numFmtId="169" fontId="6" fillId="0" borderId="33" xfId="0" applyNumberFormat="1" applyFont="1" applyFill="1" applyBorder="1" applyAlignment="1">
      <alignment horizontal="center" vertical="center"/>
    </xf>
    <xf numFmtId="168" fontId="5" fillId="0" borderId="16" xfId="0" applyNumberFormat="1" applyFont="1" applyFill="1" applyBorder="1" applyAlignment="1" applyProtection="1">
      <alignment horizontal="center" vertical="center"/>
      <protection/>
    </xf>
    <xf numFmtId="9" fontId="7" fillId="0" borderId="15" xfId="52" applyFont="1" applyFill="1" applyBorder="1" applyAlignment="1" applyProtection="1">
      <alignment horizontal="center" vertical="center"/>
      <protection/>
    </xf>
    <xf numFmtId="164" fontId="2" fillId="0" borderId="16" xfId="0" applyFont="1" applyFill="1" applyBorder="1" applyAlignment="1">
      <alignment horizontal="center" vertical="center"/>
    </xf>
    <xf numFmtId="164" fontId="10" fillId="0" borderId="0" xfId="0" applyFont="1" applyAlignment="1">
      <alignment/>
    </xf>
    <xf numFmtId="168" fontId="11" fillId="0" borderId="20" xfId="0" applyNumberFormat="1" applyFont="1" applyFill="1" applyBorder="1" applyAlignment="1" applyProtection="1">
      <alignment horizontal="center" vertical="center"/>
      <protection/>
    </xf>
    <xf numFmtId="168" fontId="11" fillId="34" borderId="19" xfId="0" applyNumberFormat="1" applyFont="1" applyFill="1" applyBorder="1" applyAlignment="1" applyProtection="1">
      <alignment horizontal="center" vertical="center"/>
      <protection/>
    </xf>
    <xf numFmtId="169" fontId="11" fillId="34" borderId="20" xfId="0" applyNumberFormat="1" applyFont="1" applyFill="1" applyBorder="1" applyAlignment="1">
      <alignment horizontal="center" vertical="center"/>
    </xf>
    <xf numFmtId="164" fontId="11" fillId="34" borderId="20" xfId="0" applyFont="1" applyFill="1" applyBorder="1" applyAlignment="1">
      <alignment horizontal="center" vertical="center"/>
    </xf>
    <xf numFmtId="9" fontId="11" fillId="34" borderId="19" xfId="0" applyNumberFormat="1" applyFont="1" applyFill="1" applyBorder="1" applyAlignment="1">
      <alignment horizontal="center" vertical="center"/>
    </xf>
    <xf numFmtId="168" fontId="10" fillId="0" borderId="30" xfId="0" applyNumberFormat="1" applyFont="1" applyFill="1" applyBorder="1" applyAlignment="1">
      <alignment horizontal="left" vertical="center"/>
    </xf>
    <xf numFmtId="168" fontId="10" fillId="34" borderId="0" xfId="0" applyNumberFormat="1" applyFont="1" applyFill="1" applyBorder="1" applyAlignment="1">
      <alignment vertical="center"/>
    </xf>
    <xf numFmtId="167" fontId="10" fillId="34" borderId="0" xfId="0" applyNumberFormat="1" applyFont="1" applyFill="1" applyBorder="1" applyAlignment="1">
      <alignment horizontal="center" vertical="center"/>
    </xf>
    <xf numFmtId="164" fontId="10" fillId="34" borderId="0" xfId="0" applyFont="1" applyFill="1" applyBorder="1" applyAlignment="1">
      <alignment/>
    </xf>
    <xf numFmtId="164" fontId="5" fillId="0" borderId="3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b val="0"/>
        <color indexed="10"/>
      </font>
    </dxf>
    <dxf>
      <font>
        <b val="0"/>
        <color indexed="17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showGridLines="0" tabSelected="1" zoomScale="150" zoomScaleNormal="15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73" sqref="A73"/>
      <selection pane="bottomRight" activeCell="A74" sqref="A74:IV74"/>
    </sheetView>
  </sheetViews>
  <sheetFormatPr defaultColWidth="11.00390625" defaultRowHeight="10.5" customHeight="1"/>
  <cols>
    <col min="1" max="1" width="11.75390625" style="1" customWidth="1"/>
    <col min="2" max="2" width="21.50390625" style="1" customWidth="1"/>
    <col min="3" max="3" width="12.625" style="2" customWidth="1"/>
    <col min="4" max="4" width="14.875" style="2" customWidth="1"/>
    <col min="5" max="5" width="12.625" style="2" customWidth="1"/>
    <col min="6" max="6" width="11.75390625" style="1" customWidth="1"/>
    <col min="7" max="7" width="12.00390625" style="1" customWidth="1"/>
    <col min="8" max="16384" width="11.00390625" style="1" customWidth="1"/>
  </cols>
  <sheetData>
    <row r="1" spans="1:7" s="8" customFormat="1" ht="48.75" customHeight="1">
      <c r="A1" s="3" t="s">
        <v>0</v>
      </c>
      <c r="B1" s="4" t="s">
        <v>1</v>
      </c>
      <c r="C1" s="5" t="s">
        <v>89</v>
      </c>
      <c r="D1" s="5" t="s">
        <v>87</v>
      </c>
      <c r="E1" s="5" t="s">
        <v>90</v>
      </c>
      <c r="F1" s="6" t="s">
        <v>2</v>
      </c>
      <c r="G1" s="7" t="s">
        <v>3</v>
      </c>
    </row>
    <row r="2" spans="1:7" ht="14.25" customHeight="1">
      <c r="A2" s="9" t="s">
        <v>4</v>
      </c>
      <c r="B2" s="10" t="s">
        <v>5</v>
      </c>
      <c r="C2" s="11">
        <v>0</v>
      </c>
      <c r="D2" s="11">
        <v>17.4</v>
      </c>
      <c r="E2" s="11">
        <v>73.9</v>
      </c>
      <c r="F2" s="12">
        <f aca="true" t="shared" si="0" ref="F2:F8">D2-E2</f>
        <v>-56.50000000000001</v>
      </c>
      <c r="G2" s="13">
        <f aca="true" t="shared" si="1" ref="G2:G8">F2/E2</f>
        <v>-0.7645466847090664</v>
      </c>
    </row>
    <row r="3" spans="1:7" ht="10.5" customHeight="1">
      <c r="A3" s="9"/>
      <c r="B3" s="10" t="s">
        <v>6</v>
      </c>
      <c r="C3" s="11">
        <v>0.8</v>
      </c>
      <c r="D3" s="11">
        <v>55.4</v>
      </c>
      <c r="E3" s="11">
        <v>117</v>
      </c>
      <c r="F3" s="12">
        <f t="shared" si="0"/>
        <v>-61.6</v>
      </c>
      <c r="G3" s="13">
        <f t="shared" si="1"/>
        <v>-0.5264957264957265</v>
      </c>
    </row>
    <row r="4" spans="1:7" ht="10.5" customHeight="1">
      <c r="A4" s="9"/>
      <c r="B4" s="10" t="s">
        <v>7</v>
      </c>
      <c r="C4" s="11">
        <v>0.2</v>
      </c>
      <c r="D4" s="11">
        <v>83.4</v>
      </c>
      <c r="E4" s="11">
        <v>106.8</v>
      </c>
      <c r="F4" s="12">
        <f t="shared" si="0"/>
        <v>-23.39999999999999</v>
      </c>
      <c r="G4" s="13">
        <f t="shared" si="1"/>
        <v>-0.21910112359550554</v>
      </c>
    </row>
    <row r="5" spans="1:7" ht="10.5" customHeight="1">
      <c r="A5" s="9"/>
      <c r="B5" s="10" t="s">
        <v>8</v>
      </c>
      <c r="C5" s="11">
        <v>2.8</v>
      </c>
      <c r="D5" s="11">
        <v>87</v>
      </c>
      <c r="E5" s="11">
        <v>129.2</v>
      </c>
      <c r="F5" s="12">
        <f t="shared" si="0"/>
        <v>-42.19999999999999</v>
      </c>
      <c r="G5" s="13">
        <f t="shared" si="1"/>
        <v>-0.32662538699690397</v>
      </c>
    </row>
    <row r="6" spans="1:7" ht="12" customHeight="1">
      <c r="A6" s="14"/>
      <c r="B6" s="10" t="s">
        <v>9</v>
      </c>
      <c r="C6" s="11">
        <v>0</v>
      </c>
      <c r="D6" s="11">
        <v>121.8</v>
      </c>
      <c r="E6" s="11">
        <v>201.1</v>
      </c>
      <c r="F6" s="12">
        <f t="shared" si="0"/>
        <v>-79.3</v>
      </c>
      <c r="G6" s="13">
        <f t="shared" si="1"/>
        <v>-0.3943311785181502</v>
      </c>
    </row>
    <row r="7" spans="1:7" ht="12" customHeight="1">
      <c r="A7" s="14"/>
      <c r="B7" s="10" t="s">
        <v>10</v>
      </c>
      <c r="C7" s="11">
        <v>0.8</v>
      </c>
      <c r="D7" s="11">
        <v>17.6</v>
      </c>
      <c r="E7" s="11">
        <v>97.5</v>
      </c>
      <c r="F7" s="12">
        <f t="shared" si="0"/>
        <v>-79.9</v>
      </c>
      <c r="G7" s="13">
        <f t="shared" si="1"/>
        <v>-0.8194871794871795</v>
      </c>
    </row>
    <row r="8" spans="1:7" ht="12" customHeight="1">
      <c r="A8" s="14"/>
      <c r="B8" s="10" t="s">
        <v>11</v>
      </c>
      <c r="C8" s="11">
        <v>0</v>
      </c>
      <c r="D8" s="11">
        <v>33.8</v>
      </c>
      <c r="E8" s="11">
        <v>68.8</v>
      </c>
      <c r="F8" s="12">
        <f t="shared" si="0"/>
        <v>-35</v>
      </c>
      <c r="G8" s="13">
        <f t="shared" si="1"/>
        <v>-0.5087209302325582</v>
      </c>
    </row>
    <row r="9" spans="1:7" ht="10.5" customHeight="1">
      <c r="A9" s="15"/>
      <c r="B9" s="16"/>
      <c r="C9" s="17"/>
      <c r="D9" s="17"/>
      <c r="E9" s="18"/>
      <c r="F9" s="19"/>
      <c r="G9" s="20"/>
    </row>
    <row r="10" spans="1:7" ht="10.5" customHeight="1">
      <c r="A10" s="9" t="s">
        <v>12</v>
      </c>
      <c r="B10" s="21" t="s">
        <v>13</v>
      </c>
      <c r="C10" s="11">
        <v>69.6</v>
      </c>
      <c r="D10" s="11">
        <v>237.6</v>
      </c>
      <c r="E10" s="11">
        <v>213.4</v>
      </c>
      <c r="F10" s="22">
        <f aca="true" t="shared" si="2" ref="F10:F18">D10-E10</f>
        <v>24.19999999999999</v>
      </c>
      <c r="G10" s="13">
        <f aca="true" t="shared" si="3" ref="G10:G18">F10/E10</f>
        <v>0.11340206185567005</v>
      </c>
    </row>
    <row r="11" spans="1:7" ht="10.5" customHeight="1">
      <c r="A11" s="9"/>
      <c r="B11" s="21" t="s">
        <v>14</v>
      </c>
      <c r="C11" s="11">
        <v>16</v>
      </c>
      <c r="D11" s="11">
        <v>202</v>
      </c>
      <c r="E11" s="11">
        <v>280</v>
      </c>
      <c r="F11" s="22">
        <f t="shared" si="2"/>
        <v>-78</v>
      </c>
      <c r="G11" s="13">
        <f t="shared" si="3"/>
        <v>-0.2785714285714286</v>
      </c>
    </row>
    <row r="12" spans="1:7" ht="10.5" customHeight="1">
      <c r="A12" s="9"/>
      <c r="B12" s="21" t="s">
        <v>15</v>
      </c>
      <c r="C12" s="11">
        <v>62.4</v>
      </c>
      <c r="D12" s="11">
        <v>419.9</v>
      </c>
      <c r="E12" s="11">
        <v>535.8</v>
      </c>
      <c r="F12" s="22">
        <f t="shared" si="2"/>
        <v>-115.89999999999998</v>
      </c>
      <c r="G12" s="13">
        <f t="shared" si="3"/>
        <v>-0.21631205673758863</v>
      </c>
    </row>
    <row r="13" spans="1:7" ht="10.5" customHeight="1">
      <c r="A13" s="23"/>
      <c r="B13" s="21" t="s">
        <v>16</v>
      </c>
      <c r="C13" s="11">
        <v>37</v>
      </c>
      <c r="D13" s="11">
        <v>154.8</v>
      </c>
      <c r="E13" s="11">
        <v>218.4</v>
      </c>
      <c r="F13" s="22">
        <f t="shared" si="2"/>
        <v>-63.599999999999994</v>
      </c>
      <c r="G13" s="13">
        <f t="shared" si="3"/>
        <v>-0.2912087912087912</v>
      </c>
    </row>
    <row r="14" spans="1:7" ht="10.5" customHeight="1">
      <c r="A14" s="23"/>
      <c r="B14" s="24" t="s">
        <v>17</v>
      </c>
      <c r="C14" s="11">
        <v>9.6</v>
      </c>
      <c r="D14" s="11">
        <v>157.4</v>
      </c>
      <c r="E14" s="11">
        <v>204.9</v>
      </c>
      <c r="F14" s="22">
        <f t="shared" si="2"/>
        <v>-47.5</v>
      </c>
      <c r="G14" s="13">
        <f t="shared" si="3"/>
        <v>-0.23182040019521719</v>
      </c>
    </row>
    <row r="15" spans="1:7" ht="10.5" customHeight="1">
      <c r="A15" s="23"/>
      <c r="B15" s="24" t="s">
        <v>18</v>
      </c>
      <c r="C15" s="11">
        <v>52.5</v>
      </c>
      <c r="D15" s="11">
        <v>186.4</v>
      </c>
      <c r="E15" s="11">
        <v>172.8</v>
      </c>
      <c r="F15" s="22">
        <f t="shared" si="2"/>
        <v>13.599999999999994</v>
      </c>
      <c r="G15" s="13">
        <f t="shared" si="3"/>
        <v>0.07870370370370366</v>
      </c>
    </row>
    <row r="16" spans="1:7" ht="10.5" customHeight="1">
      <c r="A16" s="23"/>
      <c r="B16" s="24" t="s">
        <v>19</v>
      </c>
      <c r="C16" s="11">
        <v>12</v>
      </c>
      <c r="D16" s="11">
        <v>84.8</v>
      </c>
      <c r="E16" s="11">
        <v>243.6</v>
      </c>
      <c r="F16" s="22">
        <f t="shared" si="2"/>
        <v>-158.8</v>
      </c>
      <c r="G16" s="13">
        <f t="shared" si="3"/>
        <v>-0.651888341543514</v>
      </c>
    </row>
    <row r="17" spans="1:7" ht="10.5" customHeight="1">
      <c r="A17" s="23"/>
      <c r="B17" s="24" t="s">
        <v>20</v>
      </c>
      <c r="C17" s="11">
        <v>16.2</v>
      </c>
      <c r="D17" s="11">
        <v>97</v>
      </c>
      <c r="E17" s="11">
        <v>221.1</v>
      </c>
      <c r="F17" s="22">
        <f t="shared" si="2"/>
        <v>-124.1</v>
      </c>
      <c r="G17" s="13">
        <f t="shared" si="3"/>
        <v>-0.561284486657621</v>
      </c>
    </row>
    <row r="18" spans="1:7" ht="12" customHeight="1">
      <c r="A18" s="23"/>
      <c r="B18" s="24" t="s">
        <v>21</v>
      </c>
      <c r="C18" s="11">
        <v>21.7</v>
      </c>
      <c r="D18" s="11">
        <v>175.3</v>
      </c>
      <c r="E18" s="11">
        <v>258.5</v>
      </c>
      <c r="F18" s="22">
        <f t="shared" si="2"/>
        <v>-83.19999999999999</v>
      </c>
      <c r="G18" s="13">
        <f t="shared" si="3"/>
        <v>-0.32185686653771756</v>
      </c>
    </row>
    <row r="19" spans="1:7" ht="10.5" customHeight="1">
      <c r="A19" s="23"/>
      <c r="B19" s="24"/>
      <c r="C19" s="11"/>
      <c r="D19" s="11"/>
      <c r="E19" s="11"/>
      <c r="F19" s="22"/>
      <c r="G19" s="13"/>
    </row>
    <row r="20" spans="1:7" ht="10.5" customHeight="1">
      <c r="A20" s="25" t="s">
        <v>22</v>
      </c>
      <c r="B20" s="26" t="s">
        <v>23</v>
      </c>
      <c r="C20" s="27">
        <v>6.6</v>
      </c>
      <c r="D20" s="27">
        <v>171.8</v>
      </c>
      <c r="E20" s="27">
        <v>216</v>
      </c>
      <c r="F20" s="28">
        <f aca="true" t="shared" si="4" ref="F20:F29">D20-E20</f>
        <v>-44.19999999999999</v>
      </c>
      <c r="G20" s="29">
        <f aca="true" t="shared" si="5" ref="G20:G29">F20/E20</f>
        <v>-0.20462962962962958</v>
      </c>
    </row>
    <row r="21" spans="1:7" ht="10.5" customHeight="1">
      <c r="A21" s="23"/>
      <c r="B21" s="10" t="s">
        <v>24</v>
      </c>
      <c r="C21" s="11">
        <v>14.8</v>
      </c>
      <c r="D21" s="11">
        <v>149.5</v>
      </c>
      <c r="E21" s="11">
        <v>184.1</v>
      </c>
      <c r="F21" s="22">
        <f t="shared" si="4"/>
        <v>-34.599999999999994</v>
      </c>
      <c r="G21" s="13">
        <f t="shared" si="5"/>
        <v>-0.1879413362303096</v>
      </c>
    </row>
    <row r="22" spans="1:7" ht="10.5" customHeight="1">
      <c r="A22" s="23"/>
      <c r="B22" s="10" t="s">
        <v>25</v>
      </c>
      <c r="C22" s="11">
        <v>10.6</v>
      </c>
      <c r="D22" s="11">
        <v>124</v>
      </c>
      <c r="E22" s="11">
        <v>174.3</v>
      </c>
      <c r="F22" s="22">
        <f t="shared" si="4"/>
        <v>-50.30000000000001</v>
      </c>
      <c r="G22" s="13">
        <f t="shared" si="5"/>
        <v>-0.2885829030407344</v>
      </c>
    </row>
    <row r="23" spans="1:7" ht="10.5" customHeight="1">
      <c r="A23" s="9"/>
      <c r="B23" s="10" t="s">
        <v>26</v>
      </c>
      <c r="C23" s="11">
        <v>13.2</v>
      </c>
      <c r="D23" s="11">
        <v>133.7</v>
      </c>
      <c r="E23" s="11">
        <v>186.1</v>
      </c>
      <c r="F23" s="22">
        <f t="shared" si="4"/>
        <v>-52.400000000000006</v>
      </c>
      <c r="G23" s="13">
        <f t="shared" si="5"/>
        <v>-0.28156904889844175</v>
      </c>
    </row>
    <row r="24" spans="1:7" ht="10.5" customHeight="1">
      <c r="A24" s="23"/>
      <c r="B24" s="10" t="s">
        <v>27</v>
      </c>
      <c r="C24" s="11">
        <v>4.2</v>
      </c>
      <c r="D24" s="11">
        <v>230.4</v>
      </c>
      <c r="E24" s="11">
        <v>196.9</v>
      </c>
      <c r="F24" s="22">
        <f t="shared" si="4"/>
        <v>33.5</v>
      </c>
      <c r="G24" s="13">
        <f t="shared" si="5"/>
        <v>0.170137125444388</v>
      </c>
    </row>
    <row r="25" spans="1:7" ht="10.5" customHeight="1">
      <c r="A25" s="23"/>
      <c r="B25" s="10" t="s">
        <v>28</v>
      </c>
      <c r="C25" s="11">
        <v>6.4</v>
      </c>
      <c r="D25" s="11">
        <v>129.1</v>
      </c>
      <c r="E25" s="11">
        <v>137.2</v>
      </c>
      <c r="F25" s="22">
        <f t="shared" si="4"/>
        <v>-8.099999999999994</v>
      </c>
      <c r="G25" s="13">
        <f t="shared" si="5"/>
        <v>-0.059037900874635535</v>
      </c>
    </row>
    <row r="26" spans="1:7" ht="10.5" customHeight="1">
      <c r="A26" s="23"/>
      <c r="B26" s="10" t="s">
        <v>29</v>
      </c>
      <c r="C26" s="11">
        <v>5.4</v>
      </c>
      <c r="D26" s="11">
        <v>136.4</v>
      </c>
      <c r="E26" s="11">
        <v>194</v>
      </c>
      <c r="F26" s="22">
        <f t="shared" si="4"/>
        <v>-57.599999999999994</v>
      </c>
      <c r="G26" s="13">
        <f t="shared" si="5"/>
        <v>-0.2969072164948453</v>
      </c>
    </row>
    <row r="27" spans="1:7" ht="10.5" customHeight="1">
      <c r="A27" s="23"/>
      <c r="B27" s="10" t="s">
        <v>30</v>
      </c>
      <c r="C27" s="11">
        <v>3.2</v>
      </c>
      <c r="D27" s="11">
        <v>167.6</v>
      </c>
      <c r="E27" s="11">
        <v>212.4</v>
      </c>
      <c r="F27" s="22">
        <f t="shared" si="4"/>
        <v>-44.80000000000001</v>
      </c>
      <c r="G27" s="13">
        <f t="shared" si="5"/>
        <v>-0.21092278719397367</v>
      </c>
    </row>
    <row r="28" spans="1:7" ht="10.5" customHeight="1">
      <c r="A28" s="23"/>
      <c r="B28" s="10" t="s">
        <v>31</v>
      </c>
      <c r="C28" s="11">
        <v>4</v>
      </c>
      <c r="D28" s="11">
        <v>242.6</v>
      </c>
      <c r="E28" s="11">
        <v>251.9</v>
      </c>
      <c r="F28" s="22">
        <f t="shared" si="4"/>
        <v>-9.300000000000011</v>
      </c>
      <c r="G28" s="13">
        <f t="shared" si="5"/>
        <v>-0.03691941246526404</v>
      </c>
    </row>
    <row r="29" spans="1:7" ht="10.5" customHeight="1">
      <c r="A29" s="23"/>
      <c r="B29" s="10" t="s">
        <v>32</v>
      </c>
      <c r="C29" s="11">
        <v>6.4</v>
      </c>
      <c r="D29" s="11">
        <v>163</v>
      </c>
      <c r="E29" s="11">
        <v>186.8</v>
      </c>
      <c r="F29" s="22">
        <f t="shared" si="4"/>
        <v>-23.80000000000001</v>
      </c>
      <c r="G29" s="13">
        <f t="shared" si="5"/>
        <v>-0.12740899357601718</v>
      </c>
    </row>
    <row r="30" spans="1:7" ht="12.75" customHeight="1">
      <c r="A30" s="30"/>
      <c r="B30" s="31"/>
      <c r="C30" s="32"/>
      <c r="D30" s="32"/>
      <c r="E30" s="32"/>
      <c r="F30" s="33"/>
      <c r="G30" s="34"/>
    </row>
    <row r="31" spans="1:7" ht="10.5" customHeight="1">
      <c r="A31" s="35" t="s">
        <v>33</v>
      </c>
      <c r="B31" s="21" t="s">
        <v>34</v>
      </c>
      <c r="C31" s="11">
        <v>10.6</v>
      </c>
      <c r="D31" s="11">
        <v>114.7</v>
      </c>
      <c r="E31" s="11">
        <v>123.4</v>
      </c>
      <c r="F31" s="22">
        <f aca="true" t="shared" si="6" ref="F31:F38">D31-E31</f>
        <v>-8.700000000000003</v>
      </c>
      <c r="G31" s="13">
        <f aca="true" t="shared" si="7" ref="G31:G38">F31/E31</f>
        <v>-0.07050243111831445</v>
      </c>
    </row>
    <row r="32" spans="1:7" ht="10.5" customHeight="1">
      <c r="A32" s="35"/>
      <c r="B32" s="21" t="s">
        <v>35</v>
      </c>
      <c r="C32" s="11">
        <v>7.6</v>
      </c>
      <c r="D32" s="11">
        <v>116.2</v>
      </c>
      <c r="E32" s="11">
        <v>134.7</v>
      </c>
      <c r="F32" s="22">
        <f t="shared" si="6"/>
        <v>-18.499999999999986</v>
      </c>
      <c r="G32" s="13">
        <f t="shared" si="7"/>
        <v>-0.13734224201930206</v>
      </c>
    </row>
    <row r="33" spans="1:7" ht="10.5" customHeight="1">
      <c r="A33" s="14"/>
      <c r="B33" s="21" t="s">
        <v>36</v>
      </c>
      <c r="C33" s="11">
        <v>6.6</v>
      </c>
      <c r="D33" s="11">
        <v>6.6</v>
      </c>
      <c r="E33" s="11">
        <v>143.5</v>
      </c>
      <c r="F33" s="22">
        <f t="shared" si="6"/>
        <v>-136.9</v>
      </c>
      <c r="G33" s="13">
        <f t="shared" si="7"/>
        <v>-0.954006968641115</v>
      </c>
    </row>
    <row r="34" spans="1:7" ht="12" customHeight="1">
      <c r="A34" s="14"/>
      <c r="B34" s="21" t="s">
        <v>37</v>
      </c>
      <c r="C34" s="11">
        <v>6.2</v>
      </c>
      <c r="D34" s="11">
        <v>40.6</v>
      </c>
      <c r="E34" s="11">
        <v>117.3</v>
      </c>
      <c r="F34" s="22">
        <f t="shared" si="6"/>
        <v>-76.69999999999999</v>
      </c>
      <c r="G34" s="13">
        <f t="shared" si="7"/>
        <v>-0.6538789428815004</v>
      </c>
    </row>
    <row r="35" spans="1:7" ht="10.5" customHeight="1">
      <c r="A35" s="14"/>
      <c r="B35" s="21" t="s">
        <v>38</v>
      </c>
      <c r="C35" s="11">
        <v>0.2</v>
      </c>
      <c r="D35" s="11">
        <v>97.6</v>
      </c>
      <c r="E35" s="11">
        <v>146.9</v>
      </c>
      <c r="F35" s="22">
        <f t="shared" si="6"/>
        <v>-49.30000000000001</v>
      </c>
      <c r="G35" s="13">
        <f t="shared" si="7"/>
        <v>-0.3356024506466985</v>
      </c>
    </row>
    <row r="36" spans="1:7" ht="10.5" customHeight="1">
      <c r="A36" s="14"/>
      <c r="B36" s="21" t="s">
        <v>39</v>
      </c>
      <c r="C36" s="11">
        <v>2.4</v>
      </c>
      <c r="D36" s="11">
        <v>143</v>
      </c>
      <c r="E36" s="11">
        <v>170.1</v>
      </c>
      <c r="F36" s="22">
        <f t="shared" si="6"/>
        <v>-27.099999999999994</v>
      </c>
      <c r="G36" s="13">
        <f t="shared" si="7"/>
        <v>-0.15931804820693707</v>
      </c>
    </row>
    <row r="37" spans="1:7" ht="10.5" customHeight="1">
      <c r="A37" s="14"/>
      <c r="B37" s="21" t="s">
        <v>40</v>
      </c>
      <c r="C37" s="11">
        <v>0</v>
      </c>
      <c r="D37" s="11">
        <v>123.6</v>
      </c>
      <c r="E37" s="36">
        <v>164.6</v>
      </c>
      <c r="F37" s="22">
        <f t="shared" si="6"/>
        <v>-41</v>
      </c>
      <c r="G37" s="13">
        <f t="shared" si="7"/>
        <v>-0.24908869987849333</v>
      </c>
    </row>
    <row r="38" spans="1:7" ht="10.5" customHeight="1">
      <c r="A38" s="14"/>
      <c r="B38" s="21" t="s">
        <v>41</v>
      </c>
      <c r="C38" s="11">
        <v>0.4</v>
      </c>
      <c r="D38" s="11">
        <v>95</v>
      </c>
      <c r="E38" s="36">
        <v>122.9</v>
      </c>
      <c r="F38" s="22">
        <f t="shared" si="6"/>
        <v>-27.900000000000006</v>
      </c>
      <c r="G38" s="13">
        <f t="shared" si="7"/>
        <v>-0.22701383238405212</v>
      </c>
    </row>
    <row r="39" spans="1:7" ht="10.5" customHeight="1">
      <c r="A39" s="15"/>
      <c r="B39" s="37"/>
      <c r="C39" s="38"/>
      <c r="D39" s="38"/>
      <c r="E39" s="39"/>
      <c r="F39" s="40"/>
      <c r="G39" s="41"/>
    </row>
    <row r="40" spans="1:7" ht="10.5" customHeight="1">
      <c r="A40" s="35" t="s">
        <v>42</v>
      </c>
      <c r="B40" s="42" t="s">
        <v>43</v>
      </c>
      <c r="C40" s="27">
        <v>3.8</v>
      </c>
      <c r="D40" s="27">
        <v>258.6</v>
      </c>
      <c r="E40" s="27">
        <v>189</v>
      </c>
      <c r="F40" s="28">
        <f aca="true" t="shared" si="8" ref="F40:F49">D40-E40</f>
        <v>69.60000000000002</v>
      </c>
      <c r="G40" s="29">
        <f aca="true" t="shared" si="9" ref="G40:G49">F40/E40</f>
        <v>0.3682539682539684</v>
      </c>
    </row>
    <row r="41" spans="1:7" ht="10.5" customHeight="1">
      <c r="A41" s="35"/>
      <c r="B41" s="43" t="s">
        <v>44</v>
      </c>
      <c r="C41" s="44">
        <v>15.6</v>
      </c>
      <c r="D41" s="44">
        <v>308</v>
      </c>
      <c r="E41" s="44">
        <v>412.1</v>
      </c>
      <c r="F41" s="45">
        <f t="shared" si="8"/>
        <v>-104.10000000000002</v>
      </c>
      <c r="G41" s="13">
        <f t="shared" si="9"/>
        <v>-0.25260859014802234</v>
      </c>
    </row>
    <row r="42" spans="1:7" ht="10.5" customHeight="1">
      <c r="A42" s="14"/>
      <c r="B42" s="21" t="s">
        <v>45</v>
      </c>
      <c r="C42" s="11">
        <v>4</v>
      </c>
      <c r="D42" s="11">
        <v>151.6</v>
      </c>
      <c r="E42" s="11">
        <v>198.4</v>
      </c>
      <c r="F42" s="22">
        <f t="shared" si="8"/>
        <v>-46.80000000000001</v>
      </c>
      <c r="G42" s="13">
        <f t="shared" si="9"/>
        <v>-0.2358870967741936</v>
      </c>
    </row>
    <row r="43" spans="1:7" ht="10.5" customHeight="1">
      <c r="A43" s="35"/>
      <c r="B43" s="21" t="s">
        <v>46</v>
      </c>
      <c r="C43" s="11">
        <v>22.2</v>
      </c>
      <c r="D43" s="11">
        <v>405.7</v>
      </c>
      <c r="E43" s="11">
        <v>241.6</v>
      </c>
      <c r="F43" s="22">
        <f t="shared" si="8"/>
        <v>164.1</v>
      </c>
      <c r="G43" s="13">
        <f t="shared" si="9"/>
        <v>0.6792218543046358</v>
      </c>
    </row>
    <row r="44" spans="1:7" ht="10.5" customHeight="1">
      <c r="A44" s="35"/>
      <c r="B44" s="21" t="s">
        <v>47</v>
      </c>
      <c r="C44" s="11">
        <v>13.2</v>
      </c>
      <c r="D44" s="11">
        <v>301.2</v>
      </c>
      <c r="E44" s="11">
        <v>273.6</v>
      </c>
      <c r="F44" s="22">
        <f t="shared" si="8"/>
        <v>27.599999999999966</v>
      </c>
      <c r="G44" s="13">
        <f t="shared" si="9"/>
        <v>0.10087719298245601</v>
      </c>
    </row>
    <row r="45" spans="1:7" ht="10.5" customHeight="1">
      <c r="A45" s="14"/>
      <c r="B45" s="21" t="s">
        <v>48</v>
      </c>
      <c r="C45" s="11">
        <v>14.4</v>
      </c>
      <c r="D45" s="11">
        <v>209.5</v>
      </c>
      <c r="E45" s="11">
        <v>190.8</v>
      </c>
      <c r="F45" s="22">
        <f t="shared" si="8"/>
        <v>18.69999999999999</v>
      </c>
      <c r="G45" s="13">
        <f t="shared" si="9"/>
        <v>0.09800838574423473</v>
      </c>
    </row>
    <row r="46" spans="1:7" ht="10.5" customHeight="1">
      <c r="A46" s="14"/>
      <c r="B46" s="21" t="s">
        <v>49</v>
      </c>
      <c r="C46" s="11">
        <v>21.8</v>
      </c>
      <c r="D46" s="11">
        <v>267.2</v>
      </c>
      <c r="E46" s="11">
        <v>212.8</v>
      </c>
      <c r="F46" s="22">
        <f t="shared" si="8"/>
        <v>54.39999999999998</v>
      </c>
      <c r="G46" s="13">
        <f t="shared" si="9"/>
        <v>0.2556390977443608</v>
      </c>
    </row>
    <row r="47" spans="1:7" ht="10.5" customHeight="1">
      <c r="A47" s="14"/>
      <c r="B47" s="21" t="s">
        <v>50</v>
      </c>
      <c r="C47" s="11">
        <v>5.8</v>
      </c>
      <c r="D47" s="11">
        <v>214.9</v>
      </c>
      <c r="E47" s="11">
        <v>268.6</v>
      </c>
      <c r="F47" s="22">
        <f t="shared" si="8"/>
        <v>-53.70000000000002</v>
      </c>
      <c r="G47" s="13">
        <f t="shared" si="9"/>
        <v>-0.1999255398361877</v>
      </c>
    </row>
    <row r="48" spans="1:7" s="46" customFormat="1" ht="10.5" customHeight="1">
      <c r="A48" s="14"/>
      <c r="B48" s="21" t="s">
        <v>51</v>
      </c>
      <c r="C48" s="11">
        <v>4.2</v>
      </c>
      <c r="D48" s="11">
        <v>179.1</v>
      </c>
      <c r="E48" s="11">
        <v>195.8</v>
      </c>
      <c r="F48" s="22">
        <f t="shared" si="8"/>
        <v>-16.700000000000017</v>
      </c>
      <c r="G48" s="13">
        <f t="shared" si="9"/>
        <v>-0.08529111338100111</v>
      </c>
    </row>
    <row r="49" spans="1:7" ht="10.5" customHeight="1">
      <c r="A49" s="14"/>
      <c r="B49" s="21" t="s">
        <v>52</v>
      </c>
      <c r="C49" s="11">
        <v>8</v>
      </c>
      <c r="D49" s="11">
        <v>199</v>
      </c>
      <c r="E49" s="11">
        <v>275.8</v>
      </c>
      <c r="F49" s="22">
        <f t="shared" si="8"/>
        <v>-76.80000000000001</v>
      </c>
      <c r="G49" s="13">
        <f t="shared" si="9"/>
        <v>-0.2784626540971719</v>
      </c>
    </row>
    <row r="50" spans="1:7" ht="10.5" customHeight="1">
      <c r="A50" s="14"/>
      <c r="B50" s="47"/>
      <c r="C50" s="32"/>
      <c r="D50" s="32"/>
      <c r="E50" s="32"/>
      <c r="F50" s="33"/>
      <c r="G50" s="34"/>
    </row>
    <row r="51" spans="1:7" ht="10.5" customHeight="1">
      <c r="A51" s="25" t="s">
        <v>53</v>
      </c>
      <c r="B51" s="10" t="s">
        <v>54</v>
      </c>
      <c r="C51" s="11">
        <v>17</v>
      </c>
      <c r="D51" s="11">
        <v>125</v>
      </c>
      <c r="E51" s="11">
        <v>155.2</v>
      </c>
      <c r="F51" s="22">
        <f aca="true" t="shared" si="10" ref="F51:F58">D51-E51</f>
        <v>-30.19999999999999</v>
      </c>
      <c r="G51" s="13">
        <f aca="true" t="shared" si="11" ref="G51:G58">F51/E51</f>
        <v>-0.19458762886597933</v>
      </c>
    </row>
    <row r="52" spans="1:7" ht="10.5" customHeight="1">
      <c r="A52" s="76"/>
      <c r="B52" s="48" t="s">
        <v>55</v>
      </c>
      <c r="C52" s="11">
        <v>2.9</v>
      </c>
      <c r="D52" s="11">
        <v>117.7</v>
      </c>
      <c r="E52" s="11">
        <v>184.3</v>
      </c>
      <c r="F52" s="22">
        <f t="shared" si="10"/>
        <v>-66.60000000000001</v>
      </c>
      <c r="G52" s="13">
        <f t="shared" si="11"/>
        <v>-0.3613673358654368</v>
      </c>
    </row>
    <row r="53" spans="1:7" ht="10.5" customHeight="1">
      <c r="A53" s="9"/>
      <c r="B53" s="10" t="s">
        <v>56</v>
      </c>
      <c r="C53" s="11">
        <v>25.4</v>
      </c>
      <c r="D53" s="11">
        <v>174.2</v>
      </c>
      <c r="E53" s="11">
        <v>209</v>
      </c>
      <c r="F53" s="22">
        <f t="shared" si="10"/>
        <v>-34.80000000000001</v>
      </c>
      <c r="G53" s="13">
        <f t="shared" si="11"/>
        <v>-0.16650717703349288</v>
      </c>
    </row>
    <row r="54" spans="1:7" ht="12" customHeight="1">
      <c r="A54" s="23"/>
      <c r="B54" s="10" t="s">
        <v>57</v>
      </c>
      <c r="C54" s="11">
        <v>20.2</v>
      </c>
      <c r="D54" s="11">
        <v>153.8</v>
      </c>
      <c r="E54" s="11">
        <v>192.7</v>
      </c>
      <c r="F54" s="22">
        <f t="shared" si="10"/>
        <v>-38.89999999999998</v>
      </c>
      <c r="G54" s="13">
        <f t="shared" si="11"/>
        <v>-0.2018681888946548</v>
      </c>
    </row>
    <row r="55" spans="1:7" ht="10.5" customHeight="1">
      <c r="A55" s="23"/>
      <c r="B55" s="10" t="s">
        <v>58</v>
      </c>
      <c r="C55" s="11">
        <v>3.1</v>
      </c>
      <c r="D55" s="11">
        <v>93.8</v>
      </c>
      <c r="E55" s="11">
        <v>193.3</v>
      </c>
      <c r="F55" s="22">
        <f t="shared" si="10"/>
        <v>-99.50000000000001</v>
      </c>
      <c r="G55" s="13">
        <f t="shared" si="11"/>
        <v>-0.5147439213657528</v>
      </c>
    </row>
    <row r="56" spans="1:7" s="49" customFormat="1" ht="12" customHeight="1">
      <c r="A56" s="23"/>
      <c r="B56" s="10" t="s">
        <v>59</v>
      </c>
      <c r="C56" s="11">
        <v>25.8</v>
      </c>
      <c r="D56" s="11">
        <v>106</v>
      </c>
      <c r="E56" s="11">
        <v>206.9</v>
      </c>
      <c r="F56" s="22">
        <f t="shared" si="10"/>
        <v>-100.9</v>
      </c>
      <c r="G56" s="13">
        <f t="shared" si="11"/>
        <v>-0.4876752054132431</v>
      </c>
    </row>
    <row r="57" spans="1:7" s="50" customFormat="1" ht="10.5" customHeight="1">
      <c r="A57" s="9"/>
      <c r="B57" s="10" t="s">
        <v>60</v>
      </c>
      <c r="C57" s="11">
        <v>37.2</v>
      </c>
      <c r="D57" s="11">
        <v>98.2</v>
      </c>
      <c r="E57" s="11">
        <v>207.6</v>
      </c>
      <c r="F57" s="22">
        <f t="shared" si="10"/>
        <v>-109.39999999999999</v>
      </c>
      <c r="G57" s="13">
        <f t="shared" si="11"/>
        <v>-0.5269749518304432</v>
      </c>
    </row>
    <row r="58" spans="1:7" s="50" customFormat="1" ht="10.5" customHeight="1">
      <c r="A58" s="23"/>
      <c r="B58" s="10" t="s">
        <v>61</v>
      </c>
      <c r="C58" s="11">
        <v>11</v>
      </c>
      <c r="D58" s="11">
        <v>29.2</v>
      </c>
      <c r="E58" s="11">
        <v>180.7</v>
      </c>
      <c r="F58" s="22">
        <f t="shared" si="10"/>
        <v>-151.5</v>
      </c>
      <c r="G58" s="13">
        <f t="shared" si="11"/>
        <v>-0.8384061981184284</v>
      </c>
    </row>
    <row r="59" spans="1:7" s="50" customFormat="1" ht="10.5" customHeight="1">
      <c r="A59" s="30"/>
      <c r="B59" s="51"/>
      <c r="C59" s="38"/>
      <c r="D59" s="38"/>
      <c r="E59" s="38"/>
      <c r="F59" s="40"/>
      <c r="G59" s="41"/>
    </row>
    <row r="60" spans="1:7" s="50" customFormat="1" ht="13.5" customHeight="1">
      <c r="A60" s="52" t="s">
        <v>62</v>
      </c>
      <c r="B60" s="53" t="s">
        <v>63</v>
      </c>
      <c r="C60" s="27">
        <v>3</v>
      </c>
      <c r="D60" s="54">
        <v>102</v>
      </c>
      <c r="E60" s="54">
        <v>194.2</v>
      </c>
      <c r="F60" s="28">
        <f aca="true" t="shared" si="12" ref="F60:F71">D60-E60</f>
        <v>-92.19999999999999</v>
      </c>
      <c r="G60" s="29">
        <f aca="true" t="shared" si="13" ref="G60:G71">F60/E60</f>
        <v>-0.4747682801235839</v>
      </c>
    </row>
    <row r="61" spans="1:7" s="50" customFormat="1" ht="12" customHeight="1">
      <c r="A61" s="55"/>
      <c r="B61" s="56" t="s">
        <v>64</v>
      </c>
      <c r="C61" s="11">
        <v>3</v>
      </c>
      <c r="D61" s="57">
        <v>89.6</v>
      </c>
      <c r="E61" s="57">
        <v>215</v>
      </c>
      <c r="F61" s="22">
        <f t="shared" si="12"/>
        <v>-125.4</v>
      </c>
      <c r="G61" s="13">
        <f t="shared" si="13"/>
        <v>-0.5832558139534884</v>
      </c>
    </row>
    <row r="62" spans="1:7" s="50" customFormat="1" ht="12" customHeight="1">
      <c r="A62" s="58"/>
      <c r="B62" s="56" t="s">
        <v>65</v>
      </c>
      <c r="C62" s="11">
        <v>1.6</v>
      </c>
      <c r="D62" s="57">
        <v>58.9</v>
      </c>
      <c r="E62" s="57">
        <v>188</v>
      </c>
      <c r="F62" s="22">
        <f t="shared" si="12"/>
        <v>-129.1</v>
      </c>
      <c r="G62" s="13">
        <f t="shared" si="13"/>
        <v>-0.6867021276595744</v>
      </c>
    </row>
    <row r="63" spans="1:7" s="50" customFormat="1" ht="12" customHeight="1">
      <c r="A63" s="58"/>
      <c r="B63" s="56" t="s">
        <v>66</v>
      </c>
      <c r="C63" s="11">
        <v>1.2</v>
      </c>
      <c r="D63" s="57">
        <v>85.6</v>
      </c>
      <c r="E63" s="57">
        <v>226.4</v>
      </c>
      <c r="F63" s="22">
        <f t="shared" si="12"/>
        <v>-140.8</v>
      </c>
      <c r="G63" s="13">
        <f t="shared" si="13"/>
        <v>-0.6219081272084807</v>
      </c>
    </row>
    <row r="64" spans="1:7" s="50" customFormat="1" ht="12" customHeight="1">
      <c r="A64" s="58"/>
      <c r="B64" s="56" t="s">
        <v>67</v>
      </c>
      <c r="C64" s="11">
        <v>4.6</v>
      </c>
      <c r="D64" s="57">
        <v>44.4</v>
      </c>
      <c r="E64" s="57">
        <v>172.2</v>
      </c>
      <c r="F64" s="22">
        <f t="shared" si="12"/>
        <v>-127.79999999999998</v>
      </c>
      <c r="G64" s="13">
        <f t="shared" si="13"/>
        <v>-0.7421602787456445</v>
      </c>
    </row>
    <row r="65" spans="1:7" s="59" customFormat="1" ht="10.5" customHeight="1">
      <c r="A65" s="55"/>
      <c r="B65" s="56" t="s">
        <v>68</v>
      </c>
      <c r="C65" s="11">
        <v>5.4</v>
      </c>
      <c r="D65" s="57">
        <v>144.9</v>
      </c>
      <c r="E65" s="57">
        <v>172.2</v>
      </c>
      <c r="F65" s="22">
        <f t="shared" si="12"/>
        <v>-27.299999999999983</v>
      </c>
      <c r="G65" s="13">
        <f t="shared" si="13"/>
        <v>-0.15853658536585358</v>
      </c>
    </row>
    <row r="66" spans="1:7" ht="12" customHeight="1">
      <c r="A66" s="55"/>
      <c r="B66" s="56" t="s">
        <v>69</v>
      </c>
      <c r="C66" s="11">
        <v>17.2</v>
      </c>
      <c r="D66" s="57">
        <v>230.4</v>
      </c>
      <c r="E66" s="57">
        <v>221.2</v>
      </c>
      <c r="F66" s="22">
        <f t="shared" si="12"/>
        <v>9.200000000000017</v>
      </c>
      <c r="G66" s="13">
        <f t="shared" si="13"/>
        <v>0.04159132007233281</v>
      </c>
    </row>
    <row r="67" spans="1:7" ht="10.5" customHeight="1">
      <c r="A67" s="55"/>
      <c r="B67" s="56" t="s">
        <v>70</v>
      </c>
      <c r="C67" s="11">
        <v>8.2</v>
      </c>
      <c r="D67" s="57">
        <v>146.2</v>
      </c>
      <c r="E67" s="57">
        <v>189.8</v>
      </c>
      <c r="F67" s="22">
        <f t="shared" si="12"/>
        <v>-43.60000000000002</v>
      </c>
      <c r="G67" s="13">
        <f t="shared" si="13"/>
        <v>-0.2297154899894627</v>
      </c>
    </row>
    <row r="68" spans="1:7" ht="10.5" customHeight="1">
      <c r="A68" s="55"/>
      <c r="B68" s="56" t="s">
        <v>71</v>
      </c>
      <c r="C68" s="11">
        <v>2</v>
      </c>
      <c r="D68" s="57">
        <v>157.6</v>
      </c>
      <c r="E68" s="57">
        <v>223.1</v>
      </c>
      <c r="F68" s="22">
        <f t="shared" si="12"/>
        <v>-65.5</v>
      </c>
      <c r="G68" s="13">
        <f t="shared" si="13"/>
        <v>-0.2935903182429404</v>
      </c>
    </row>
    <row r="69" spans="1:7" ht="10.5" customHeight="1">
      <c r="A69" s="58"/>
      <c r="B69" s="56" t="s">
        <v>72</v>
      </c>
      <c r="C69" s="11">
        <v>12.8</v>
      </c>
      <c r="D69" s="57">
        <v>198.2</v>
      </c>
      <c r="E69" s="57">
        <v>242.6</v>
      </c>
      <c r="F69" s="22">
        <f t="shared" si="12"/>
        <v>-44.400000000000006</v>
      </c>
      <c r="G69" s="13">
        <f t="shared" si="13"/>
        <v>-0.18301731244847488</v>
      </c>
    </row>
    <row r="70" spans="1:7" ht="10.5" customHeight="1">
      <c r="A70" s="58"/>
      <c r="B70" s="56" t="s">
        <v>73</v>
      </c>
      <c r="C70" s="11">
        <v>1.8</v>
      </c>
      <c r="D70" s="57">
        <v>85.2</v>
      </c>
      <c r="E70" s="57">
        <v>162.1</v>
      </c>
      <c r="F70" s="22">
        <f t="shared" si="12"/>
        <v>-76.89999999999999</v>
      </c>
      <c r="G70" s="13">
        <f t="shared" si="13"/>
        <v>-0.4743985194324491</v>
      </c>
    </row>
    <row r="71" spans="1:7" ht="10.5" customHeight="1">
      <c r="A71" s="58"/>
      <c r="B71" s="56" t="s">
        <v>74</v>
      </c>
      <c r="C71" s="11">
        <v>10.8</v>
      </c>
      <c r="D71" s="57">
        <v>226.4</v>
      </c>
      <c r="E71" s="57">
        <v>353.4</v>
      </c>
      <c r="F71" s="22">
        <f t="shared" si="12"/>
        <v>-126.99999999999997</v>
      </c>
      <c r="G71" s="13">
        <f t="shared" si="13"/>
        <v>-0.35936615732880584</v>
      </c>
    </row>
    <row r="72" spans="1:7" ht="10.5" customHeight="1">
      <c r="A72" s="60"/>
      <c r="B72" s="61"/>
      <c r="C72" s="17"/>
      <c r="D72" s="62"/>
      <c r="E72" s="62"/>
      <c r="F72" s="19"/>
      <c r="G72" s="20"/>
    </row>
    <row r="73" spans="1:7" ht="10.5" customHeight="1">
      <c r="A73" s="63" t="s">
        <v>75</v>
      </c>
      <c r="B73" s="10" t="s">
        <v>76</v>
      </c>
      <c r="C73" s="11">
        <v>14.1</v>
      </c>
      <c r="D73" s="11">
        <v>131.1</v>
      </c>
      <c r="E73" s="11">
        <v>202.2</v>
      </c>
      <c r="F73" s="45">
        <f aca="true" t="shared" si="14" ref="F73:F82">D73-E73</f>
        <v>-71.1</v>
      </c>
      <c r="G73" s="64">
        <f aca="true" t="shared" si="15" ref="G73:G82">F73/E73</f>
        <v>-0.3516320474777448</v>
      </c>
    </row>
    <row r="74" spans="1:7" ht="10.5" customHeight="1">
      <c r="A74" s="65"/>
      <c r="B74" s="10" t="s">
        <v>77</v>
      </c>
      <c r="C74" s="11">
        <v>12</v>
      </c>
      <c r="D74" s="11">
        <v>197.2</v>
      </c>
      <c r="E74" s="11">
        <v>183.4</v>
      </c>
      <c r="F74" s="45">
        <f t="shared" si="14"/>
        <v>13.799999999999983</v>
      </c>
      <c r="G74" s="64">
        <f t="shared" si="15"/>
        <v>0.0752453653217011</v>
      </c>
    </row>
    <row r="75" spans="1:7" ht="10.5" customHeight="1">
      <c r="A75" s="63"/>
      <c r="B75" s="10" t="s">
        <v>78</v>
      </c>
      <c r="C75" s="11">
        <v>5.8</v>
      </c>
      <c r="D75" s="11">
        <v>163.3</v>
      </c>
      <c r="E75" s="11">
        <v>195.4</v>
      </c>
      <c r="F75" s="45">
        <f t="shared" si="14"/>
        <v>-32.099999999999994</v>
      </c>
      <c r="G75" s="64">
        <f t="shared" si="15"/>
        <v>-0.1642784032753326</v>
      </c>
    </row>
    <row r="76" spans="1:7" s="66" customFormat="1" ht="11.25" customHeight="1">
      <c r="A76" s="63"/>
      <c r="B76" s="10" t="s">
        <v>79</v>
      </c>
      <c r="C76" s="11">
        <v>24.2</v>
      </c>
      <c r="D76" s="11">
        <v>308.8</v>
      </c>
      <c r="E76" s="11">
        <v>306.2</v>
      </c>
      <c r="F76" s="45">
        <f t="shared" si="14"/>
        <v>2.6000000000000227</v>
      </c>
      <c r="G76" s="64">
        <f t="shared" si="15"/>
        <v>0.00849118223383417</v>
      </c>
    </row>
    <row r="77" spans="1:7" ht="10.5" customHeight="1">
      <c r="A77" s="65"/>
      <c r="B77" s="10" t="s">
        <v>80</v>
      </c>
      <c r="C77" s="11">
        <v>6</v>
      </c>
      <c r="D77" s="11">
        <v>166.4</v>
      </c>
      <c r="E77" s="11">
        <v>192.5</v>
      </c>
      <c r="F77" s="45">
        <f t="shared" si="14"/>
        <v>-26.099999999999994</v>
      </c>
      <c r="G77" s="64">
        <f t="shared" si="15"/>
        <v>-0.13558441558441556</v>
      </c>
    </row>
    <row r="78" spans="1:7" s="66" customFormat="1" ht="12" customHeight="1">
      <c r="A78" s="65"/>
      <c r="B78" s="10" t="s">
        <v>81</v>
      </c>
      <c r="C78" s="11">
        <v>18</v>
      </c>
      <c r="D78" s="11">
        <v>262.2</v>
      </c>
      <c r="E78" s="11">
        <v>200.2</v>
      </c>
      <c r="F78" s="45">
        <f t="shared" si="14"/>
        <v>62</v>
      </c>
      <c r="G78" s="64">
        <f t="shared" si="15"/>
        <v>0.3096903096903097</v>
      </c>
    </row>
    <row r="79" spans="1:7" ht="10.5" customHeight="1">
      <c r="A79" s="65"/>
      <c r="B79" s="10" t="s">
        <v>82</v>
      </c>
      <c r="C79" s="11">
        <v>16.2</v>
      </c>
      <c r="D79" s="11">
        <v>288.6</v>
      </c>
      <c r="E79" s="11">
        <v>262.3</v>
      </c>
      <c r="F79" s="45">
        <f t="shared" si="14"/>
        <v>26.30000000000001</v>
      </c>
      <c r="G79" s="64">
        <f t="shared" si="15"/>
        <v>0.10026686999618761</v>
      </c>
    </row>
    <row r="80" spans="1:7" ht="10.5" customHeight="1">
      <c r="A80" s="65"/>
      <c r="B80" s="10" t="s">
        <v>83</v>
      </c>
      <c r="C80" s="11">
        <v>10.4</v>
      </c>
      <c r="D80" s="11">
        <v>115.8</v>
      </c>
      <c r="E80" s="11">
        <v>194.7</v>
      </c>
      <c r="F80" s="45">
        <f t="shared" si="14"/>
        <v>-78.89999999999999</v>
      </c>
      <c r="G80" s="64">
        <f t="shared" si="15"/>
        <v>-0.4052388289676425</v>
      </c>
    </row>
    <row r="81" spans="1:7" ht="10.5" customHeight="1">
      <c r="A81" s="65"/>
      <c r="B81" s="10" t="s">
        <v>84</v>
      </c>
      <c r="C81" s="11">
        <v>6.3</v>
      </c>
      <c r="D81" s="11">
        <v>100.1</v>
      </c>
      <c r="E81" s="11">
        <v>194.5</v>
      </c>
      <c r="F81" s="45">
        <f t="shared" si="14"/>
        <v>-94.4</v>
      </c>
      <c r="G81" s="64">
        <f t="shared" si="15"/>
        <v>-0.48534704370179954</v>
      </c>
    </row>
    <row r="82" spans="1:7" ht="10.5" customHeight="1">
      <c r="A82" s="65"/>
      <c r="B82" s="10" t="s">
        <v>85</v>
      </c>
      <c r="C82" s="11">
        <v>12.2</v>
      </c>
      <c r="D82" s="11">
        <v>151</v>
      </c>
      <c r="E82" s="11">
        <v>170.8</v>
      </c>
      <c r="F82" s="45">
        <f t="shared" si="14"/>
        <v>-19.80000000000001</v>
      </c>
      <c r="G82" s="64">
        <f t="shared" si="15"/>
        <v>-0.11592505854800943</v>
      </c>
    </row>
    <row r="83" spans="1:7" ht="10.5" customHeight="1">
      <c r="A83" s="67"/>
      <c r="B83" s="68"/>
      <c r="C83" s="69"/>
      <c r="D83" s="69"/>
      <c r="E83" s="69"/>
      <c r="F83" s="70"/>
      <c r="G83" s="71"/>
    </row>
    <row r="84" spans="1:7" ht="10.5" customHeight="1">
      <c r="A84" s="72" t="s">
        <v>88</v>
      </c>
      <c r="B84" s="73"/>
      <c r="C84" s="74"/>
      <c r="D84" s="74"/>
      <c r="E84" s="74"/>
      <c r="F84" s="75"/>
      <c r="G84" s="75"/>
    </row>
    <row r="85" spans="1:7" ht="10.5" customHeight="1">
      <c r="A85" s="72" t="s">
        <v>86</v>
      </c>
      <c r="B85" s="73"/>
      <c r="C85" s="74"/>
      <c r="D85" s="74"/>
      <c r="E85" s="74"/>
      <c r="F85" s="66"/>
      <c r="G85" s="75"/>
    </row>
  </sheetData>
  <sheetProtection selectLockedCells="1" selectUnlockedCells="1"/>
  <conditionalFormatting sqref="G2:G82">
    <cfRule type="cellIs" priority="1" dxfId="4" operator="lessThan" stopIfTrue="1">
      <formula>0</formula>
    </cfRule>
    <cfRule type="cellIs" priority="2" dxfId="5" operator="greaterThan" stopIfTrue="1">
      <formula>0</formula>
    </cfRule>
  </conditionalFormatting>
  <conditionalFormatting sqref="F2:F82">
    <cfRule type="cellIs" priority="3" dxfId="5" operator="greaterThan" stopIfTrue="1">
      <formula>0</formula>
    </cfRule>
    <cfRule type="cellIs" priority="4" dxfId="4" operator="lessThan" stopIfTrue="1">
      <formula>0</formula>
    </cfRule>
  </conditionalFormatting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Jose Ruiz Bosques</cp:lastModifiedBy>
  <dcterms:created xsi:type="dcterms:W3CDTF">2020-09-10T09:29:41Z</dcterms:created>
  <dcterms:modified xsi:type="dcterms:W3CDTF">2020-12-10T06:32:17Z</dcterms:modified>
  <cp:category/>
  <cp:version/>
  <cp:contentType/>
  <cp:contentStatus/>
</cp:coreProperties>
</file>