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0"/>
  </bookViews>
  <sheets>
    <sheet name="1" sheetId="1" r:id="rId1"/>
  </sheets>
  <definedNames>
    <definedName name="A_impresión_IM">#REF!</definedName>
    <definedName name="ALMERIA">#REF!</definedName>
    <definedName name="CADIZ">#REF!</definedName>
    <definedName name="CORDOBA">#REF!</definedName>
    <definedName name="GRANADA">#REF!</definedName>
    <definedName name="HUELVA">#REF!</definedName>
    <definedName name="JAEN">#REF!</definedName>
    <definedName name="MALAGA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<sst xmlns="http://schemas.openxmlformats.org/spreadsheetml/2006/main" count="99" uniqueCount="99">
  <si>
    <t>PROVINCIA</t>
  </si>
  <si>
    <t>Estación de Referencia</t>
  </si>
  <si>
    <t xml:space="preserve">   Exceso (+)              Déficit (-)          (mm)</t>
  </si>
  <si>
    <t xml:space="preserve">Porcentaje    </t>
  </si>
  <si>
    <t>ALMERÍA</t>
  </si>
  <si>
    <t>Almería</t>
  </si>
  <si>
    <t>Abla</t>
  </si>
  <si>
    <t>Albox</t>
  </si>
  <si>
    <t>Vélez Blanco</t>
  </si>
  <si>
    <t>Cabo de Gata</t>
  </si>
  <si>
    <t>Laujar</t>
  </si>
  <si>
    <t>Garrucha</t>
  </si>
  <si>
    <t>Adra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</si>
  <si>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</si>
  <si>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</si>
  <si>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</si>
  <si>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</si>
  <si>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</si>
  <si>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</si>
  <si>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</si>
  <si>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San Roque</t>
  </si>
  <si>
    <t>Tarifa</t>
  </si>
  <si>
    <t>Vejer de la Fra.</t>
  </si>
  <si>
    <t>CÓRDOBA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</si>
  <si>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</si>
  <si>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</si>
  <si>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</si>
  <si>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</si>
  <si>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</si>
  <si>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</si>
  <si>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</si>
  <si>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</si>
  <si>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</si>
  <si>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 xml:space="preserve">Vva. de Córdoba </t>
  </si>
  <si>
    <t>GRANADA</t>
  </si>
  <si>
    <t>Granada</t>
  </si>
  <si>
    <t>Granada Cartuja</t>
  </si>
  <si>
    <t>Loja</t>
  </si>
  <si>
    <t>Baza</t>
  </si>
  <si>
    <t>Motril</t>
  </si>
  <si>
    <t>Guadix</t>
  </si>
  <si>
    <t>Íllora</t>
  </si>
  <si>
    <t>Lanjarón</t>
  </si>
  <si>
    <t>Iznalloz</t>
  </si>
  <si>
    <t>Valor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</si>
  <si>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</si>
  <si>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</si>
  <si>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</si>
  <si>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</si>
  <si>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</si>
  <si>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</si>
  <si>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</si>
  <si>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</si>
  <si>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Cala</t>
  </si>
  <si>
    <t>Cartaya</t>
  </si>
  <si>
    <t>El Campillo</t>
  </si>
  <si>
    <t>Moguer "Arenosillo"</t>
  </si>
  <si>
    <t>Valverde</t>
  </si>
  <si>
    <t>JAÉN</t>
  </si>
  <si>
    <t>Jaén</t>
  </si>
  <si>
    <t>Pontones</t>
  </si>
  <si>
    <t>Andújar</t>
  </si>
  <si>
    <t>Villardompardo</t>
  </si>
  <si>
    <t>Alcalá la Real</t>
  </si>
  <si>
    <t>Torres</t>
  </si>
  <si>
    <t>Bailén</t>
  </si>
  <si>
    <t>Vva. Del Arzobispo</t>
  </si>
  <si>
    <t>Cazorla</t>
  </si>
  <si>
    <t>Santa Elena</t>
  </si>
  <si>
    <t>MÁLAGA</t>
  </si>
  <si>
    <t>Málaga</t>
  </si>
  <si>
    <t>Nerja</t>
  </si>
  <si>
    <t>Fuengirola</t>
  </si>
  <si>
    <t>Torremolinos</t>
  </si>
  <si>
    <t>Torrox</t>
  </si>
  <si>
    <t>Bobadilla</t>
  </si>
  <si>
    <t>Ronda</t>
  </si>
  <si>
    <t>Alora</t>
  </si>
  <si>
    <t>Marbella-P.Banús</t>
  </si>
  <si>
    <t>Estepona</t>
  </si>
  <si>
    <t>Algarrobo</t>
  </si>
  <si>
    <t>Alpandeire</t>
  </si>
  <si>
    <t>SEVILLA</t>
  </si>
  <si>
    <t>Sevilla</t>
  </si>
  <si>
    <t>Almaden de la Plata</t>
  </si>
  <si>
    <t>Carmona</t>
  </si>
  <si>
    <t>Carrión</t>
  </si>
  <si>
    <t xml:space="preserve">Cazalla </t>
  </si>
  <si>
    <t>Ecija</t>
  </si>
  <si>
    <t>Guadalcanal</t>
  </si>
  <si>
    <t>Puebla de los Infantes</t>
  </si>
  <si>
    <t>Las Cabezas de S. Juan</t>
  </si>
  <si>
    <t>Morón de la Fra.</t>
  </si>
  <si>
    <t>Osuna</t>
  </si>
  <si>
    <t xml:space="preserve">(*) Datos facilitados por la Delegación de la A.E.MET. en la Comunidad Autónoma de Andalucía. </t>
  </si>
  <si>
    <t xml:space="preserve">Precipitación acumulada desde  01/09/2018 (mm) </t>
  </si>
  <si>
    <t>Precipitación del 07/10/2018 al 13/10/2018 (mm)</t>
  </si>
  <si>
    <t>P.N.A. Hasta el 13 de octubre 2018  (mm)</t>
  </si>
  <si>
    <t xml:space="preserve">P.N.A.: Precipitación normal acumulada desde el día 01/09/2018 al 13/10/2018 estimada con datos climatológicos medios de la serie 1.980-2010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</si>
</sst>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#,##0;[Red]\-#,##0"/>
    <numFmt numFmtId="166" formatCode="#,##0&quot; Pts&quot;;[Red]\-#,##0&quot; Pts&quot;"/>
    <numFmt numFmtId="167" formatCode="#,##0.0"/>
    <numFmt numFmtId="168" formatCode="0.\ 0&quot;       &quot;_)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6">
    <font>
      <sz val="10"/>
      <name val="Courier New"/>
      <family val="3"/>
    </font>
    <font>
      <sz val="10"/>
      <name val="Arial"/>
      <family val="0"/>
    </font>
    <font>
      <sz val="10"/>
      <name val="NewsGotT"/>
      <family val="0"/>
    </font>
    <font>
      <b/>
      <sz val="10"/>
      <color indexed="9"/>
      <name val="NewsGotT"/>
      <family val="0"/>
    </font>
    <font>
      <b/>
      <sz val="9"/>
      <color indexed="9"/>
      <name val="NewsGotT"/>
      <family val="0"/>
    </font>
    <font>
      <b/>
      <sz val="11"/>
      <name val="NewsGotT"/>
      <family val="0"/>
    </font>
    <font>
      <sz val="11"/>
      <name val="NewsGotT"/>
      <family val="0"/>
    </font>
    <font>
      <sz val="11"/>
      <color indexed="17"/>
      <name val="NewsGotT"/>
      <family val="0"/>
    </font>
    <font>
      <sz val="10"/>
      <color indexed="17"/>
      <name val="NewsGotT"/>
      <family val="0"/>
    </font>
    <font>
      <sz val="11"/>
      <color indexed="8"/>
      <name val="NewsGotT"/>
      <family val="0"/>
    </font>
    <font>
      <sz val="9"/>
      <name val="NewsGotT"/>
      <family val="0"/>
    </font>
    <font>
      <b/>
      <sz val="8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9" fontId="4" fillId="33" borderId="12" xfId="0" applyNumberFormat="1" applyFont="1" applyFill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5" fillId="0" borderId="14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9" fontId="6" fillId="0" borderId="16" xfId="0" applyNumberFormat="1" applyFont="1" applyFill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/>
    </xf>
    <xf numFmtId="9" fontId="7" fillId="0" borderId="16" xfId="52" applyFont="1" applyFill="1" applyBorder="1" applyAlignment="1" applyProtection="1">
      <alignment horizontal="center" vertical="center"/>
      <protection/>
    </xf>
    <xf numFmtId="164" fontId="2" fillId="0" borderId="14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8" fontId="6" fillId="0" borderId="19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169" fontId="5" fillId="0" borderId="20" xfId="0" applyNumberFormat="1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center" vertical="center"/>
    </xf>
    <xf numFmtId="9" fontId="7" fillId="0" borderId="20" xfId="52" applyFont="1" applyFill="1" applyBorder="1" applyAlignment="1" applyProtection="1">
      <alignment horizontal="center" vertical="center"/>
      <protection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17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center" vertical="center"/>
      <protection/>
    </xf>
    <xf numFmtId="169" fontId="6" fillId="0" borderId="24" xfId="0" applyNumberFormat="1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9" fontId="7" fillId="0" borderId="24" xfId="52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center" vertical="center"/>
    </xf>
    <xf numFmtId="9" fontId="8" fillId="0" borderId="20" xfId="52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9" fontId="8" fillId="0" borderId="16" xfId="52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9" fontId="6" fillId="0" borderId="15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8" fontId="2" fillId="0" borderId="20" xfId="0" applyNumberFormat="1" applyFont="1" applyFill="1" applyBorder="1" applyAlignment="1">
      <alignment horizontal="center" vertical="center"/>
    </xf>
    <xf numFmtId="168" fontId="9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26" xfId="0" applyFont="1" applyBorder="1" applyAlignment="1">
      <alignment/>
    </xf>
    <xf numFmtId="164" fontId="2" fillId="0" borderId="0" xfId="0" applyFont="1" applyBorder="1" applyAlignment="1">
      <alignment/>
    </xf>
    <xf numFmtId="168" fontId="2" fillId="0" borderId="15" xfId="0" applyNumberFormat="1" applyFont="1" applyFill="1" applyBorder="1" applyAlignment="1">
      <alignment horizontal="center" vertical="center"/>
    </xf>
    <xf numFmtId="168" fontId="5" fillId="0" borderId="27" xfId="0" applyNumberFormat="1" applyFont="1" applyFill="1" applyBorder="1" applyAlignment="1" applyProtection="1">
      <alignment horizontal="center" vertical="center"/>
      <protection/>
    </xf>
    <xf numFmtId="168" fontId="6" fillId="0" borderId="28" xfId="0" applyNumberFormat="1" applyFont="1" applyFill="1" applyBorder="1" applyAlignment="1" applyProtection="1">
      <alignment horizontal="center" vertical="center"/>
      <protection/>
    </xf>
    <xf numFmtId="169" fontId="6" fillId="0" borderId="28" xfId="0" applyNumberFormat="1" applyFont="1" applyFill="1" applyBorder="1" applyAlignment="1">
      <alignment horizontal="center" vertical="center"/>
    </xf>
    <xf numFmtId="168" fontId="5" fillId="0" borderId="29" xfId="0" applyNumberFormat="1" applyFont="1" applyFill="1" applyBorder="1" applyAlignment="1" applyProtection="1">
      <alignment horizontal="center" vertical="center"/>
      <protection/>
    </xf>
    <xf numFmtId="168" fontId="6" fillId="0" borderId="30" xfId="0" applyNumberFormat="1" applyFont="1" applyFill="1" applyBorder="1" applyAlignment="1" applyProtection="1">
      <alignment horizontal="center" vertical="center"/>
      <protection/>
    </xf>
    <xf numFmtId="169" fontId="6" fillId="0" borderId="30" xfId="0" applyNumberFormat="1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4" fontId="2" fillId="0" borderId="31" xfId="0" applyFont="1" applyBorder="1" applyAlignment="1">
      <alignment/>
    </xf>
    <xf numFmtId="164" fontId="2" fillId="0" borderId="32" xfId="0" applyFont="1" applyFill="1" applyBorder="1" applyAlignment="1">
      <alignment horizontal="center" vertical="center"/>
    </xf>
    <xf numFmtId="168" fontId="6" fillId="0" borderId="33" xfId="0" applyNumberFormat="1" applyFont="1" applyFill="1" applyBorder="1" applyAlignment="1">
      <alignment horizontal="center" vertical="center"/>
    </xf>
    <xf numFmtId="169" fontId="6" fillId="0" borderId="33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 applyProtection="1">
      <alignment horizontal="center" vertical="center"/>
      <protection/>
    </xf>
    <xf numFmtId="9" fontId="7" fillId="0" borderId="15" xfId="52" applyFont="1" applyFill="1" applyBorder="1" applyAlignment="1" applyProtection="1">
      <alignment horizontal="center" vertical="center"/>
      <protection/>
    </xf>
    <xf numFmtId="164" fontId="2" fillId="0" borderId="16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8" fontId="11" fillId="0" borderId="20" xfId="0" applyNumberFormat="1" applyFont="1" applyFill="1" applyBorder="1" applyAlignment="1" applyProtection="1">
      <alignment horizontal="center" vertical="center"/>
      <protection/>
    </xf>
    <xf numFmtId="168" fontId="11" fillId="34" borderId="19" xfId="0" applyNumberFormat="1" applyFont="1" applyFill="1" applyBorder="1" applyAlignment="1" applyProtection="1">
      <alignment horizontal="center" vertical="center"/>
      <protection/>
    </xf>
    <xf numFmtId="169" fontId="11" fillId="34" borderId="20" xfId="0" applyNumberFormat="1" applyFont="1" applyFill="1" applyBorder="1" applyAlignment="1">
      <alignment horizontal="center" vertical="center"/>
    </xf>
    <xf numFmtId="164" fontId="11" fillId="34" borderId="20" xfId="0" applyFont="1" applyFill="1" applyBorder="1" applyAlignment="1">
      <alignment horizontal="center" vertical="center"/>
    </xf>
    <xf numFmtId="9" fontId="11" fillId="34" borderId="19" xfId="0" applyNumberFormat="1" applyFont="1" applyFill="1" applyBorder="1" applyAlignment="1">
      <alignment horizontal="center" vertical="center"/>
    </xf>
    <xf numFmtId="168" fontId="10" fillId="0" borderId="30" xfId="0" applyNumberFormat="1" applyFont="1" applyFill="1" applyBorder="1" applyAlignment="1">
      <alignment horizontal="left" vertical="center"/>
    </xf>
    <xf numFmtId="168" fontId="10" fillId="34" borderId="0" xfId="0" applyNumberFormat="1" applyFont="1" applyFill="1" applyBorder="1" applyAlignment="1">
      <alignment vertical="center"/>
    </xf>
    <xf numFmtId="167" fontId="10" fillId="34" borderId="0" xfId="0" applyNumberFormat="1" applyFont="1" applyFill="1" applyBorder="1" applyAlignment="1">
      <alignment horizontal="center" vertical="center"/>
    </xf>
    <xf numFmtId="164" fontId="10" fillId="34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 val="0"/>
        <color indexed="10"/>
      </font>
    </dxf>
    <dxf>
      <font>
        <b val="0"/>
        <color indexed="17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tabSelected="1" zoomScalePageLayoutView="0" workbookViewId="0" topLeftCell="A1">
      <pane xSplit="2" ySplit="1" topLeftCell="C65" activePane="bottomRight" state="frozen"/>
      <selection pane="topLeft" activeCell="A1" sqref="A1"/>
      <selection pane="topRight" activeCell="C1" sqref="C1"/>
      <selection pane="bottomLeft" activeCell="A73" sqref="A73"/>
      <selection pane="bottomRight" activeCell="A24" sqref="A24:IV24"/>
    </sheetView>
  </sheetViews>
  <sheetFormatPr defaultColWidth="11.00390625" defaultRowHeight="10.5" customHeight="1"/>
  <cols>
    <col min="1" max="1" width="11.75390625" style="1" customWidth="1"/>
    <col min="2" max="2" width="21.50390625" style="1" customWidth="1"/>
    <col min="3" max="3" width="12.625" style="2" customWidth="1"/>
    <col min="4" max="4" width="14.875" style="2" customWidth="1"/>
    <col min="5" max="5" width="12.625" style="2" customWidth="1"/>
    <col min="6" max="6" width="11.75390625" style="1" customWidth="1"/>
    <col min="7" max="7" width="12.00390625" style="1" customWidth="1"/>
    <col min="8" max="16384" width="11.00390625" style="1" customWidth="1"/>
  </cols>
  <sheetData>
    <row r="1" spans="1:7" s="8" customFormat="1" ht="48.75" customHeight="1">
      <c r="A1" s="3" t="s">
        <v>0</v>
      </c>
      <c r="B1" s="4" t="s">
        <v>1</v>
      </c>
      <c r="C1" s="5" t="s">
        <v>96</v>
      </c>
      <c r="D1" s="5" t="s">
        <v>95</v>
      </c>
      <c r="E1" s="5" t="s">
        <v>97</v>
      </c>
      <c r="F1" s="6" t="s">
        <v>2</v>
      </c>
      <c r="G1" s="7" t="s">
        <v>3</v>
      </c>
    </row>
    <row r="2" spans="1:7" ht="14.25" customHeight="1">
      <c r="A2" s="9" t="s">
        <v>4</v>
      </c>
      <c r="B2" s="10" t="s">
        <v>5</v>
      </c>
      <c r="C2" s="11">
        <v>9.4</v>
      </c>
      <c r="D2" s="11">
        <v>33.5</v>
      </c>
      <c r="E2" s="11">
        <v>25.5</v>
      </c>
      <c r="F2" s="12">
        <f aca="true" t="shared" si="0" ref="F2:F9">D2-E2</f>
        <v>8</v>
      </c>
      <c r="G2" s="13">
        <f aca="true" t="shared" si="1" ref="G2:G9">F2/E2</f>
        <v>0.3137254901960784</v>
      </c>
    </row>
    <row r="3" spans="1:7" ht="10.5" customHeight="1">
      <c r="A3" s="9"/>
      <c r="B3" s="10" t="s">
        <v>6</v>
      </c>
      <c r="C3" s="11">
        <v>0.7</v>
      </c>
      <c r="D3" s="11">
        <v>33.6</v>
      </c>
      <c r="E3" s="11">
        <v>44.3</v>
      </c>
      <c r="F3" s="12">
        <f t="shared" si="0"/>
        <v>-10.699999999999996</v>
      </c>
      <c r="G3" s="13">
        <f t="shared" si="1"/>
        <v>-0.24153498871331822</v>
      </c>
    </row>
    <row r="4" spans="1:7" ht="10.5" customHeight="1">
      <c r="A4" s="9"/>
      <c r="B4" s="10" t="s">
        <v>7</v>
      </c>
      <c r="C4" s="11">
        <v>4.4</v>
      </c>
      <c r="D4" s="11">
        <v>50.2</v>
      </c>
      <c r="E4" s="11">
        <v>45.9</v>
      </c>
      <c r="F4" s="12">
        <f t="shared" si="0"/>
        <v>4.300000000000004</v>
      </c>
      <c r="G4" s="13">
        <f t="shared" si="1"/>
        <v>0.09368191721132907</v>
      </c>
    </row>
    <row r="5" spans="1:7" ht="10.5" customHeight="1">
      <c r="A5" s="9"/>
      <c r="B5" s="10" t="s">
        <v>8</v>
      </c>
      <c r="C5" s="11">
        <v>12.8</v>
      </c>
      <c r="D5" s="11">
        <v>61.2</v>
      </c>
      <c r="E5" s="11">
        <v>59.3</v>
      </c>
      <c r="F5" s="12">
        <f t="shared" si="0"/>
        <v>1.9000000000000057</v>
      </c>
      <c r="G5" s="13">
        <f t="shared" si="1"/>
        <v>0.032040472175379524</v>
      </c>
    </row>
    <row r="6" spans="1:7" ht="10.5" customHeight="1">
      <c r="A6" s="14"/>
      <c r="B6" s="10" t="s">
        <v>9</v>
      </c>
      <c r="C6" s="11">
        <v>0.2</v>
      </c>
      <c r="D6" s="11">
        <v>34.6</v>
      </c>
      <c r="E6" s="11">
        <v>28.1</v>
      </c>
      <c r="F6" s="12">
        <f t="shared" si="0"/>
        <v>6.5</v>
      </c>
      <c r="G6" s="13">
        <f t="shared" si="1"/>
        <v>0.23131672597864766</v>
      </c>
    </row>
    <row r="7" spans="1:7" ht="12" customHeight="1">
      <c r="A7" s="14"/>
      <c r="B7" s="10" t="s">
        <v>10</v>
      </c>
      <c r="C7" s="11">
        <v>4.8</v>
      </c>
      <c r="D7" s="11">
        <v>60</v>
      </c>
      <c r="E7" s="11">
        <v>60.8</v>
      </c>
      <c r="F7" s="12">
        <f t="shared" si="0"/>
        <v>-0.7999999999999972</v>
      </c>
      <c r="G7" s="13">
        <f t="shared" si="1"/>
        <v>-0.01315789473684206</v>
      </c>
    </row>
    <row r="8" spans="1:7" ht="12" customHeight="1">
      <c r="A8" s="14"/>
      <c r="B8" s="10" t="s">
        <v>11</v>
      </c>
      <c r="C8" s="11">
        <v>63</v>
      </c>
      <c r="D8" s="11">
        <v>170.4</v>
      </c>
      <c r="E8" s="11">
        <v>37.1</v>
      </c>
      <c r="F8" s="12">
        <f t="shared" si="0"/>
        <v>133.3</v>
      </c>
      <c r="G8" s="13">
        <f t="shared" si="1"/>
        <v>3.592991913746631</v>
      </c>
    </row>
    <row r="9" spans="1:7" ht="12" customHeight="1">
      <c r="A9" s="14"/>
      <c r="B9" s="10" t="s">
        <v>12</v>
      </c>
      <c r="C9" s="11">
        <v>0.6</v>
      </c>
      <c r="D9" s="11">
        <v>35.9</v>
      </c>
      <c r="E9" s="11">
        <v>14.4</v>
      </c>
      <c r="F9" s="12">
        <f t="shared" si="0"/>
        <v>21.5</v>
      </c>
      <c r="G9" s="13">
        <f t="shared" si="1"/>
        <v>1.4930555555555556</v>
      </c>
    </row>
    <row r="10" spans="1:7" ht="10.5" customHeight="1">
      <c r="A10" s="15"/>
      <c r="B10" s="16"/>
      <c r="C10" s="17"/>
      <c r="D10" s="17"/>
      <c r="E10" s="18"/>
      <c r="F10" s="19"/>
      <c r="G10" s="20"/>
    </row>
    <row r="11" spans="1:7" ht="10.5" customHeight="1">
      <c r="A11" s="9" t="s">
        <v>13</v>
      </c>
      <c r="B11" s="21" t="s">
        <v>14</v>
      </c>
      <c r="C11" s="11">
        <v>11.8</v>
      </c>
      <c r="D11" s="11">
        <v>17.9</v>
      </c>
      <c r="E11" s="11">
        <v>54.5</v>
      </c>
      <c r="F11" s="22">
        <f aca="true" t="shared" si="2" ref="F11:F19">D11-E11</f>
        <v>-36.6</v>
      </c>
      <c r="G11" s="13">
        <f aca="true" t="shared" si="3" ref="G11:G19">F11/E11</f>
        <v>-0.671559633027523</v>
      </c>
    </row>
    <row r="12" spans="1:7" ht="10.5" customHeight="1">
      <c r="A12" s="9"/>
      <c r="B12" s="21" t="s">
        <v>15</v>
      </c>
      <c r="C12" s="11">
        <v>2.4</v>
      </c>
      <c r="D12" s="11">
        <v>43.2</v>
      </c>
      <c r="E12" s="11">
        <v>89.6</v>
      </c>
      <c r="F12" s="22">
        <f t="shared" si="2"/>
        <v>-46.39999999999999</v>
      </c>
      <c r="G12" s="13">
        <f t="shared" si="3"/>
        <v>-0.5178571428571428</v>
      </c>
    </row>
    <row r="13" spans="1:7" ht="10.5" customHeight="1">
      <c r="A13" s="9"/>
      <c r="B13" s="21" t="s">
        <v>16</v>
      </c>
      <c r="C13" s="11">
        <v>5</v>
      </c>
      <c r="D13" s="11">
        <v>44.7</v>
      </c>
      <c r="E13" s="11">
        <v>123.7</v>
      </c>
      <c r="F13" s="22">
        <f t="shared" si="2"/>
        <v>-79</v>
      </c>
      <c r="G13" s="13">
        <f t="shared" si="3"/>
        <v>-0.6386418755052546</v>
      </c>
    </row>
    <row r="14" spans="1:7" ht="10.5" customHeight="1">
      <c r="A14" s="23"/>
      <c r="B14" s="21" t="s">
        <v>17</v>
      </c>
      <c r="C14" s="11">
        <v>7.9</v>
      </c>
      <c r="D14" s="11">
        <v>10.1</v>
      </c>
      <c r="E14" s="11">
        <v>58.9</v>
      </c>
      <c r="F14" s="22">
        <f t="shared" si="2"/>
        <v>-48.8</v>
      </c>
      <c r="G14" s="13">
        <f t="shared" si="3"/>
        <v>-0.8285229202037351</v>
      </c>
    </row>
    <row r="15" spans="1:7" ht="10.5" customHeight="1">
      <c r="A15" s="23"/>
      <c r="B15" s="24" t="s">
        <v>18</v>
      </c>
      <c r="C15" s="11">
        <v>14</v>
      </c>
      <c r="D15" s="11">
        <v>72.6</v>
      </c>
      <c r="E15" s="11">
        <v>63.3</v>
      </c>
      <c r="F15" s="22">
        <f t="shared" si="2"/>
        <v>9.299999999999997</v>
      </c>
      <c r="G15" s="13">
        <f t="shared" si="3"/>
        <v>0.14691943127962082</v>
      </c>
    </row>
    <row r="16" spans="1:7" ht="10.5" customHeight="1">
      <c r="A16" s="23"/>
      <c r="B16" s="24" t="s">
        <v>19</v>
      </c>
      <c r="C16" s="11">
        <v>25.7</v>
      </c>
      <c r="D16" s="11">
        <v>38</v>
      </c>
      <c r="E16" s="11">
        <v>39.4</v>
      </c>
      <c r="F16" s="22">
        <f t="shared" si="2"/>
        <v>-1.3999999999999986</v>
      </c>
      <c r="G16" s="13">
        <f t="shared" si="3"/>
        <v>-0.035532994923857836</v>
      </c>
    </row>
    <row r="17" spans="1:7" ht="10.5" customHeight="1">
      <c r="A17" s="23"/>
      <c r="B17" s="24" t="s">
        <v>20</v>
      </c>
      <c r="C17" s="11">
        <v>40</v>
      </c>
      <c r="D17" s="11">
        <v>57.2</v>
      </c>
      <c r="E17" s="11">
        <v>71.8</v>
      </c>
      <c r="F17" s="22">
        <f t="shared" si="2"/>
        <v>-14.599999999999994</v>
      </c>
      <c r="G17" s="13">
        <f t="shared" si="3"/>
        <v>-0.20334261838440104</v>
      </c>
    </row>
    <row r="18" spans="1:7" ht="10.5" customHeight="1">
      <c r="A18" s="23"/>
      <c r="B18" s="24" t="s">
        <v>21</v>
      </c>
      <c r="C18" s="11">
        <v>6.4</v>
      </c>
      <c r="D18" s="11">
        <v>6.8</v>
      </c>
      <c r="E18" s="11">
        <v>48.7</v>
      </c>
      <c r="F18" s="22">
        <f t="shared" si="2"/>
        <v>-41.900000000000006</v>
      </c>
      <c r="G18" s="13">
        <f t="shared" si="3"/>
        <v>-0.8603696098562629</v>
      </c>
    </row>
    <row r="19" spans="1:7" ht="12" customHeight="1">
      <c r="A19" s="23"/>
      <c r="B19" s="24" t="s">
        <v>22</v>
      </c>
      <c r="C19" s="11">
        <v>10.9</v>
      </c>
      <c r="D19" s="11">
        <v>35.2</v>
      </c>
      <c r="E19" s="11">
        <v>83.6</v>
      </c>
      <c r="F19" s="22">
        <f t="shared" si="2"/>
        <v>-48.39999999999999</v>
      </c>
      <c r="G19" s="13">
        <f t="shared" si="3"/>
        <v>-0.5789473684210525</v>
      </c>
    </row>
    <row r="20" spans="1:7" ht="10.5" customHeight="1">
      <c r="A20" s="23"/>
      <c r="B20" s="24"/>
      <c r="C20" s="11"/>
      <c r="D20" s="11"/>
      <c r="E20" s="11"/>
      <c r="F20" s="22"/>
      <c r="G20" s="13"/>
    </row>
    <row r="21" spans="1:7" ht="10.5" customHeight="1">
      <c r="A21" s="25" t="s">
        <v>23</v>
      </c>
      <c r="B21" s="26" t="s">
        <v>24</v>
      </c>
      <c r="C21" s="27">
        <v>0</v>
      </c>
      <c r="D21" s="27">
        <v>43.1</v>
      </c>
      <c r="E21" s="27">
        <v>71.8</v>
      </c>
      <c r="F21" s="28">
        <f aca="true" t="shared" si="4" ref="F21:F30">D21-E21</f>
        <v>-28.699999999999996</v>
      </c>
      <c r="G21" s="29">
        <f aca="true" t="shared" si="5" ref="G21:G30">F21/E21</f>
        <v>-0.39972144846796653</v>
      </c>
    </row>
    <row r="22" spans="1:7" ht="10.5" customHeight="1">
      <c r="A22" s="23"/>
      <c r="B22" s="10" t="s">
        <v>25</v>
      </c>
      <c r="C22" s="11">
        <v>21</v>
      </c>
      <c r="D22" s="11">
        <v>26.2</v>
      </c>
      <c r="E22" s="11">
        <v>63.5</v>
      </c>
      <c r="F22" s="22">
        <f t="shared" si="4"/>
        <v>-37.3</v>
      </c>
      <c r="G22" s="13">
        <f t="shared" si="5"/>
        <v>-0.5874015748031496</v>
      </c>
    </row>
    <row r="23" spans="1:7" ht="10.5" customHeight="1">
      <c r="A23" s="23"/>
      <c r="B23" s="10" t="s">
        <v>26</v>
      </c>
      <c r="C23" s="11">
        <v>8.2</v>
      </c>
      <c r="D23" s="11">
        <v>31</v>
      </c>
      <c r="E23" s="11">
        <v>53.7</v>
      </c>
      <c r="F23" s="22">
        <f t="shared" si="4"/>
        <v>-22.700000000000003</v>
      </c>
      <c r="G23" s="13">
        <f t="shared" si="5"/>
        <v>-0.4227188081936686</v>
      </c>
    </row>
    <row r="24" spans="1:7" ht="10.5" customHeight="1">
      <c r="A24" s="9"/>
      <c r="B24" s="10" t="s">
        <v>27</v>
      </c>
      <c r="C24" s="11">
        <v>1.6</v>
      </c>
      <c r="D24" s="11">
        <v>21.2</v>
      </c>
      <c r="E24" s="11">
        <v>69.6</v>
      </c>
      <c r="F24" s="22">
        <f t="shared" si="4"/>
        <v>-48.39999999999999</v>
      </c>
      <c r="G24" s="13">
        <f t="shared" si="5"/>
        <v>-0.6954022988505747</v>
      </c>
    </row>
    <row r="25" spans="1:7" ht="10.5" customHeight="1">
      <c r="A25" s="23"/>
      <c r="B25" s="10" t="s">
        <v>28</v>
      </c>
      <c r="C25" s="11">
        <v>1.2</v>
      </c>
      <c r="D25" s="11">
        <v>50.8</v>
      </c>
      <c r="E25" s="11">
        <v>37.4</v>
      </c>
      <c r="F25" s="22">
        <f t="shared" si="4"/>
        <v>13.399999999999999</v>
      </c>
      <c r="G25" s="13">
        <f t="shared" si="5"/>
        <v>0.3582887700534759</v>
      </c>
    </row>
    <row r="26" spans="1:7" ht="10.5" customHeight="1">
      <c r="A26" s="23"/>
      <c r="B26" s="10" t="s">
        <v>29</v>
      </c>
      <c r="C26" s="11">
        <v>2.5</v>
      </c>
      <c r="D26" s="11">
        <v>12.8</v>
      </c>
      <c r="E26" s="11">
        <v>41.8</v>
      </c>
      <c r="F26" s="22">
        <f t="shared" si="4"/>
        <v>-28.999999999999996</v>
      </c>
      <c r="G26" s="13">
        <f t="shared" si="5"/>
        <v>-0.69377990430622</v>
      </c>
    </row>
    <row r="27" spans="1:7" ht="10.5" customHeight="1">
      <c r="A27" s="23"/>
      <c r="B27" s="10" t="s">
        <v>30</v>
      </c>
      <c r="C27" s="11">
        <v>0</v>
      </c>
      <c r="D27" s="11">
        <v>26</v>
      </c>
      <c r="E27" s="11">
        <v>55.7</v>
      </c>
      <c r="F27" s="22">
        <f t="shared" si="4"/>
        <v>-29.700000000000003</v>
      </c>
      <c r="G27" s="13">
        <f t="shared" si="5"/>
        <v>-0.533213644524237</v>
      </c>
    </row>
    <row r="28" spans="1:7" ht="10.5" customHeight="1">
      <c r="A28" s="23"/>
      <c r="B28" s="10" t="s">
        <v>31</v>
      </c>
      <c r="C28" s="11">
        <v>14.4</v>
      </c>
      <c r="D28" s="11">
        <v>25</v>
      </c>
      <c r="E28" s="11">
        <v>65.5</v>
      </c>
      <c r="F28" s="22">
        <f t="shared" si="4"/>
        <v>-40.5</v>
      </c>
      <c r="G28" s="13">
        <f t="shared" si="5"/>
        <v>-0.6183206106870229</v>
      </c>
    </row>
    <row r="29" spans="1:7" ht="10.5" customHeight="1">
      <c r="A29" s="23"/>
      <c r="B29" s="10" t="s">
        <v>32</v>
      </c>
      <c r="C29" s="11">
        <v>4.8</v>
      </c>
      <c r="D29" s="11">
        <v>38.6</v>
      </c>
      <c r="E29" s="11">
        <v>87.3</v>
      </c>
      <c r="F29" s="22">
        <f t="shared" si="4"/>
        <v>-48.699999999999996</v>
      </c>
      <c r="G29" s="13">
        <f t="shared" si="5"/>
        <v>-0.5578465063001146</v>
      </c>
    </row>
    <row r="30" spans="1:7" ht="10.5" customHeight="1">
      <c r="A30" s="23"/>
      <c r="B30" s="10" t="s">
        <v>33</v>
      </c>
      <c r="C30" s="11">
        <v>3</v>
      </c>
      <c r="D30" s="11">
        <v>63.6</v>
      </c>
      <c r="E30" s="11">
        <v>63.3</v>
      </c>
      <c r="F30" s="22">
        <f t="shared" si="4"/>
        <v>0.30000000000000426</v>
      </c>
      <c r="G30" s="13">
        <f t="shared" si="5"/>
        <v>0.004739336492891062</v>
      </c>
    </row>
    <row r="31" spans="1:7" ht="12.75" customHeight="1">
      <c r="A31" s="30"/>
      <c r="B31" s="31"/>
      <c r="C31" s="32"/>
      <c r="D31" s="32"/>
      <c r="E31" s="32"/>
      <c r="F31" s="33"/>
      <c r="G31" s="34"/>
    </row>
    <row r="32" spans="1:7" ht="10.5" customHeight="1">
      <c r="A32" s="35" t="s">
        <v>34</v>
      </c>
      <c r="B32" s="21" t="s">
        <v>35</v>
      </c>
      <c r="C32" s="11">
        <v>2.5</v>
      </c>
      <c r="D32" s="11">
        <v>72.8</v>
      </c>
      <c r="E32" s="11">
        <v>37.6</v>
      </c>
      <c r="F32" s="22">
        <f aca="true" t="shared" si="6" ref="F32:F42">D32-E32</f>
        <v>35.199999999999996</v>
      </c>
      <c r="G32" s="13">
        <f aca="true" t="shared" si="7" ref="G32:G42">F32/E32</f>
        <v>0.9361702127659572</v>
      </c>
    </row>
    <row r="33" spans="1:7" ht="10.5" customHeight="1">
      <c r="A33" s="35"/>
      <c r="B33" s="21" t="s">
        <v>36</v>
      </c>
      <c r="C33" s="11">
        <v>0.2</v>
      </c>
      <c r="D33" s="11">
        <v>41.8</v>
      </c>
      <c r="E33" s="11">
        <v>42.9</v>
      </c>
      <c r="F33" s="22">
        <f t="shared" si="6"/>
        <v>-1.1000000000000014</v>
      </c>
      <c r="G33" s="13">
        <f t="shared" si="7"/>
        <v>-0.025641025641025675</v>
      </c>
    </row>
    <row r="34" spans="1:7" ht="10.5" customHeight="1">
      <c r="A34" s="14"/>
      <c r="B34" s="21" t="s">
        <v>37</v>
      </c>
      <c r="C34" s="11">
        <v>0.1</v>
      </c>
      <c r="D34" s="11">
        <v>32.1</v>
      </c>
      <c r="E34" s="11">
        <v>42.6</v>
      </c>
      <c r="F34" s="22">
        <f t="shared" si="6"/>
        <v>-10.5</v>
      </c>
      <c r="G34" s="13">
        <f t="shared" si="7"/>
        <v>-0.24647887323943662</v>
      </c>
    </row>
    <row r="35" spans="1:7" ht="12" customHeight="1">
      <c r="A35" s="14"/>
      <c r="B35" s="21" t="s">
        <v>38</v>
      </c>
      <c r="C35" s="11">
        <v>6.2</v>
      </c>
      <c r="D35" s="11">
        <v>44.8</v>
      </c>
      <c r="E35" s="11">
        <v>49.5</v>
      </c>
      <c r="F35" s="22">
        <f t="shared" si="6"/>
        <v>-4.700000000000003</v>
      </c>
      <c r="G35" s="13">
        <f t="shared" si="7"/>
        <v>-0.094949494949495</v>
      </c>
    </row>
    <row r="36" spans="1:7" ht="10.5" customHeight="1">
      <c r="A36" s="14"/>
      <c r="B36" s="21" t="s">
        <v>39</v>
      </c>
      <c r="C36" s="11">
        <v>2.2</v>
      </c>
      <c r="D36" s="11">
        <v>44.2</v>
      </c>
      <c r="E36" s="11">
        <v>45.6</v>
      </c>
      <c r="F36" s="22">
        <f t="shared" si="6"/>
        <v>-1.3999999999999986</v>
      </c>
      <c r="G36" s="13">
        <f t="shared" si="7"/>
        <v>-0.03070175438596488</v>
      </c>
    </row>
    <row r="37" spans="1:7" ht="10.5" customHeight="1">
      <c r="A37" s="35"/>
      <c r="B37" s="21" t="s">
        <v>40</v>
      </c>
      <c r="C37" s="11">
        <v>9.4</v>
      </c>
      <c r="D37" s="11">
        <v>74.9</v>
      </c>
      <c r="E37" s="11">
        <v>34</v>
      </c>
      <c r="F37" s="22">
        <f t="shared" si="6"/>
        <v>40.900000000000006</v>
      </c>
      <c r="G37" s="13">
        <f t="shared" si="7"/>
        <v>1.2029411764705884</v>
      </c>
    </row>
    <row r="38" spans="1:7" ht="10.5" customHeight="1">
      <c r="A38" s="35"/>
      <c r="B38" s="21" t="s">
        <v>41</v>
      </c>
      <c r="C38" s="11">
        <v>0</v>
      </c>
      <c r="D38" s="11">
        <v>23.9</v>
      </c>
      <c r="E38" s="11">
        <v>43.2</v>
      </c>
      <c r="F38" s="22">
        <f t="shared" si="6"/>
        <v>-19.300000000000004</v>
      </c>
      <c r="G38" s="13">
        <f t="shared" si="7"/>
        <v>-0.44675925925925936</v>
      </c>
    </row>
    <row r="39" spans="1:7" ht="10.5" customHeight="1">
      <c r="A39" s="14"/>
      <c r="B39" s="21" t="s">
        <v>42</v>
      </c>
      <c r="C39" s="11">
        <v>0</v>
      </c>
      <c r="D39" s="11">
        <v>58</v>
      </c>
      <c r="E39" s="11">
        <v>49.2</v>
      </c>
      <c r="F39" s="22">
        <f t="shared" si="6"/>
        <v>8.799999999999997</v>
      </c>
      <c r="G39" s="13">
        <f t="shared" si="7"/>
        <v>0.1788617886178861</v>
      </c>
    </row>
    <row r="40" spans="1:7" ht="10.5" customHeight="1">
      <c r="A40" s="14"/>
      <c r="B40" s="21" t="s">
        <v>43</v>
      </c>
      <c r="C40" s="11">
        <v>14</v>
      </c>
      <c r="D40" s="11">
        <v>39</v>
      </c>
      <c r="E40" s="11">
        <v>45.4</v>
      </c>
      <c r="F40" s="22">
        <f t="shared" si="6"/>
        <v>-6.399999999999999</v>
      </c>
      <c r="G40" s="13">
        <f t="shared" si="7"/>
        <v>-0.1409691629955947</v>
      </c>
    </row>
    <row r="41" spans="1:7" ht="10.5" customHeight="1">
      <c r="A41" s="14"/>
      <c r="B41" s="21" t="s">
        <v>44</v>
      </c>
      <c r="C41" s="11">
        <v>6.8</v>
      </c>
      <c r="D41" s="11">
        <v>86.6</v>
      </c>
      <c r="E41" s="36">
        <v>63.4</v>
      </c>
      <c r="F41" s="22">
        <f t="shared" si="6"/>
        <v>23.199999999999996</v>
      </c>
      <c r="G41" s="13">
        <f t="shared" si="7"/>
        <v>0.3659305993690851</v>
      </c>
    </row>
    <row r="42" spans="1:7" ht="10.5" customHeight="1">
      <c r="A42" s="14"/>
      <c r="B42" s="21" t="s">
        <v>45</v>
      </c>
      <c r="C42" s="11">
        <v>28.4</v>
      </c>
      <c r="D42" s="11">
        <v>51.6</v>
      </c>
      <c r="E42" s="36">
        <v>36.4</v>
      </c>
      <c r="F42" s="22">
        <f t="shared" si="6"/>
        <v>15.200000000000003</v>
      </c>
      <c r="G42" s="13">
        <f t="shared" si="7"/>
        <v>0.41758241758241765</v>
      </c>
    </row>
    <row r="43" spans="1:7" ht="10.5" customHeight="1">
      <c r="A43" s="15"/>
      <c r="B43" s="37"/>
      <c r="C43" s="38"/>
      <c r="D43" s="38"/>
      <c r="E43" s="39"/>
      <c r="F43" s="40"/>
      <c r="G43" s="41"/>
    </row>
    <row r="44" spans="1:7" ht="10.5" customHeight="1">
      <c r="A44" s="35" t="s">
        <v>46</v>
      </c>
      <c r="B44" s="42" t="s">
        <v>47</v>
      </c>
      <c r="C44" s="27">
        <v>11.6</v>
      </c>
      <c r="D44" s="27">
        <v>13</v>
      </c>
      <c r="E44" s="27">
        <v>56.7</v>
      </c>
      <c r="F44" s="28">
        <f aca="true" t="shared" si="8" ref="F44:F54">D44-E44</f>
        <v>-43.7</v>
      </c>
      <c r="G44" s="29">
        <f aca="true" t="shared" si="9" ref="G44:G54">F44/E44</f>
        <v>-0.7707231040564374</v>
      </c>
    </row>
    <row r="45" spans="1:7" ht="10.5" customHeight="1">
      <c r="A45" s="35"/>
      <c r="B45" s="43" t="s">
        <v>48</v>
      </c>
      <c r="C45" s="44">
        <v>32.8</v>
      </c>
      <c r="D45" s="44">
        <v>80.4</v>
      </c>
      <c r="E45" s="44">
        <v>121.1</v>
      </c>
      <c r="F45" s="45">
        <f t="shared" si="8"/>
        <v>-40.69999999999999</v>
      </c>
      <c r="G45" s="13">
        <f t="shared" si="9"/>
        <v>-0.3360858794384805</v>
      </c>
    </row>
    <row r="46" spans="1:7" ht="10.5" customHeight="1">
      <c r="A46" s="14"/>
      <c r="B46" s="21" t="s">
        <v>49</v>
      </c>
      <c r="C46" s="11">
        <v>12.6</v>
      </c>
      <c r="D46" s="11">
        <v>19.4</v>
      </c>
      <c r="E46" s="11">
        <v>44.1</v>
      </c>
      <c r="F46" s="22">
        <f t="shared" si="8"/>
        <v>-24.700000000000003</v>
      </c>
      <c r="G46" s="13">
        <f t="shared" si="9"/>
        <v>-0.5600907029478458</v>
      </c>
    </row>
    <row r="47" spans="1:7" ht="10.5" customHeight="1">
      <c r="A47" s="35"/>
      <c r="B47" s="21" t="s">
        <v>50</v>
      </c>
      <c r="C47" s="11">
        <v>21.6</v>
      </c>
      <c r="D47" s="11">
        <v>42.3</v>
      </c>
      <c r="E47" s="11">
        <v>78.9</v>
      </c>
      <c r="F47" s="22">
        <f t="shared" si="8"/>
        <v>-36.60000000000001</v>
      </c>
      <c r="G47" s="13">
        <f t="shared" si="9"/>
        <v>-0.4638783269961978</v>
      </c>
    </row>
    <row r="48" spans="1:7" ht="10.5" customHeight="1">
      <c r="A48" s="35"/>
      <c r="B48" s="21" t="s">
        <v>51</v>
      </c>
      <c r="C48" s="11">
        <v>3.6</v>
      </c>
      <c r="D48" s="11">
        <v>23.8</v>
      </c>
      <c r="E48" s="11">
        <v>87.9</v>
      </c>
      <c r="F48" s="22">
        <f t="shared" si="8"/>
        <v>-64.10000000000001</v>
      </c>
      <c r="G48" s="13">
        <f t="shared" si="9"/>
        <v>-0.7292377701934016</v>
      </c>
    </row>
    <row r="49" spans="1:7" ht="10.5" customHeight="1">
      <c r="A49" s="14"/>
      <c r="B49" s="21" t="s">
        <v>52</v>
      </c>
      <c r="C49" s="11">
        <v>9.4</v>
      </c>
      <c r="D49" s="11">
        <v>12.6</v>
      </c>
      <c r="E49" s="11">
        <v>49.1</v>
      </c>
      <c r="F49" s="22">
        <f t="shared" si="8"/>
        <v>-36.5</v>
      </c>
      <c r="G49" s="13">
        <f t="shared" si="9"/>
        <v>-0.7433808553971487</v>
      </c>
    </row>
    <row r="50" spans="1:7" ht="10.5" customHeight="1">
      <c r="A50" s="14"/>
      <c r="B50" s="21" t="s">
        <v>53</v>
      </c>
      <c r="C50" s="11">
        <v>20.8</v>
      </c>
      <c r="D50" s="11">
        <v>51.6</v>
      </c>
      <c r="E50" s="11">
        <v>86.9</v>
      </c>
      <c r="F50" s="22">
        <f t="shared" si="8"/>
        <v>-35.300000000000004</v>
      </c>
      <c r="G50" s="13">
        <f t="shared" si="9"/>
        <v>-0.4062140391254315</v>
      </c>
    </row>
    <row r="51" spans="1:7" ht="10.5" customHeight="1">
      <c r="A51" s="14"/>
      <c r="B51" s="21" t="s">
        <v>54</v>
      </c>
      <c r="C51" s="11">
        <v>14.6</v>
      </c>
      <c r="D51" s="11">
        <v>14.8</v>
      </c>
      <c r="E51" s="11">
        <v>58.5</v>
      </c>
      <c r="F51" s="22">
        <f t="shared" si="8"/>
        <v>-43.7</v>
      </c>
      <c r="G51" s="13">
        <f t="shared" si="9"/>
        <v>-0.747008547008547</v>
      </c>
    </row>
    <row r="52" spans="1:7" ht="10.5" customHeight="1">
      <c r="A52" s="14"/>
      <c r="B52" s="21" t="s">
        <v>55</v>
      </c>
      <c r="C52" s="11">
        <v>16.4</v>
      </c>
      <c r="D52" s="11">
        <v>43.4</v>
      </c>
      <c r="E52" s="11">
        <v>94</v>
      </c>
      <c r="F52" s="22">
        <f t="shared" si="8"/>
        <v>-50.6</v>
      </c>
      <c r="G52" s="13">
        <f t="shared" si="9"/>
        <v>-0.5382978723404256</v>
      </c>
    </row>
    <row r="53" spans="1:7" s="46" customFormat="1" ht="10.5" customHeight="1">
      <c r="A53" s="14"/>
      <c r="B53" s="21" t="s">
        <v>56</v>
      </c>
      <c r="C53" s="11">
        <v>35.1</v>
      </c>
      <c r="D53" s="11">
        <v>44.3</v>
      </c>
      <c r="E53" s="11">
        <v>57.3</v>
      </c>
      <c r="F53" s="22">
        <f t="shared" si="8"/>
        <v>-13</v>
      </c>
      <c r="G53" s="13">
        <f t="shared" si="9"/>
        <v>-0.2268760907504363</v>
      </c>
    </row>
    <row r="54" spans="1:7" ht="10.5" customHeight="1">
      <c r="A54" s="14"/>
      <c r="B54" s="21" t="s">
        <v>57</v>
      </c>
      <c r="C54" s="11">
        <v>11.4</v>
      </c>
      <c r="D54" s="11">
        <v>25.2</v>
      </c>
      <c r="E54" s="11">
        <v>77.1</v>
      </c>
      <c r="F54" s="22">
        <f t="shared" si="8"/>
        <v>-51.89999999999999</v>
      </c>
      <c r="G54" s="13">
        <f t="shared" si="9"/>
        <v>-0.6731517509727626</v>
      </c>
    </row>
    <row r="55" spans="1:7" ht="10.5" customHeight="1">
      <c r="A55" s="14"/>
      <c r="B55" s="47"/>
      <c r="C55" s="32"/>
      <c r="D55" s="32"/>
      <c r="E55" s="32"/>
      <c r="F55" s="33"/>
      <c r="G55" s="34"/>
    </row>
    <row r="56" spans="1:7" ht="10.5" customHeight="1">
      <c r="A56" s="25" t="s">
        <v>58</v>
      </c>
      <c r="B56" s="10" t="s">
        <v>59</v>
      </c>
      <c r="C56" s="11">
        <v>8.8</v>
      </c>
      <c r="D56" s="11">
        <v>49.2</v>
      </c>
      <c r="E56" s="11">
        <v>49.8</v>
      </c>
      <c r="F56" s="22">
        <f aca="true" t="shared" si="10" ref="F56:F65">D56-E56</f>
        <v>-0.5999999999999943</v>
      </c>
      <c r="G56" s="13">
        <f aca="true" t="shared" si="11" ref="G56:G65">F56/E56</f>
        <v>-0.012048192771084223</v>
      </c>
    </row>
    <row r="57" spans="1:7" ht="10.5" customHeight="1">
      <c r="A57" s="9"/>
      <c r="B57" s="10" t="s">
        <v>60</v>
      </c>
      <c r="C57" s="11">
        <v>9.5</v>
      </c>
      <c r="D57" s="11">
        <v>44</v>
      </c>
      <c r="E57" s="11">
        <v>79.7</v>
      </c>
      <c r="F57" s="22">
        <f t="shared" si="10"/>
        <v>-35.7</v>
      </c>
      <c r="G57" s="13">
        <f t="shared" si="11"/>
        <v>-0.4479297365119197</v>
      </c>
    </row>
    <row r="58" spans="1:7" ht="10.5" customHeight="1">
      <c r="A58" s="9"/>
      <c r="B58" s="48" t="s">
        <v>61</v>
      </c>
      <c r="C58" s="11">
        <v>10.3</v>
      </c>
      <c r="D58" s="11">
        <v>12.3</v>
      </c>
      <c r="E58" s="11">
        <v>56.2</v>
      </c>
      <c r="F58" s="22">
        <f t="shared" si="10"/>
        <v>-43.900000000000006</v>
      </c>
      <c r="G58" s="13">
        <f t="shared" si="11"/>
        <v>-0.7811387900355873</v>
      </c>
    </row>
    <row r="59" spans="1:7" ht="10.5" customHeight="1">
      <c r="A59" s="23"/>
      <c r="B59" s="10" t="s">
        <v>62</v>
      </c>
      <c r="C59" s="11">
        <v>10.9</v>
      </c>
      <c r="D59" s="11">
        <v>23.8</v>
      </c>
      <c r="E59" s="11">
        <v>57.5</v>
      </c>
      <c r="F59" s="22">
        <f t="shared" si="10"/>
        <v>-33.7</v>
      </c>
      <c r="G59" s="13">
        <f t="shared" si="11"/>
        <v>-0.5860869565217391</v>
      </c>
    </row>
    <row r="60" spans="1:7" ht="10.5" customHeight="1">
      <c r="A60" s="9"/>
      <c r="B60" s="10" t="s">
        <v>63</v>
      </c>
      <c r="C60" s="11">
        <v>2</v>
      </c>
      <c r="D60" s="11">
        <v>62.8</v>
      </c>
      <c r="E60" s="11">
        <v>59.6</v>
      </c>
      <c r="F60" s="22">
        <f t="shared" si="10"/>
        <v>3.1999999999999957</v>
      </c>
      <c r="G60" s="13">
        <f t="shared" si="11"/>
        <v>0.053691275167785164</v>
      </c>
    </row>
    <row r="61" spans="1:7" ht="12" customHeight="1">
      <c r="A61" s="23"/>
      <c r="B61" s="10" t="s">
        <v>64</v>
      </c>
      <c r="C61" s="11">
        <v>16.6</v>
      </c>
      <c r="D61" s="11">
        <v>35.8</v>
      </c>
      <c r="E61" s="11">
        <v>70.2</v>
      </c>
      <c r="F61" s="22">
        <f t="shared" si="10"/>
        <v>-34.400000000000006</v>
      </c>
      <c r="G61" s="13">
        <f t="shared" si="11"/>
        <v>-0.4900284900284901</v>
      </c>
    </row>
    <row r="62" spans="1:7" ht="10.5" customHeight="1">
      <c r="A62" s="23"/>
      <c r="B62" s="10" t="s">
        <v>65</v>
      </c>
      <c r="C62" s="11">
        <v>10</v>
      </c>
      <c r="D62" s="11">
        <v>18.8</v>
      </c>
      <c r="E62" s="11">
        <v>60.8</v>
      </c>
      <c r="F62" s="22">
        <f t="shared" si="10"/>
        <v>-42</v>
      </c>
      <c r="G62" s="13">
        <f t="shared" si="11"/>
        <v>-0.6907894736842105</v>
      </c>
    </row>
    <row r="63" spans="1:7" s="49" customFormat="1" ht="12" customHeight="1">
      <c r="A63" s="23"/>
      <c r="B63" s="10" t="s">
        <v>66</v>
      </c>
      <c r="C63" s="11">
        <v>5.6</v>
      </c>
      <c r="D63" s="11">
        <v>50.8</v>
      </c>
      <c r="E63" s="11">
        <v>65.6</v>
      </c>
      <c r="F63" s="22">
        <f t="shared" si="10"/>
        <v>-14.799999999999997</v>
      </c>
      <c r="G63" s="13">
        <f t="shared" si="11"/>
        <v>-0.22560975609756095</v>
      </c>
    </row>
    <row r="64" spans="1:7" s="50" customFormat="1" ht="10.5" customHeight="1">
      <c r="A64" s="9"/>
      <c r="B64" s="10" t="s">
        <v>67</v>
      </c>
      <c r="C64" s="11">
        <v>4.2</v>
      </c>
      <c r="D64" s="11">
        <v>34.4</v>
      </c>
      <c r="E64" s="11">
        <v>80.7</v>
      </c>
      <c r="F64" s="22">
        <f t="shared" si="10"/>
        <v>-46.300000000000004</v>
      </c>
      <c r="G64" s="13">
        <f t="shared" si="11"/>
        <v>-0.573729863692689</v>
      </c>
    </row>
    <row r="65" spans="1:7" s="50" customFormat="1" ht="10.5" customHeight="1">
      <c r="A65" s="23"/>
      <c r="B65" s="10" t="s">
        <v>68</v>
      </c>
      <c r="C65" s="11">
        <v>31.4</v>
      </c>
      <c r="D65" s="11">
        <v>65.6</v>
      </c>
      <c r="E65" s="11">
        <v>64.5</v>
      </c>
      <c r="F65" s="22">
        <f t="shared" si="10"/>
        <v>1.0999999999999943</v>
      </c>
      <c r="G65" s="13">
        <f t="shared" si="11"/>
        <v>0.017054263565891386</v>
      </c>
    </row>
    <row r="66" spans="1:7" s="50" customFormat="1" ht="10.5" customHeight="1">
      <c r="A66" s="30"/>
      <c r="B66" s="51"/>
      <c r="C66" s="38"/>
      <c r="D66" s="38"/>
      <c r="E66" s="38"/>
      <c r="F66" s="40"/>
      <c r="G66" s="41"/>
    </row>
    <row r="67" spans="1:7" s="50" customFormat="1" ht="10.5" customHeight="1">
      <c r="A67" s="52" t="s">
        <v>69</v>
      </c>
      <c r="B67" s="53" t="s">
        <v>70</v>
      </c>
      <c r="C67" s="27">
        <v>33.8</v>
      </c>
      <c r="D67" s="54">
        <v>41.9</v>
      </c>
      <c r="E67" s="54">
        <v>44.9</v>
      </c>
      <c r="F67" s="28">
        <f aca="true" t="shared" si="12" ref="F67:F78">D67-E67</f>
        <v>-3</v>
      </c>
      <c r="G67" s="29">
        <f aca="true" t="shared" si="13" ref="G67:G78">F67/E67</f>
        <v>-0.066815144766147</v>
      </c>
    </row>
    <row r="68" spans="1:7" s="50" customFormat="1" ht="12" customHeight="1">
      <c r="A68" s="55"/>
      <c r="B68" s="56" t="s">
        <v>71</v>
      </c>
      <c r="C68" s="11">
        <v>12.8</v>
      </c>
      <c r="D68" s="57">
        <v>82.8</v>
      </c>
      <c r="E68" s="57">
        <v>85.7</v>
      </c>
      <c r="F68" s="22">
        <f t="shared" si="12"/>
        <v>-2.9000000000000057</v>
      </c>
      <c r="G68" s="13">
        <f t="shared" si="13"/>
        <v>-0.03383897316219377</v>
      </c>
    </row>
    <row r="69" spans="1:7" s="50" customFormat="1" ht="12" customHeight="1">
      <c r="A69" s="58"/>
      <c r="B69" s="56" t="s">
        <v>72</v>
      </c>
      <c r="C69" s="11">
        <v>29</v>
      </c>
      <c r="D69" s="57">
        <v>53.5</v>
      </c>
      <c r="E69" s="57">
        <v>51.1</v>
      </c>
      <c r="F69" s="22">
        <f t="shared" si="12"/>
        <v>2.3999999999999986</v>
      </c>
      <c r="G69" s="13">
        <f t="shared" si="13"/>
        <v>0.04696673189823872</v>
      </c>
    </row>
    <row r="70" spans="1:7" s="50" customFormat="1" ht="12" customHeight="1">
      <c r="A70" s="58"/>
      <c r="B70" s="56" t="s">
        <v>73</v>
      </c>
      <c r="C70" s="11">
        <v>26</v>
      </c>
      <c r="D70" s="57">
        <v>41.2</v>
      </c>
      <c r="E70" s="57">
        <v>70.5</v>
      </c>
      <c r="F70" s="22">
        <f t="shared" si="12"/>
        <v>-29.299999999999997</v>
      </c>
      <c r="G70" s="13">
        <f t="shared" si="13"/>
        <v>-0.41560283687943256</v>
      </c>
    </row>
    <row r="71" spans="1:7" s="50" customFormat="1" ht="12" customHeight="1">
      <c r="A71" s="58"/>
      <c r="B71" s="56" t="s">
        <v>74</v>
      </c>
      <c r="C71" s="11">
        <v>40.1</v>
      </c>
      <c r="D71" s="57">
        <v>43.4</v>
      </c>
      <c r="E71" s="57">
        <v>46.5</v>
      </c>
      <c r="F71" s="22">
        <f t="shared" si="12"/>
        <v>-3.1000000000000014</v>
      </c>
      <c r="G71" s="13">
        <f t="shared" si="13"/>
        <v>-0.0666666666666667</v>
      </c>
    </row>
    <row r="72" spans="1:7" s="59" customFormat="1" ht="10.5" customHeight="1">
      <c r="A72" s="55"/>
      <c r="B72" s="56" t="s">
        <v>75</v>
      </c>
      <c r="C72" s="11">
        <v>1.7</v>
      </c>
      <c r="D72" s="57">
        <v>17.6</v>
      </c>
      <c r="E72" s="57">
        <v>40.2</v>
      </c>
      <c r="F72" s="22">
        <f t="shared" si="12"/>
        <v>-22.6</v>
      </c>
      <c r="G72" s="13">
        <f t="shared" si="13"/>
        <v>-0.5621890547263682</v>
      </c>
    </row>
    <row r="73" spans="1:7" ht="12" customHeight="1">
      <c r="A73" s="55"/>
      <c r="B73" s="56" t="s">
        <v>76</v>
      </c>
      <c r="C73" s="11">
        <v>1.4</v>
      </c>
      <c r="D73" s="57">
        <v>83.8</v>
      </c>
      <c r="E73" s="57">
        <v>60</v>
      </c>
      <c r="F73" s="22">
        <f t="shared" si="12"/>
        <v>23.799999999999997</v>
      </c>
      <c r="G73" s="13">
        <f t="shared" si="13"/>
        <v>0.3966666666666666</v>
      </c>
    </row>
    <row r="74" spans="1:7" ht="10.5" customHeight="1">
      <c r="A74" s="55"/>
      <c r="B74" s="56" t="s">
        <v>77</v>
      </c>
      <c r="C74" s="11">
        <v>16.6</v>
      </c>
      <c r="D74" s="57">
        <v>16.6</v>
      </c>
      <c r="E74" s="57">
        <v>75.8</v>
      </c>
      <c r="F74" s="22">
        <f t="shared" si="12"/>
        <v>-59.199999999999996</v>
      </c>
      <c r="G74" s="13">
        <f t="shared" si="13"/>
        <v>-0.7810026385224275</v>
      </c>
    </row>
    <row r="75" spans="1:7" ht="10.5" customHeight="1">
      <c r="A75" s="55"/>
      <c r="B75" s="56" t="s">
        <v>78</v>
      </c>
      <c r="C75" s="11">
        <v>48.8</v>
      </c>
      <c r="D75" s="57">
        <v>62.6</v>
      </c>
      <c r="E75" s="57">
        <v>57.5</v>
      </c>
      <c r="F75" s="22">
        <f t="shared" si="12"/>
        <v>5.100000000000001</v>
      </c>
      <c r="G75" s="13">
        <f t="shared" si="13"/>
        <v>0.08869565217391306</v>
      </c>
    </row>
    <row r="76" spans="1:7" ht="10.5" customHeight="1">
      <c r="A76" s="58"/>
      <c r="B76" s="56" t="s">
        <v>79</v>
      </c>
      <c r="C76" s="11">
        <v>15.6</v>
      </c>
      <c r="D76" s="57">
        <v>20.4</v>
      </c>
      <c r="E76" s="57">
        <v>65.3</v>
      </c>
      <c r="F76" s="22">
        <f t="shared" si="12"/>
        <v>-44.9</v>
      </c>
      <c r="G76" s="13">
        <f t="shared" si="13"/>
        <v>-0.6875957120980092</v>
      </c>
    </row>
    <row r="77" spans="1:7" ht="10.5" customHeight="1">
      <c r="A77" s="58"/>
      <c r="B77" s="56" t="s">
        <v>80</v>
      </c>
      <c r="C77" s="11">
        <v>76.2</v>
      </c>
      <c r="D77" s="57">
        <v>109.6</v>
      </c>
      <c r="E77" s="57">
        <v>47.7</v>
      </c>
      <c r="F77" s="22">
        <f t="shared" si="12"/>
        <v>61.89999999999999</v>
      </c>
      <c r="G77" s="13">
        <f t="shared" si="13"/>
        <v>1.2976939203354294</v>
      </c>
    </row>
    <row r="78" spans="1:7" ht="10.5" customHeight="1">
      <c r="A78" s="58"/>
      <c r="B78" s="56" t="s">
        <v>81</v>
      </c>
      <c r="C78" s="11">
        <v>17.6</v>
      </c>
      <c r="D78" s="57">
        <v>40.4</v>
      </c>
      <c r="E78" s="57">
        <v>94.2</v>
      </c>
      <c r="F78" s="22">
        <f t="shared" si="12"/>
        <v>-53.800000000000004</v>
      </c>
      <c r="G78" s="13">
        <f t="shared" si="13"/>
        <v>-0.5711252653927813</v>
      </c>
    </row>
    <row r="79" spans="1:7" ht="10.5" customHeight="1">
      <c r="A79" s="60"/>
      <c r="B79" s="61"/>
      <c r="C79" s="17"/>
      <c r="D79" s="62"/>
      <c r="E79" s="62"/>
      <c r="F79" s="19"/>
      <c r="G79" s="20"/>
    </row>
    <row r="80" spans="1:7" ht="10.5" customHeight="1">
      <c r="A80" s="63" t="s">
        <v>82</v>
      </c>
      <c r="B80" s="10" t="s">
        <v>83</v>
      </c>
      <c r="C80" s="11">
        <v>0.5</v>
      </c>
      <c r="D80" s="11">
        <v>24.8</v>
      </c>
      <c r="E80" s="11">
        <v>57.6</v>
      </c>
      <c r="F80" s="45">
        <f aca="true" t="shared" si="14" ref="F80:F90">D80-E80</f>
        <v>-32.8</v>
      </c>
      <c r="G80" s="64">
        <f aca="true" t="shared" si="15" ref="G80:G90">F80/E80</f>
        <v>-0.5694444444444444</v>
      </c>
    </row>
    <row r="81" spans="1:7" ht="10.5" customHeight="1">
      <c r="A81" s="65"/>
      <c r="B81" s="10" t="s">
        <v>84</v>
      </c>
      <c r="C81" s="11">
        <v>16.2</v>
      </c>
      <c r="D81" s="11">
        <v>24.6</v>
      </c>
      <c r="E81" s="11">
        <v>89</v>
      </c>
      <c r="F81" s="45">
        <f>D81-E81</f>
        <v>-64.4</v>
      </c>
      <c r="G81" s="64">
        <f t="shared" si="15"/>
        <v>-0.7235955056179776</v>
      </c>
    </row>
    <row r="82" spans="1:7" ht="10.5" customHeight="1">
      <c r="A82" s="65"/>
      <c r="B82" s="10" t="s">
        <v>85</v>
      </c>
      <c r="C82" s="11">
        <v>0.6</v>
      </c>
      <c r="D82" s="11">
        <v>27.2</v>
      </c>
      <c r="E82" s="11">
        <v>65.8</v>
      </c>
      <c r="F82" s="45">
        <f t="shared" si="14"/>
        <v>-38.599999999999994</v>
      </c>
      <c r="G82" s="64">
        <f t="shared" si="15"/>
        <v>-0.5866261398176291</v>
      </c>
    </row>
    <row r="83" spans="1:7" ht="10.5" customHeight="1">
      <c r="A83" s="63"/>
      <c r="B83" s="10" t="s">
        <v>86</v>
      </c>
      <c r="C83" s="11">
        <v>17.4</v>
      </c>
      <c r="D83" s="11">
        <v>26.8</v>
      </c>
      <c r="E83" s="11">
        <v>64.4</v>
      </c>
      <c r="F83" s="45">
        <f t="shared" si="14"/>
        <v>-37.60000000000001</v>
      </c>
      <c r="G83" s="64">
        <f t="shared" si="15"/>
        <v>-0.5838509316770187</v>
      </c>
    </row>
    <row r="84" spans="1:7" s="66" customFormat="1" ht="11.25" customHeight="1">
      <c r="A84" s="63"/>
      <c r="B84" s="10" t="s">
        <v>87</v>
      </c>
      <c r="C84" s="11">
        <v>26.8</v>
      </c>
      <c r="D84" s="11">
        <v>49.4</v>
      </c>
      <c r="E84" s="11">
        <v>100.7</v>
      </c>
      <c r="F84" s="45">
        <f t="shared" si="14"/>
        <v>-51.300000000000004</v>
      </c>
      <c r="G84" s="64">
        <f t="shared" si="15"/>
        <v>-0.5094339622641509</v>
      </c>
    </row>
    <row r="85" spans="1:7" ht="10.5" customHeight="1">
      <c r="A85" s="65"/>
      <c r="B85" s="10" t="s">
        <v>88</v>
      </c>
      <c r="C85" s="11">
        <v>1.1</v>
      </c>
      <c r="D85" s="11">
        <v>14</v>
      </c>
      <c r="E85" s="11">
        <v>54.8</v>
      </c>
      <c r="F85" s="45">
        <f t="shared" si="14"/>
        <v>-40.8</v>
      </c>
      <c r="G85" s="64">
        <f t="shared" si="15"/>
        <v>-0.7445255474452555</v>
      </c>
    </row>
    <row r="86" spans="1:7" s="66" customFormat="1" ht="12" customHeight="1">
      <c r="A86" s="65"/>
      <c r="B86" s="10" t="s">
        <v>89</v>
      </c>
      <c r="C86" s="11">
        <v>13.2</v>
      </c>
      <c r="D86" s="11">
        <v>37.6</v>
      </c>
      <c r="E86" s="11">
        <v>65.7</v>
      </c>
      <c r="F86" s="45">
        <f t="shared" si="14"/>
        <v>-28.1</v>
      </c>
      <c r="G86" s="64">
        <f t="shared" si="15"/>
        <v>-0.4277016742770167</v>
      </c>
    </row>
    <row r="87" spans="1:7" ht="10.5" customHeight="1">
      <c r="A87" s="65"/>
      <c r="B87" s="10" t="s">
        <v>90</v>
      </c>
      <c r="C87" s="11">
        <v>1.8</v>
      </c>
      <c r="D87" s="11">
        <v>39.8</v>
      </c>
      <c r="E87" s="11">
        <v>91.7</v>
      </c>
      <c r="F87" s="45">
        <f t="shared" si="14"/>
        <v>-51.900000000000006</v>
      </c>
      <c r="G87" s="64">
        <f t="shared" si="15"/>
        <v>-0.5659760087241004</v>
      </c>
    </row>
    <row r="88" spans="1:7" ht="10.5" customHeight="1">
      <c r="A88" s="65"/>
      <c r="B88" s="10" t="s">
        <v>91</v>
      </c>
      <c r="C88" s="11">
        <v>2.2</v>
      </c>
      <c r="D88" s="11">
        <v>10</v>
      </c>
      <c r="E88" s="11">
        <v>35.9</v>
      </c>
      <c r="F88" s="45">
        <f t="shared" si="14"/>
        <v>-25.9</v>
      </c>
      <c r="G88" s="64">
        <f t="shared" si="15"/>
        <v>-0.7214484679665738</v>
      </c>
    </row>
    <row r="89" spans="1:7" ht="10.5" customHeight="1">
      <c r="A89" s="65"/>
      <c r="B89" s="10" t="s">
        <v>92</v>
      </c>
      <c r="C89" s="11">
        <v>1.2</v>
      </c>
      <c r="D89" s="11">
        <v>13.6</v>
      </c>
      <c r="E89" s="11">
        <v>57.1</v>
      </c>
      <c r="F89" s="45">
        <f t="shared" si="14"/>
        <v>-43.5</v>
      </c>
      <c r="G89" s="64">
        <f t="shared" si="15"/>
        <v>-0.7618213660245183</v>
      </c>
    </row>
    <row r="90" spans="1:7" ht="10.5" customHeight="1">
      <c r="A90" s="65"/>
      <c r="B90" s="10" t="s">
        <v>93</v>
      </c>
      <c r="C90" s="11">
        <v>1.4</v>
      </c>
      <c r="D90" s="11">
        <v>46.6</v>
      </c>
      <c r="E90" s="11">
        <v>36.1</v>
      </c>
      <c r="F90" s="45">
        <f t="shared" si="14"/>
        <v>10.5</v>
      </c>
      <c r="G90" s="64">
        <f t="shared" si="15"/>
        <v>0.29085872576177285</v>
      </c>
    </row>
    <row r="91" spans="1:7" ht="10.5" customHeight="1">
      <c r="A91" s="67"/>
      <c r="B91" s="68"/>
      <c r="C91" s="69"/>
      <c r="D91" s="69"/>
      <c r="E91" s="69"/>
      <c r="F91" s="70"/>
      <c r="G91" s="71"/>
    </row>
    <row r="92" spans="1:7" ht="10.5" customHeight="1">
      <c r="A92" s="72" t="s">
        <v>98</v>
      </c>
      <c r="B92" s="73"/>
      <c r="C92" s="74"/>
      <c r="D92" s="74"/>
      <c r="E92" s="74"/>
      <c r="F92" s="75"/>
      <c r="G92" s="75"/>
    </row>
    <row r="93" spans="1:7" ht="10.5" customHeight="1">
      <c r="A93" s="72" t="s">
        <v>94</v>
      </c>
      <c r="B93" s="73"/>
      <c r="C93" s="74"/>
      <c r="D93" s="74"/>
      <c r="E93" s="74"/>
      <c r="F93" s="66"/>
      <c r="G93" s="75"/>
    </row>
  </sheetData>
  <sheetProtection selectLockedCells="1" selectUnlockedCells="1"/>
  <conditionalFormatting sqref="G2:G90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conditionalFormatting sqref="F2:F90">
    <cfRule type="cellIs" priority="3" dxfId="5" operator="greaterThan" stopIfTrue="1">
      <formula>0</formula>
    </cfRule>
    <cfRule type="cellIs" priority="4" dxfId="4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modified xsi:type="dcterms:W3CDTF">2018-10-16T09:37:32Z</dcterms:modified>
  <cp:category/>
  <cp:version/>
  <cp:contentType/>
  <cp:contentStatus/>
</cp:coreProperties>
</file>