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793" activeTab="0"/>
  </bookViews>
  <sheets>
    <sheet name="1" sheetId="1" r:id="rId1"/>
  </sheets>
  <definedNames>
    <definedName name="A_impresión_IM">#REF!</definedName>
    <definedName name="ALMERIA">#REF!</definedName>
    <definedName name="CADIZ">#REF!</definedName>
    <definedName name="CORDOBA">#REF!</definedName>
    <definedName name="GRANADA">#REF!</definedName>
    <definedName name="HUELVA">#REF!</definedName>
    <definedName name="JAEN">#REF!</definedName>
    <definedName name="MALAGA">#REF!</definedName>
    <definedName name="PRE">#REF!</definedName>
    <definedName name="SEVILLA">#REF!</definedName>
    <definedName name="TEMP">#REF!</definedName>
    <definedName name="TEXTO">#REF!</definedName>
  </definedNames>
  <calcPr fullCalcOnLoad="1"/>
</workbook>
</file>

<file path=xl/sharedStrings.xml><?xml version="1.0" encoding="utf-8"?>
<sst xmlns="http://schemas.openxmlformats.org/spreadsheetml/2006/main" count="98" uniqueCount="98">
  <si>
    <t>PROVINCIA</t>
  </si>
  <si>
    <t>Estación de Referencia</t>
  </si>
  <si>
    <t xml:space="preserve">   Exceso (+)              Déficit (-)          (mm)</t>
  </si>
  <si>
    <t xml:space="preserve">Porcentaje    </t>
  </si>
  <si>
    <t>ALMERÍA</t>
  </si>
  <si>
    <t>Almería</t>
  </si>
  <si>
    <t>Carboneras</t>
  </si>
  <si>
    <t>Abla</t>
  </si>
  <si>
    <t>Albox</t>
  </si>
  <si>
    <t>Vélez Blanco</t>
  </si>
  <si>
    <t>Cabo de Gata</t>
  </si>
  <si>
    <t>Laujar</t>
  </si>
  <si>
    <t>Garrucha</t>
  </si>
  <si>
    <t>Adra</t>
  </si>
  <si>
    <t>CÁDIZ</t>
  </si>
  <si>
    <t>Cádiz</t>
  </si>
  <si>
    <t>El Bosque</t>
  </si>
  <si>
    <t>Grazalema</t>
  </si>
  <si>
    <t>Jerez de la Fra.</t>
  </si>
  <si>
    <t>Olvera</t>
  </si>
  <si>
    <t>San Fernando</t>
  </si>
  <si>
    <t>Tarifa</t>
  </si>
  <si>
    <t>Vejer de la Fra.</t>
  </si>
  <si>
    <t>CÓRDOBA</t>
  </si>
  <si>
    <t>Córdoba</t>
  </si>
  <si>
    <t>Aguilar de la Fra.</t>
  </si>
  <si>
    <t>Benamejí</t>
  </si>
  <si>
    <t>Doña Mencía</t>
  </si>
  <si>
    <t>Espiel</t>
  </si>
  <si>
    <t>Hinojosa del Duque</t>
  </si>
  <si>
    <t>La Rambla</t>
  </si>
  <si>
    <t>Montoro</t>
  </si>
  <si>
    <t>Pantano Guadanuño</t>
  </si>
  <si>
    <t xml:space="preserve">Vva. de Córdoba </t>
  </si>
  <si>
    <t>GRANADA</t>
  </si>
  <si>
    <t>Granada</t>
  </si>
  <si>
    <t>Granada Cartuja</t>
  </si>
  <si>
    <t>Loja</t>
  </si>
  <si>
    <t>Baza</t>
  </si>
  <si>
    <t>Motril</t>
  </si>
  <si>
    <t>Guadix</t>
  </si>
  <si>
    <t>Íllora</t>
  </si>
  <si>
    <t>Lanjarón</t>
  </si>
  <si>
    <t>Iznalloz</t>
  </si>
  <si>
    <t>Valor</t>
  </si>
  <si>
    <t>Castell de Ferro</t>
  </si>
  <si>
    <t>HUELVA</t>
  </si>
  <si>
    <t>Huelva</t>
  </si>
  <si>
    <t>Alájar</t>
  </si>
  <si>
    <t>Almonte</t>
  </si>
  <si>
    <t>Alosno</t>
  </si>
  <si>
    <t>Aroche</t>
  </si>
  <si>
    <t>Ayamonte</t>
  </si>
  <si>
    <t>Cala</t>
  </si>
  <si>
    <t>Cartaya</t>
  </si>
  <si>
    <t>El Campillo</t>
  </si>
  <si>
    <t>Moguer "Arenosillo"</t>
  </si>
  <si>
    <t>Valverde</t>
  </si>
  <si>
    <t>JAÉN</t>
  </si>
  <si>
    <t>Jaén</t>
  </si>
  <si>
    <t>Pontones</t>
  </si>
  <si>
    <t>Andújar</t>
  </si>
  <si>
    <t>Villardompardo</t>
  </si>
  <si>
    <t>Alcalá la Real</t>
  </si>
  <si>
    <t>Torres</t>
  </si>
  <si>
    <t>Bailén</t>
  </si>
  <si>
    <t>Vva. Del Arzobispo</t>
  </si>
  <si>
    <t>Cazorla</t>
  </si>
  <si>
    <t>Santa Elena</t>
  </si>
  <si>
    <t>MÁLAGA</t>
  </si>
  <si>
    <t>Málaga</t>
  </si>
  <si>
    <t>Nerja</t>
  </si>
  <si>
    <t>Fuengirola</t>
  </si>
  <si>
    <t>Torremolinos</t>
  </si>
  <si>
    <t>Torrox</t>
  </si>
  <si>
    <t>Bobadilla</t>
  </si>
  <si>
    <t>Ronda</t>
  </si>
  <si>
    <t>Alora</t>
  </si>
  <si>
    <t>Marbella-P.Banús</t>
  </si>
  <si>
    <t>Estepona</t>
  </si>
  <si>
    <t>Algarrobo</t>
  </si>
  <si>
    <t>Alpandeire</t>
  </si>
  <si>
    <t>SEVILLA</t>
  </si>
  <si>
    <t>Sevilla</t>
  </si>
  <si>
    <t>Carmona</t>
  </si>
  <si>
    <t>Carrión</t>
  </si>
  <si>
    <t xml:space="preserve">Cazalla </t>
  </si>
  <si>
    <t>Ecija</t>
  </si>
  <si>
    <t>Guadalcanal</t>
  </si>
  <si>
    <t>Puebla de los Infantes</t>
  </si>
  <si>
    <t>Las Cabezas de S. Juan</t>
  </si>
  <si>
    <t>Morón de la Fra.</t>
  </si>
  <si>
    <t>Osuna</t>
  </si>
  <si>
    <t xml:space="preserve">(*) Datos facilitados por la Delegación de la A.E.MET. en la Comunidad Autónoma de Andalucía. </t>
  </si>
  <si>
    <t xml:space="preserve">Precipitación acumulada desde  01/09/2017 (mm) </t>
  </si>
  <si>
    <t xml:space="preserve">P.N.A.: Precipitación normal acumulada desde el día 01/09/2017 al 03/02/2018 estimada con datos climatológicos medios de la serie 1.980-2010 </t>
  </si>
  <si>
    <t>Precipitación del 28/01/2018 al 03/02/2018 (mm)</t>
  </si>
  <si>
    <t>P.N.A. Hasta el 03 de febrero 2018  (mm)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</si>
</sst>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_)"/>
    <numFmt numFmtId="165" formatCode="#,##0;[Red]\-#,##0"/>
    <numFmt numFmtId="166" formatCode="#,##0&quot; Pts&quot;;[Red]\-#,##0&quot; Pts&quot;"/>
    <numFmt numFmtId="167" formatCode="#,##0.0"/>
    <numFmt numFmtId="168" formatCode="0.\ 0&quot;       &quot;_)"/>
    <numFmt numFmtId="169" formatCode="0.0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</numFmts>
  <fonts count="46">
    <font>
      <sz val="10"/>
      <name val="Courier New"/>
      <family val="3"/>
    </font>
    <font>
      <sz val="10"/>
      <name val="Arial"/>
      <family val="0"/>
    </font>
    <font>
      <sz val="10"/>
      <name val="NewsGotT"/>
      <family val="0"/>
    </font>
    <font>
      <b/>
      <sz val="10"/>
      <color indexed="9"/>
      <name val="NewsGotT"/>
      <family val="0"/>
    </font>
    <font>
      <b/>
      <sz val="9"/>
      <color indexed="9"/>
      <name val="NewsGotT"/>
      <family val="0"/>
    </font>
    <font>
      <b/>
      <sz val="11"/>
      <name val="NewsGotT"/>
      <family val="0"/>
    </font>
    <font>
      <sz val="11"/>
      <name val="NewsGotT"/>
      <family val="0"/>
    </font>
    <font>
      <sz val="11"/>
      <color indexed="17"/>
      <name val="NewsGotT"/>
      <family val="0"/>
    </font>
    <font>
      <sz val="10"/>
      <color indexed="17"/>
      <name val="NewsGotT"/>
      <family val="0"/>
    </font>
    <font>
      <sz val="11"/>
      <color indexed="8"/>
      <name val="NewsGotT"/>
      <family val="0"/>
    </font>
    <font>
      <sz val="9"/>
      <name val="NewsGotT"/>
      <family val="0"/>
    </font>
    <font>
      <b/>
      <sz val="8"/>
      <name val="NewsGot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1" fillId="0" borderId="0" applyFill="0" applyBorder="0" applyAlignment="0" applyProtection="0"/>
    <xf numFmtId="165" fontId="0" fillId="0" borderId="0" applyFill="0" applyBorder="0" applyAlignment="0" applyProtection="0"/>
    <xf numFmtId="44" fontId="1" fillId="0" borderId="0" applyFill="0" applyBorder="0" applyAlignment="0" applyProtection="0"/>
    <xf numFmtId="166" fontId="0" fillId="0" borderId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76">
    <xf numFmtId="164" fontId="0" fillId="0" borderId="0" xfId="0" applyAlignment="1">
      <alignment/>
    </xf>
    <xf numFmtId="164" fontId="2" fillId="0" borderId="0" xfId="0" applyFont="1" applyAlignment="1">
      <alignment/>
    </xf>
    <xf numFmtId="167" fontId="2" fillId="0" borderId="0" xfId="0" applyNumberFormat="1" applyFont="1" applyAlignment="1">
      <alignment horizontal="center" vertical="center"/>
    </xf>
    <xf numFmtId="168" fontId="3" fillId="33" borderId="10" xfId="0" applyNumberFormat="1" applyFont="1" applyFill="1" applyBorder="1" applyAlignment="1">
      <alignment horizontal="center" vertical="center" wrapText="1"/>
    </xf>
    <xf numFmtId="168" fontId="3" fillId="33" borderId="11" xfId="0" applyNumberFormat="1" applyFont="1" applyFill="1" applyBorder="1" applyAlignment="1">
      <alignment horizontal="center" vertical="center" wrapText="1"/>
    </xf>
    <xf numFmtId="167" fontId="4" fillId="33" borderId="11" xfId="0" applyNumberFormat="1" applyFont="1" applyFill="1" applyBorder="1" applyAlignment="1" applyProtection="1">
      <alignment horizontal="center" vertical="center" wrapText="1"/>
      <protection/>
    </xf>
    <xf numFmtId="9" fontId="4" fillId="33" borderId="12" xfId="0" applyNumberFormat="1" applyFont="1" applyFill="1" applyBorder="1" applyAlignment="1">
      <alignment horizontal="center" vertical="center" wrapText="1"/>
    </xf>
    <xf numFmtId="9" fontId="4" fillId="33" borderId="13" xfId="0" applyNumberFormat="1" applyFont="1" applyFill="1" applyBorder="1" applyAlignment="1">
      <alignment horizontal="center" vertical="center" wrapText="1"/>
    </xf>
    <xf numFmtId="164" fontId="2" fillId="0" borderId="0" xfId="0" applyFont="1" applyAlignment="1">
      <alignment wrapText="1"/>
    </xf>
    <xf numFmtId="164" fontId="5" fillId="0" borderId="14" xfId="0" applyFont="1" applyFill="1" applyBorder="1" applyAlignment="1">
      <alignment horizontal="center" vertical="center"/>
    </xf>
    <xf numFmtId="168" fontId="6" fillId="0" borderId="15" xfId="0" applyNumberFormat="1" applyFont="1" applyFill="1" applyBorder="1" applyAlignment="1" applyProtection="1">
      <alignment horizontal="center" vertical="center"/>
      <protection/>
    </xf>
    <xf numFmtId="169" fontId="6" fillId="0" borderId="16" xfId="0" applyNumberFormat="1" applyFont="1" applyFill="1" applyBorder="1" applyAlignment="1">
      <alignment horizontal="center" vertical="center"/>
    </xf>
    <xf numFmtId="169" fontId="7" fillId="0" borderId="17" xfId="0" applyNumberFormat="1" applyFont="1" applyFill="1" applyBorder="1" applyAlignment="1">
      <alignment horizontal="center" vertical="center"/>
    </xf>
    <xf numFmtId="9" fontId="7" fillId="0" borderId="16" xfId="52" applyFont="1" applyFill="1" applyBorder="1" applyAlignment="1" applyProtection="1">
      <alignment horizontal="center" vertical="center"/>
      <protection/>
    </xf>
    <xf numFmtId="164" fontId="2" fillId="0" borderId="14" xfId="0" applyFont="1" applyFill="1" applyBorder="1" applyAlignment="1">
      <alignment/>
    </xf>
    <xf numFmtId="164" fontId="2" fillId="0" borderId="18" xfId="0" applyFont="1" applyFill="1" applyBorder="1" applyAlignment="1">
      <alignment/>
    </xf>
    <xf numFmtId="168" fontId="6" fillId="0" borderId="19" xfId="0" applyNumberFormat="1" applyFont="1" applyFill="1" applyBorder="1" applyAlignment="1">
      <alignment horizontal="center" vertical="center"/>
    </xf>
    <xf numFmtId="169" fontId="6" fillId="0" borderId="20" xfId="0" applyNumberFormat="1" applyFont="1" applyFill="1" applyBorder="1" applyAlignment="1">
      <alignment horizontal="center" vertical="center"/>
    </xf>
    <xf numFmtId="169" fontId="5" fillId="0" borderId="20" xfId="0" applyNumberFormat="1" applyFont="1" applyFill="1" applyBorder="1" applyAlignment="1">
      <alignment horizontal="center" vertical="center"/>
    </xf>
    <xf numFmtId="164" fontId="7" fillId="0" borderId="21" xfId="0" applyFont="1" applyFill="1" applyBorder="1" applyAlignment="1">
      <alignment horizontal="center" vertical="center"/>
    </xf>
    <xf numFmtId="9" fontId="7" fillId="0" borderId="20" xfId="52" applyFont="1" applyFill="1" applyBorder="1" applyAlignment="1" applyProtection="1">
      <alignment horizontal="center" vertical="center"/>
      <protection/>
    </xf>
    <xf numFmtId="168" fontId="6" fillId="0" borderId="16" xfId="0" applyNumberFormat="1" applyFont="1" applyFill="1" applyBorder="1" applyAlignment="1" applyProtection="1">
      <alignment horizontal="center" vertical="center"/>
      <protection/>
    </xf>
    <xf numFmtId="164" fontId="7" fillId="0" borderId="17" xfId="0" applyFont="1" applyFill="1" applyBorder="1" applyAlignment="1">
      <alignment horizontal="center" vertical="center"/>
    </xf>
    <xf numFmtId="164" fontId="2" fillId="0" borderId="14" xfId="0" applyFont="1" applyFill="1" applyBorder="1" applyAlignment="1">
      <alignment horizontal="center" vertical="center"/>
    </xf>
    <xf numFmtId="168" fontId="6" fillId="0" borderId="16" xfId="0" applyNumberFormat="1" applyFont="1" applyFill="1" applyBorder="1" applyAlignment="1">
      <alignment horizontal="center" vertical="center"/>
    </xf>
    <xf numFmtId="164" fontId="5" fillId="0" borderId="22" xfId="0" applyFont="1" applyFill="1" applyBorder="1" applyAlignment="1">
      <alignment horizontal="center" vertical="center"/>
    </xf>
    <xf numFmtId="168" fontId="6" fillId="0" borderId="23" xfId="0" applyNumberFormat="1" applyFont="1" applyFill="1" applyBorder="1" applyAlignment="1" applyProtection="1">
      <alignment horizontal="center" vertical="center"/>
      <protection/>
    </xf>
    <xf numFmtId="169" fontId="6" fillId="0" borderId="24" xfId="0" applyNumberFormat="1" applyFont="1" applyFill="1" applyBorder="1" applyAlignment="1">
      <alignment horizontal="center" vertical="center"/>
    </xf>
    <xf numFmtId="164" fontId="7" fillId="0" borderId="25" xfId="0" applyFont="1" applyFill="1" applyBorder="1" applyAlignment="1">
      <alignment horizontal="center" vertical="center"/>
    </xf>
    <xf numFmtId="9" fontId="7" fillId="0" borderId="24" xfId="52" applyFont="1" applyFill="1" applyBorder="1" applyAlignment="1" applyProtection="1">
      <alignment horizontal="center" vertical="center"/>
      <protection/>
    </xf>
    <xf numFmtId="164" fontId="2" fillId="0" borderId="18" xfId="0" applyFont="1" applyFill="1" applyBorder="1" applyAlignment="1">
      <alignment horizontal="center" vertical="center"/>
    </xf>
    <xf numFmtId="168" fontId="2" fillId="0" borderId="19" xfId="0" applyNumberFormat="1" applyFont="1" applyFill="1" applyBorder="1" applyAlignment="1">
      <alignment horizontal="center" vertical="center"/>
    </xf>
    <xf numFmtId="169" fontId="2" fillId="0" borderId="20" xfId="0" applyNumberFormat="1" applyFont="1" applyFill="1" applyBorder="1" applyAlignment="1">
      <alignment horizontal="center" vertical="center"/>
    </xf>
    <xf numFmtId="164" fontId="8" fillId="0" borderId="21" xfId="0" applyFont="1" applyFill="1" applyBorder="1" applyAlignment="1">
      <alignment horizontal="center" vertical="center"/>
    </xf>
    <xf numFmtId="9" fontId="8" fillId="0" borderId="20" xfId="52" applyFont="1" applyFill="1" applyBorder="1" applyAlignment="1" applyProtection="1">
      <alignment horizontal="center" vertical="center"/>
      <protection/>
    </xf>
    <xf numFmtId="168" fontId="5" fillId="0" borderId="14" xfId="0" applyNumberFormat="1" applyFont="1" applyFill="1" applyBorder="1" applyAlignment="1" applyProtection="1">
      <alignment horizontal="center" vertical="center"/>
      <protection/>
    </xf>
    <xf numFmtId="169" fontId="6" fillId="0" borderId="0" xfId="0" applyNumberFormat="1" applyFont="1" applyFill="1" applyBorder="1" applyAlignment="1">
      <alignment horizontal="center" vertical="center"/>
    </xf>
    <xf numFmtId="168" fontId="2" fillId="0" borderId="16" xfId="0" applyNumberFormat="1" applyFont="1" applyFill="1" applyBorder="1" applyAlignment="1">
      <alignment horizontal="center" vertical="center"/>
    </xf>
    <xf numFmtId="169" fontId="2" fillId="0" borderId="16" xfId="0" applyNumberFormat="1" applyFont="1" applyFill="1" applyBorder="1" applyAlignment="1">
      <alignment horizontal="center" vertical="center"/>
    </xf>
    <xf numFmtId="169" fontId="2" fillId="0" borderId="0" xfId="0" applyNumberFormat="1" applyFont="1" applyFill="1" applyBorder="1" applyAlignment="1">
      <alignment horizontal="center" vertical="center"/>
    </xf>
    <xf numFmtId="164" fontId="8" fillId="0" borderId="17" xfId="0" applyFont="1" applyFill="1" applyBorder="1" applyAlignment="1">
      <alignment horizontal="center" vertical="center"/>
    </xf>
    <xf numFmtId="9" fontId="8" fillId="0" borderId="16" xfId="52" applyFont="1" applyFill="1" applyBorder="1" applyAlignment="1" applyProtection="1">
      <alignment horizontal="center" vertical="center"/>
      <protection/>
    </xf>
    <xf numFmtId="168" fontId="6" fillId="0" borderId="24" xfId="0" applyNumberFormat="1" applyFont="1" applyFill="1" applyBorder="1" applyAlignment="1" applyProtection="1">
      <alignment horizontal="center" vertical="center"/>
      <protection/>
    </xf>
    <xf numFmtId="168" fontId="6" fillId="0" borderId="0" xfId="0" applyNumberFormat="1" applyFont="1" applyFill="1" applyBorder="1" applyAlignment="1" applyProtection="1">
      <alignment horizontal="center" vertical="center"/>
      <protection/>
    </xf>
    <xf numFmtId="169" fontId="6" fillId="0" borderId="15" xfId="0" applyNumberFormat="1" applyFont="1" applyFill="1" applyBorder="1" applyAlignment="1">
      <alignment horizontal="center" vertical="center"/>
    </xf>
    <xf numFmtId="164" fontId="7" fillId="0" borderId="16" xfId="0" applyFont="1" applyFill="1" applyBorder="1" applyAlignment="1">
      <alignment horizontal="center" vertical="center"/>
    </xf>
    <xf numFmtId="164" fontId="2" fillId="0" borderId="0" xfId="0" applyFont="1" applyAlignment="1">
      <alignment/>
    </xf>
    <xf numFmtId="168" fontId="2" fillId="0" borderId="20" xfId="0" applyNumberFormat="1" applyFont="1" applyFill="1" applyBorder="1" applyAlignment="1">
      <alignment horizontal="center" vertical="center"/>
    </xf>
    <xf numFmtId="168" fontId="9" fillId="0" borderId="15" xfId="0" applyNumberFormat="1" applyFont="1" applyFill="1" applyBorder="1" applyAlignment="1" applyProtection="1">
      <alignment horizontal="center" vertical="center"/>
      <protection/>
    </xf>
    <xf numFmtId="164" fontId="2" fillId="0" borderId="26" xfId="0" applyFont="1" applyBorder="1" applyAlignment="1">
      <alignment/>
    </xf>
    <xf numFmtId="164" fontId="2" fillId="0" borderId="0" xfId="0" applyFont="1" applyBorder="1" applyAlignment="1">
      <alignment/>
    </xf>
    <xf numFmtId="168" fontId="2" fillId="0" borderId="15" xfId="0" applyNumberFormat="1" applyFont="1" applyFill="1" applyBorder="1" applyAlignment="1">
      <alignment horizontal="center" vertical="center"/>
    </xf>
    <xf numFmtId="168" fontId="5" fillId="0" borderId="27" xfId="0" applyNumberFormat="1" applyFont="1" applyFill="1" applyBorder="1" applyAlignment="1" applyProtection="1">
      <alignment horizontal="center" vertical="center"/>
      <protection/>
    </xf>
    <xf numFmtId="168" fontId="6" fillId="0" borderId="28" xfId="0" applyNumberFormat="1" applyFont="1" applyFill="1" applyBorder="1" applyAlignment="1" applyProtection="1">
      <alignment horizontal="center" vertical="center"/>
      <protection/>
    </xf>
    <xf numFmtId="169" fontId="6" fillId="0" borderId="28" xfId="0" applyNumberFormat="1" applyFont="1" applyFill="1" applyBorder="1" applyAlignment="1">
      <alignment horizontal="center" vertical="center"/>
    </xf>
    <xf numFmtId="168" fontId="5" fillId="0" borderId="29" xfId="0" applyNumberFormat="1" applyFont="1" applyFill="1" applyBorder="1" applyAlignment="1" applyProtection="1">
      <alignment horizontal="center" vertical="center"/>
      <protection/>
    </xf>
    <xf numFmtId="168" fontId="6" fillId="0" borderId="30" xfId="0" applyNumberFormat="1" applyFont="1" applyFill="1" applyBorder="1" applyAlignment="1" applyProtection="1">
      <alignment horizontal="center" vertical="center"/>
      <protection/>
    </xf>
    <xf numFmtId="169" fontId="6" fillId="0" borderId="30" xfId="0" applyNumberFormat="1" applyFont="1" applyFill="1" applyBorder="1" applyAlignment="1">
      <alignment horizontal="center" vertical="center"/>
    </xf>
    <xf numFmtId="164" fontId="2" fillId="0" borderId="29" xfId="0" applyFont="1" applyFill="1" applyBorder="1" applyAlignment="1">
      <alignment horizontal="center" vertical="center"/>
    </xf>
    <xf numFmtId="164" fontId="2" fillId="0" borderId="31" xfId="0" applyFont="1" applyBorder="1" applyAlignment="1">
      <alignment/>
    </xf>
    <xf numFmtId="164" fontId="2" fillId="0" borderId="32" xfId="0" applyFont="1" applyFill="1" applyBorder="1" applyAlignment="1">
      <alignment horizontal="center" vertical="center"/>
    </xf>
    <xf numFmtId="168" fontId="6" fillId="0" borderId="33" xfId="0" applyNumberFormat="1" applyFont="1" applyFill="1" applyBorder="1" applyAlignment="1">
      <alignment horizontal="center" vertical="center"/>
    </xf>
    <xf numFmtId="169" fontId="6" fillId="0" borderId="33" xfId="0" applyNumberFormat="1" applyFont="1" applyFill="1" applyBorder="1" applyAlignment="1">
      <alignment horizontal="center" vertical="center"/>
    </xf>
    <xf numFmtId="168" fontId="5" fillId="0" borderId="16" xfId="0" applyNumberFormat="1" applyFont="1" applyFill="1" applyBorder="1" applyAlignment="1" applyProtection="1">
      <alignment horizontal="center" vertical="center"/>
      <protection/>
    </xf>
    <xf numFmtId="9" fontId="7" fillId="0" borderId="15" xfId="52" applyFont="1" applyFill="1" applyBorder="1" applyAlignment="1" applyProtection="1">
      <alignment horizontal="center" vertical="center"/>
      <protection/>
    </xf>
    <xf numFmtId="164" fontId="2" fillId="0" borderId="16" xfId="0" applyFont="1" applyFill="1" applyBorder="1" applyAlignment="1">
      <alignment horizontal="center" vertical="center"/>
    </xf>
    <xf numFmtId="164" fontId="10" fillId="0" borderId="0" xfId="0" applyFont="1" applyAlignment="1">
      <alignment/>
    </xf>
    <xf numFmtId="168" fontId="11" fillId="0" borderId="20" xfId="0" applyNumberFormat="1" applyFont="1" applyFill="1" applyBorder="1" applyAlignment="1" applyProtection="1">
      <alignment horizontal="center" vertical="center"/>
      <protection/>
    </xf>
    <xf numFmtId="168" fontId="11" fillId="34" borderId="19" xfId="0" applyNumberFormat="1" applyFont="1" applyFill="1" applyBorder="1" applyAlignment="1" applyProtection="1">
      <alignment horizontal="center" vertical="center"/>
      <protection/>
    </xf>
    <xf numFmtId="169" fontId="11" fillId="34" borderId="20" xfId="0" applyNumberFormat="1" applyFont="1" applyFill="1" applyBorder="1" applyAlignment="1">
      <alignment horizontal="center" vertical="center"/>
    </xf>
    <xf numFmtId="164" fontId="11" fillId="34" borderId="20" xfId="0" applyFont="1" applyFill="1" applyBorder="1" applyAlignment="1">
      <alignment horizontal="center" vertical="center"/>
    </xf>
    <xf numFmtId="9" fontId="11" fillId="34" borderId="19" xfId="0" applyNumberFormat="1" applyFont="1" applyFill="1" applyBorder="1" applyAlignment="1">
      <alignment horizontal="center" vertical="center"/>
    </xf>
    <xf numFmtId="168" fontId="10" fillId="0" borderId="30" xfId="0" applyNumberFormat="1" applyFont="1" applyFill="1" applyBorder="1" applyAlignment="1">
      <alignment horizontal="left" vertical="center"/>
    </xf>
    <xf numFmtId="168" fontId="10" fillId="34" borderId="0" xfId="0" applyNumberFormat="1" applyFont="1" applyFill="1" applyBorder="1" applyAlignment="1">
      <alignment vertical="center"/>
    </xf>
    <xf numFmtId="167" fontId="10" fillId="34" borderId="0" xfId="0" applyNumberFormat="1" applyFont="1" applyFill="1" applyBorder="1" applyAlignment="1">
      <alignment horizontal="center" vertical="center"/>
    </xf>
    <xf numFmtId="164" fontId="10" fillId="34" borderId="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6">
    <dxf>
      <font>
        <b val="0"/>
        <color indexed="10"/>
      </font>
    </dxf>
    <dxf>
      <font>
        <b val="0"/>
        <color indexed="17"/>
      </font>
    </dxf>
    <dxf>
      <font>
        <b val="0"/>
        <color indexed="17"/>
      </font>
    </dxf>
    <dxf>
      <font>
        <b val="0"/>
        <color indexed="10"/>
      </font>
    </dxf>
    <dxf>
      <font>
        <b val="0"/>
        <color rgb="FFFF0000"/>
      </font>
      <border/>
    </dxf>
    <dxf>
      <font>
        <b val="0"/>
        <color rgb="FF008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2"/>
  <sheetViews>
    <sheetView showGridLines="0" tabSelected="1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73" sqref="A73"/>
      <selection pane="bottomRight" activeCell="A81" sqref="A81:IV81"/>
    </sheetView>
  </sheetViews>
  <sheetFormatPr defaultColWidth="11.00390625" defaultRowHeight="10.5" customHeight="1"/>
  <cols>
    <col min="1" max="1" width="11.75390625" style="1" customWidth="1"/>
    <col min="2" max="2" width="21.50390625" style="1" customWidth="1"/>
    <col min="3" max="3" width="12.625" style="2" customWidth="1"/>
    <col min="4" max="4" width="14.875" style="2" customWidth="1"/>
    <col min="5" max="5" width="12.625" style="2" customWidth="1"/>
    <col min="6" max="6" width="11.75390625" style="1" customWidth="1"/>
    <col min="7" max="7" width="12.00390625" style="1" customWidth="1"/>
    <col min="8" max="16384" width="11.00390625" style="1" customWidth="1"/>
  </cols>
  <sheetData>
    <row r="1" spans="1:7" s="8" customFormat="1" ht="48.75" customHeight="1">
      <c r="A1" s="3" t="s">
        <v>0</v>
      </c>
      <c r="B1" s="4" t="s">
        <v>1</v>
      </c>
      <c r="C1" s="5" t="s">
        <v>96</v>
      </c>
      <c r="D1" s="5" t="s">
        <v>94</v>
      </c>
      <c r="E1" s="5" t="s">
        <v>97</v>
      </c>
      <c r="F1" s="6" t="s">
        <v>2</v>
      </c>
      <c r="G1" s="7" t="s">
        <v>3</v>
      </c>
    </row>
    <row r="2" spans="1:7" ht="14.25" customHeight="1">
      <c r="A2" s="9" t="s">
        <v>4</v>
      </c>
      <c r="B2" s="10" t="s">
        <v>5</v>
      </c>
      <c r="C2" s="11">
        <v>3.2</v>
      </c>
      <c r="D2" s="11">
        <v>58.8</v>
      </c>
      <c r="E2" s="11">
        <v>124.9</v>
      </c>
      <c r="F2" s="12">
        <f aca="true" t="shared" si="0" ref="F2:F10">D2-E2</f>
        <v>-66.10000000000001</v>
      </c>
      <c r="G2" s="13">
        <f aca="true" t="shared" si="1" ref="G2:G10">F2/E2</f>
        <v>-0.5292233787029624</v>
      </c>
    </row>
    <row r="3" spans="1:7" ht="10.5" customHeight="1">
      <c r="A3" s="9"/>
      <c r="B3" s="10" t="s">
        <v>6</v>
      </c>
      <c r="C3" s="11">
        <v>2.1</v>
      </c>
      <c r="D3" s="11">
        <v>26.4</v>
      </c>
      <c r="E3" s="11">
        <v>141.5</v>
      </c>
      <c r="F3" s="12">
        <f t="shared" si="0"/>
        <v>-115.1</v>
      </c>
      <c r="G3" s="13">
        <f t="shared" si="1"/>
        <v>-0.8134275618374558</v>
      </c>
    </row>
    <row r="4" spans="1:7" ht="10.5" customHeight="1">
      <c r="A4" s="9"/>
      <c r="B4" s="10" t="s">
        <v>7</v>
      </c>
      <c r="C4" s="11">
        <v>9.2</v>
      </c>
      <c r="D4" s="11">
        <v>69.4</v>
      </c>
      <c r="E4" s="11">
        <v>175.1</v>
      </c>
      <c r="F4" s="12">
        <f t="shared" si="0"/>
        <v>-105.69999999999999</v>
      </c>
      <c r="G4" s="13">
        <f t="shared" si="1"/>
        <v>-0.6036550542547116</v>
      </c>
    </row>
    <row r="5" spans="1:7" ht="10.5" customHeight="1">
      <c r="A5" s="9"/>
      <c r="B5" s="10" t="s">
        <v>8</v>
      </c>
      <c r="C5" s="11">
        <v>7.6</v>
      </c>
      <c r="D5" s="11">
        <v>31.8</v>
      </c>
      <c r="E5" s="11">
        <v>154.8</v>
      </c>
      <c r="F5" s="12">
        <f t="shared" si="0"/>
        <v>-123.00000000000001</v>
      </c>
      <c r="G5" s="13">
        <f t="shared" si="1"/>
        <v>-0.7945736434108528</v>
      </c>
    </row>
    <row r="6" spans="1:7" ht="10.5" customHeight="1">
      <c r="A6" s="9"/>
      <c r="B6" s="10" t="s">
        <v>9</v>
      </c>
      <c r="C6" s="11">
        <v>14.4</v>
      </c>
      <c r="D6" s="11">
        <v>60.6</v>
      </c>
      <c r="E6" s="11">
        <v>199.8</v>
      </c>
      <c r="F6" s="12">
        <f t="shared" si="0"/>
        <v>-139.20000000000002</v>
      </c>
      <c r="G6" s="13">
        <f t="shared" si="1"/>
        <v>-0.6966966966966968</v>
      </c>
    </row>
    <row r="7" spans="1:7" ht="10.5" customHeight="1">
      <c r="A7" s="14"/>
      <c r="B7" s="10" t="s">
        <v>10</v>
      </c>
      <c r="C7" s="11">
        <v>3.4</v>
      </c>
      <c r="D7" s="11">
        <v>30.4</v>
      </c>
      <c r="E7" s="11">
        <v>128.6</v>
      </c>
      <c r="F7" s="12">
        <f t="shared" si="0"/>
        <v>-98.19999999999999</v>
      </c>
      <c r="G7" s="13">
        <f t="shared" si="1"/>
        <v>-0.7636080870917573</v>
      </c>
    </row>
    <row r="8" spans="1:7" ht="12" customHeight="1">
      <c r="A8" s="14"/>
      <c r="B8" s="10" t="s">
        <v>11</v>
      </c>
      <c r="C8" s="11">
        <v>14.3</v>
      </c>
      <c r="D8" s="11">
        <v>72.2</v>
      </c>
      <c r="E8" s="11">
        <v>363.2</v>
      </c>
      <c r="F8" s="12">
        <f t="shared" si="0"/>
        <v>-291</v>
      </c>
      <c r="G8" s="13">
        <f t="shared" si="1"/>
        <v>-0.8012114537444934</v>
      </c>
    </row>
    <row r="9" spans="1:7" ht="12" customHeight="1">
      <c r="A9" s="14"/>
      <c r="B9" s="10" t="s">
        <v>12</v>
      </c>
      <c r="C9" s="11">
        <v>9.4</v>
      </c>
      <c r="D9" s="11">
        <v>47.4</v>
      </c>
      <c r="E9" s="11">
        <v>162.3</v>
      </c>
      <c r="F9" s="12">
        <f t="shared" si="0"/>
        <v>-114.9</v>
      </c>
      <c r="G9" s="13">
        <f t="shared" si="1"/>
        <v>-0.7079482439926063</v>
      </c>
    </row>
    <row r="10" spans="1:7" ht="12" customHeight="1">
      <c r="A10" s="14"/>
      <c r="B10" s="10" t="s">
        <v>13</v>
      </c>
      <c r="C10" s="11">
        <v>5.2</v>
      </c>
      <c r="D10" s="11">
        <v>68.9</v>
      </c>
      <c r="E10" s="11">
        <v>154.2</v>
      </c>
      <c r="F10" s="12">
        <f t="shared" si="0"/>
        <v>-85.29999999999998</v>
      </c>
      <c r="G10" s="13">
        <f t="shared" si="1"/>
        <v>-0.553177691309987</v>
      </c>
    </row>
    <row r="11" spans="1:7" ht="10.5" customHeight="1">
      <c r="A11" s="15"/>
      <c r="B11" s="16"/>
      <c r="C11" s="17"/>
      <c r="D11" s="17"/>
      <c r="E11" s="18"/>
      <c r="F11" s="19"/>
      <c r="G11" s="20"/>
    </row>
    <row r="12" spans="1:7" ht="10.5" customHeight="1">
      <c r="A12" s="9" t="s">
        <v>14</v>
      </c>
      <c r="B12" s="21" t="s">
        <v>15</v>
      </c>
      <c r="C12" s="11">
        <v>0.4</v>
      </c>
      <c r="D12" s="11">
        <v>213</v>
      </c>
      <c r="E12" s="11">
        <v>356.4</v>
      </c>
      <c r="F12" s="22">
        <f aca="true" t="shared" si="2" ref="F12:F19">D12-E12</f>
        <v>-143.39999999999998</v>
      </c>
      <c r="G12" s="13">
        <f aca="true" t="shared" si="3" ref="G12:G19">F12/E12</f>
        <v>-0.4023569023569023</v>
      </c>
    </row>
    <row r="13" spans="1:7" ht="10.5" customHeight="1">
      <c r="A13" s="9"/>
      <c r="B13" s="21" t="s">
        <v>16</v>
      </c>
      <c r="C13" s="11">
        <v>1.6</v>
      </c>
      <c r="D13" s="11">
        <v>349.8</v>
      </c>
      <c r="E13" s="11">
        <v>510.8</v>
      </c>
      <c r="F13" s="22">
        <f t="shared" si="2"/>
        <v>-161</v>
      </c>
      <c r="G13" s="13">
        <f t="shared" si="3"/>
        <v>-0.3151918559122944</v>
      </c>
    </row>
    <row r="14" spans="1:7" ht="10.5" customHeight="1">
      <c r="A14" s="9"/>
      <c r="B14" s="21" t="s">
        <v>17</v>
      </c>
      <c r="C14" s="11">
        <v>2.1</v>
      </c>
      <c r="D14" s="11">
        <v>745</v>
      </c>
      <c r="E14" s="11">
        <v>1090</v>
      </c>
      <c r="F14" s="22">
        <f t="shared" si="2"/>
        <v>-345</v>
      </c>
      <c r="G14" s="13">
        <f t="shared" si="3"/>
        <v>-0.3165137614678899</v>
      </c>
    </row>
    <row r="15" spans="1:7" ht="10.5" customHeight="1">
      <c r="A15" s="23"/>
      <c r="B15" s="21" t="s">
        <v>18</v>
      </c>
      <c r="C15" s="11">
        <v>0.2</v>
      </c>
      <c r="D15" s="11">
        <v>226.3</v>
      </c>
      <c r="E15" s="11">
        <v>389.1</v>
      </c>
      <c r="F15" s="22">
        <f t="shared" si="2"/>
        <v>-162.8</v>
      </c>
      <c r="G15" s="13">
        <f t="shared" si="3"/>
        <v>-0.41840143921870987</v>
      </c>
    </row>
    <row r="16" spans="1:7" ht="10.5" customHeight="1">
      <c r="A16" s="23"/>
      <c r="B16" s="24" t="s">
        <v>19</v>
      </c>
      <c r="C16" s="11">
        <v>1</v>
      </c>
      <c r="D16" s="11">
        <v>295.6</v>
      </c>
      <c r="E16" s="11">
        <v>382.2</v>
      </c>
      <c r="F16" s="22">
        <f t="shared" si="2"/>
        <v>-86.59999999999997</v>
      </c>
      <c r="G16" s="13">
        <f t="shared" si="3"/>
        <v>-0.22658294086865507</v>
      </c>
    </row>
    <row r="17" spans="1:7" ht="10.5" customHeight="1">
      <c r="A17" s="23"/>
      <c r="B17" s="24" t="s">
        <v>20</v>
      </c>
      <c r="C17" s="11">
        <v>0.5</v>
      </c>
      <c r="D17" s="11">
        <v>162.8</v>
      </c>
      <c r="E17" s="11">
        <v>332.1</v>
      </c>
      <c r="F17" s="22">
        <f t="shared" si="2"/>
        <v>-169.3</v>
      </c>
      <c r="G17" s="13">
        <f t="shared" si="3"/>
        <v>-0.5097862089732008</v>
      </c>
    </row>
    <row r="18" spans="1:7" ht="10.5" customHeight="1">
      <c r="A18" s="23"/>
      <c r="B18" s="24" t="s">
        <v>21</v>
      </c>
      <c r="C18" s="11">
        <v>15.5</v>
      </c>
      <c r="D18" s="11">
        <v>295.7</v>
      </c>
      <c r="E18" s="11">
        <v>411.3</v>
      </c>
      <c r="F18" s="22">
        <f t="shared" si="2"/>
        <v>-115.60000000000002</v>
      </c>
      <c r="G18" s="13">
        <f t="shared" si="3"/>
        <v>-0.2810600534889376</v>
      </c>
    </row>
    <row r="19" spans="1:7" ht="12" customHeight="1">
      <c r="A19" s="23"/>
      <c r="B19" s="24" t="s">
        <v>22</v>
      </c>
      <c r="C19" s="11">
        <v>0.6</v>
      </c>
      <c r="D19" s="11">
        <v>230.9</v>
      </c>
      <c r="E19" s="11">
        <v>496.1</v>
      </c>
      <c r="F19" s="22">
        <f t="shared" si="2"/>
        <v>-265.20000000000005</v>
      </c>
      <c r="G19" s="13">
        <f t="shared" si="3"/>
        <v>-0.5345696432170934</v>
      </c>
    </row>
    <row r="20" spans="1:7" ht="10.5" customHeight="1">
      <c r="A20" s="23"/>
      <c r="B20" s="24"/>
      <c r="C20" s="11"/>
      <c r="D20" s="11"/>
      <c r="E20" s="11"/>
      <c r="F20" s="22"/>
      <c r="G20" s="13"/>
    </row>
    <row r="21" spans="1:7" ht="10.5" customHeight="1">
      <c r="A21" s="25" t="s">
        <v>23</v>
      </c>
      <c r="B21" s="26" t="s">
        <v>24</v>
      </c>
      <c r="C21" s="27">
        <v>0</v>
      </c>
      <c r="D21" s="27">
        <v>160.7</v>
      </c>
      <c r="E21" s="27">
        <v>374.4</v>
      </c>
      <c r="F21" s="28">
        <f aca="true" t="shared" si="4" ref="F21:F30">D21-E21</f>
        <v>-213.7</v>
      </c>
      <c r="G21" s="29">
        <f aca="true" t="shared" si="5" ref="G21:G30">F21/E21</f>
        <v>-0.5707799145299145</v>
      </c>
    </row>
    <row r="22" spans="1:7" ht="10.5" customHeight="1">
      <c r="A22" s="23"/>
      <c r="B22" s="10" t="s">
        <v>25</v>
      </c>
      <c r="C22" s="11">
        <v>0</v>
      </c>
      <c r="D22" s="11">
        <v>214.2</v>
      </c>
      <c r="E22" s="11">
        <v>329.5</v>
      </c>
      <c r="F22" s="22">
        <f t="shared" si="4"/>
        <v>-115.30000000000001</v>
      </c>
      <c r="G22" s="13">
        <f t="shared" si="5"/>
        <v>-0.3499241274658574</v>
      </c>
    </row>
    <row r="23" spans="1:7" ht="10.5" customHeight="1">
      <c r="A23" s="23"/>
      <c r="B23" s="10" t="s">
        <v>26</v>
      </c>
      <c r="C23" s="11">
        <v>0</v>
      </c>
      <c r="D23" s="11">
        <v>224.6</v>
      </c>
      <c r="E23" s="11">
        <v>302.2</v>
      </c>
      <c r="F23" s="22">
        <f t="shared" si="4"/>
        <v>-77.6</v>
      </c>
      <c r="G23" s="13">
        <f t="shared" si="5"/>
        <v>-0.25678358702845794</v>
      </c>
    </row>
    <row r="24" spans="1:7" ht="10.5" customHeight="1">
      <c r="A24" s="9"/>
      <c r="B24" s="10" t="s">
        <v>27</v>
      </c>
      <c r="C24" s="11">
        <v>2.1</v>
      </c>
      <c r="D24" s="11">
        <v>220</v>
      </c>
      <c r="E24" s="11">
        <v>300.3</v>
      </c>
      <c r="F24" s="22">
        <f t="shared" si="4"/>
        <v>-80.30000000000001</v>
      </c>
      <c r="G24" s="13">
        <f t="shared" si="5"/>
        <v>-0.26739926739926745</v>
      </c>
    </row>
    <row r="25" spans="1:7" ht="10.5" customHeight="1">
      <c r="A25" s="23"/>
      <c r="B25" s="10" t="s">
        <v>28</v>
      </c>
      <c r="C25" s="11">
        <v>0.6</v>
      </c>
      <c r="D25" s="11">
        <v>173.4</v>
      </c>
      <c r="E25" s="11">
        <v>292.6</v>
      </c>
      <c r="F25" s="22">
        <f t="shared" si="4"/>
        <v>-119.20000000000002</v>
      </c>
      <c r="G25" s="13">
        <f t="shared" si="5"/>
        <v>-0.40738209159261796</v>
      </c>
    </row>
    <row r="26" spans="1:7" ht="10.5" customHeight="1">
      <c r="A26" s="23"/>
      <c r="B26" s="10" t="s">
        <v>29</v>
      </c>
      <c r="C26" s="11">
        <v>0.7</v>
      </c>
      <c r="D26" s="11">
        <v>132.4</v>
      </c>
      <c r="E26" s="11">
        <v>238.2</v>
      </c>
      <c r="F26" s="22">
        <f t="shared" si="4"/>
        <v>-105.79999999999998</v>
      </c>
      <c r="G26" s="13">
        <f t="shared" si="5"/>
        <v>-0.44416456759026024</v>
      </c>
    </row>
    <row r="27" spans="1:7" ht="10.5" customHeight="1">
      <c r="A27" s="23"/>
      <c r="B27" s="10" t="s">
        <v>30</v>
      </c>
      <c r="C27" s="11">
        <v>0.2</v>
      </c>
      <c r="D27" s="11">
        <v>194.8</v>
      </c>
      <c r="E27" s="11">
        <v>321.9</v>
      </c>
      <c r="F27" s="22">
        <f t="shared" si="4"/>
        <v>-127.09999999999997</v>
      </c>
      <c r="G27" s="13">
        <f t="shared" si="5"/>
        <v>-0.39484311898104996</v>
      </c>
    </row>
    <row r="28" spans="1:7" ht="10.5" customHeight="1">
      <c r="A28" s="23"/>
      <c r="B28" s="10" t="s">
        <v>31</v>
      </c>
      <c r="C28" s="11">
        <v>0</v>
      </c>
      <c r="D28" s="11">
        <v>173.2</v>
      </c>
      <c r="E28" s="11">
        <v>376.2</v>
      </c>
      <c r="F28" s="22">
        <f t="shared" si="4"/>
        <v>-203</v>
      </c>
      <c r="G28" s="13">
        <f t="shared" si="5"/>
        <v>-0.5396065922381712</v>
      </c>
    </row>
    <row r="29" spans="1:7" ht="10.5" customHeight="1">
      <c r="A29" s="23"/>
      <c r="B29" s="10" t="s">
        <v>32</v>
      </c>
      <c r="C29" s="11">
        <v>0.8</v>
      </c>
      <c r="D29" s="11">
        <v>182.8</v>
      </c>
      <c r="E29" s="11">
        <v>480</v>
      </c>
      <c r="F29" s="22">
        <f t="shared" si="4"/>
        <v>-297.2</v>
      </c>
      <c r="G29" s="13">
        <f t="shared" si="5"/>
        <v>-0.6191666666666666</v>
      </c>
    </row>
    <row r="30" spans="1:7" ht="10.5" customHeight="1">
      <c r="A30" s="23"/>
      <c r="B30" s="10" t="s">
        <v>33</v>
      </c>
      <c r="C30" s="11">
        <v>1.4</v>
      </c>
      <c r="D30" s="11">
        <v>170</v>
      </c>
      <c r="E30" s="11">
        <v>342</v>
      </c>
      <c r="F30" s="22">
        <f t="shared" si="4"/>
        <v>-172</v>
      </c>
      <c r="G30" s="13">
        <f t="shared" si="5"/>
        <v>-0.5029239766081871</v>
      </c>
    </row>
    <row r="31" spans="1:7" ht="12.75" customHeight="1">
      <c r="A31" s="30"/>
      <c r="B31" s="31"/>
      <c r="C31" s="32"/>
      <c r="D31" s="32"/>
      <c r="E31" s="32"/>
      <c r="F31" s="33"/>
      <c r="G31" s="34"/>
    </row>
    <row r="32" spans="1:7" ht="10.5" customHeight="1">
      <c r="A32" s="35" t="s">
        <v>34</v>
      </c>
      <c r="B32" s="21" t="s">
        <v>35</v>
      </c>
      <c r="C32" s="11">
        <v>1</v>
      </c>
      <c r="D32" s="11">
        <v>172.4</v>
      </c>
      <c r="E32" s="11">
        <v>216</v>
      </c>
      <c r="F32" s="22">
        <f aca="true" t="shared" si="6" ref="F32:F42">D32-E32</f>
        <v>-43.599999999999994</v>
      </c>
      <c r="G32" s="13">
        <f aca="true" t="shared" si="7" ref="G32:G42">F32/E32</f>
        <v>-0.20185185185185184</v>
      </c>
    </row>
    <row r="33" spans="1:7" ht="10.5" customHeight="1">
      <c r="A33" s="35"/>
      <c r="B33" s="21" t="s">
        <v>36</v>
      </c>
      <c r="C33" s="11">
        <v>2.8</v>
      </c>
      <c r="D33" s="11">
        <v>217.8</v>
      </c>
      <c r="E33" s="11">
        <v>237</v>
      </c>
      <c r="F33" s="22">
        <f t="shared" si="6"/>
        <v>-19.19999999999999</v>
      </c>
      <c r="G33" s="13">
        <f t="shared" si="7"/>
        <v>-0.08101265822784805</v>
      </c>
    </row>
    <row r="34" spans="1:7" ht="10.5" customHeight="1">
      <c r="A34" s="14"/>
      <c r="B34" s="21" t="s">
        <v>37</v>
      </c>
      <c r="C34" s="11">
        <v>1.6</v>
      </c>
      <c r="D34" s="11">
        <v>229.2</v>
      </c>
      <c r="E34" s="11">
        <v>251.9</v>
      </c>
      <c r="F34" s="22">
        <f t="shared" si="6"/>
        <v>-22.700000000000017</v>
      </c>
      <c r="G34" s="13">
        <f t="shared" si="7"/>
        <v>-0.09011512504962294</v>
      </c>
    </row>
    <row r="35" spans="1:7" ht="12" customHeight="1">
      <c r="A35" s="14"/>
      <c r="B35" s="21" t="s">
        <v>38</v>
      </c>
      <c r="C35" s="11">
        <v>18.6</v>
      </c>
      <c r="D35" s="11">
        <v>92</v>
      </c>
      <c r="E35" s="11">
        <v>198.7</v>
      </c>
      <c r="F35" s="22">
        <f t="shared" si="6"/>
        <v>-106.69999999999999</v>
      </c>
      <c r="G35" s="13">
        <f t="shared" si="7"/>
        <v>-0.536990437845999</v>
      </c>
    </row>
    <row r="36" spans="1:7" ht="10.5" customHeight="1">
      <c r="A36" s="14"/>
      <c r="B36" s="21" t="s">
        <v>39</v>
      </c>
      <c r="C36" s="11">
        <v>2.8</v>
      </c>
      <c r="D36" s="11">
        <v>124.8</v>
      </c>
      <c r="E36" s="11">
        <v>292.7</v>
      </c>
      <c r="F36" s="22">
        <f t="shared" si="6"/>
        <v>-167.89999999999998</v>
      </c>
      <c r="G36" s="13">
        <f t="shared" si="7"/>
        <v>-0.5736248718824735</v>
      </c>
    </row>
    <row r="37" spans="1:7" ht="10.5" customHeight="1">
      <c r="A37" s="35"/>
      <c r="B37" s="21" t="s">
        <v>40</v>
      </c>
      <c r="C37" s="11">
        <v>10.2</v>
      </c>
      <c r="D37" s="11">
        <v>119.7</v>
      </c>
      <c r="E37" s="11">
        <v>156.9</v>
      </c>
      <c r="F37" s="22">
        <f t="shared" si="6"/>
        <v>-37.2</v>
      </c>
      <c r="G37" s="13">
        <f t="shared" si="7"/>
        <v>-0.23709369024856597</v>
      </c>
    </row>
    <row r="38" spans="1:7" ht="10.5" customHeight="1">
      <c r="A38" s="35"/>
      <c r="B38" s="21" t="s">
        <v>41</v>
      </c>
      <c r="C38" s="11">
        <v>2.3</v>
      </c>
      <c r="D38" s="11">
        <v>195.7</v>
      </c>
      <c r="E38" s="11">
        <v>277.4</v>
      </c>
      <c r="F38" s="22">
        <f t="shared" si="6"/>
        <v>-81.69999999999999</v>
      </c>
      <c r="G38" s="13">
        <f t="shared" si="7"/>
        <v>-0.29452054794520544</v>
      </c>
    </row>
    <row r="39" spans="1:7" ht="10.5" customHeight="1">
      <c r="A39" s="14"/>
      <c r="B39" s="21" t="s">
        <v>42</v>
      </c>
      <c r="C39" s="11">
        <v>4.8</v>
      </c>
      <c r="D39" s="11">
        <v>118</v>
      </c>
      <c r="E39" s="11">
        <v>293</v>
      </c>
      <c r="F39" s="22">
        <f t="shared" si="6"/>
        <v>-175</v>
      </c>
      <c r="G39" s="13">
        <f t="shared" si="7"/>
        <v>-0.5972696245733788</v>
      </c>
    </row>
    <row r="40" spans="1:7" ht="10.5" customHeight="1">
      <c r="A40" s="14"/>
      <c r="B40" s="21" t="s">
        <v>43</v>
      </c>
      <c r="C40" s="11">
        <v>5.3</v>
      </c>
      <c r="D40" s="11">
        <v>254.6</v>
      </c>
      <c r="E40" s="11">
        <v>272.7</v>
      </c>
      <c r="F40" s="22">
        <f t="shared" si="6"/>
        <v>-18.099999999999994</v>
      </c>
      <c r="G40" s="13">
        <f t="shared" si="7"/>
        <v>-0.06637330399706635</v>
      </c>
    </row>
    <row r="41" spans="1:7" ht="10.5" customHeight="1">
      <c r="A41" s="14"/>
      <c r="B41" s="21" t="s">
        <v>44</v>
      </c>
      <c r="C41" s="11">
        <v>7.4</v>
      </c>
      <c r="D41" s="11">
        <v>94.2</v>
      </c>
      <c r="E41" s="36">
        <v>293.9</v>
      </c>
      <c r="F41" s="22">
        <f t="shared" si="6"/>
        <v>-199.7</v>
      </c>
      <c r="G41" s="13">
        <f t="shared" si="7"/>
        <v>-0.6794828172847908</v>
      </c>
    </row>
    <row r="42" spans="1:7" ht="10.5" customHeight="1">
      <c r="A42" s="14"/>
      <c r="B42" s="21" t="s">
        <v>45</v>
      </c>
      <c r="C42" s="11">
        <v>4.6</v>
      </c>
      <c r="D42" s="11">
        <v>221.4</v>
      </c>
      <c r="E42" s="36">
        <v>226.5</v>
      </c>
      <c r="F42" s="22">
        <f t="shared" si="6"/>
        <v>-5.099999999999994</v>
      </c>
      <c r="G42" s="13">
        <f t="shared" si="7"/>
        <v>-0.022516556291390703</v>
      </c>
    </row>
    <row r="43" spans="1:7" ht="10.5" customHeight="1">
      <c r="A43" s="15"/>
      <c r="B43" s="37"/>
      <c r="C43" s="38"/>
      <c r="D43" s="38"/>
      <c r="E43" s="39"/>
      <c r="F43" s="40"/>
      <c r="G43" s="41"/>
    </row>
    <row r="44" spans="1:7" ht="10.5" customHeight="1">
      <c r="A44" s="35" t="s">
        <v>46</v>
      </c>
      <c r="B44" s="42" t="s">
        <v>47</v>
      </c>
      <c r="C44" s="27">
        <v>0</v>
      </c>
      <c r="D44" s="27">
        <v>164.9</v>
      </c>
      <c r="E44" s="27">
        <v>345</v>
      </c>
      <c r="F44" s="28">
        <f aca="true" t="shared" si="8" ref="F44:F54">D44-E44</f>
        <v>-180.1</v>
      </c>
      <c r="G44" s="29">
        <f aca="true" t="shared" si="9" ref="G44:G54">F44/E44</f>
        <v>-0.5220289855072464</v>
      </c>
    </row>
    <row r="45" spans="1:7" ht="10.5" customHeight="1">
      <c r="A45" s="35"/>
      <c r="B45" s="43" t="s">
        <v>48</v>
      </c>
      <c r="C45" s="44">
        <v>0</v>
      </c>
      <c r="D45" s="44">
        <v>200.6</v>
      </c>
      <c r="E45" s="44">
        <v>741.7</v>
      </c>
      <c r="F45" s="45">
        <f t="shared" si="8"/>
        <v>-541.1</v>
      </c>
      <c r="G45" s="13">
        <f t="shared" si="9"/>
        <v>-0.72954024538223</v>
      </c>
    </row>
    <row r="46" spans="1:7" ht="10.5" customHeight="1">
      <c r="A46" s="14"/>
      <c r="B46" s="21" t="s">
        <v>49</v>
      </c>
      <c r="C46" s="11">
        <v>0.4</v>
      </c>
      <c r="D46" s="11">
        <v>228.2</v>
      </c>
      <c r="E46" s="11">
        <v>394.7</v>
      </c>
      <c r="F46" s="22">
        <f t="shared" si="8"/>
        <v>-166.5</v>
      </c>
      <c r="G46" s="13">
        <f t="shared" si="9"/>
        <v>-0.42183937167468966</v>
      </c>
    </row>
    <row r="47" spans="1:7" ht="10.5" customHeight="1">
      <c r="A47" s="35"/>
      <c r="B47" s="21" t="s">
        <v>50</v>
      </c>
      <c r="C47" s="11">
        <v>0.2</v>
      </c>
      <c r="D47" s="11">
        <v>126.6</v>
      </c>
      <c r="E47" s="11">
        <v>432.8</v>
      </c>
      <c r="F47" s="22">
        <f t="shared" si="8"/>
        <v>-306.20000000000005</v>
      </c>
      <c r="G47" s="13">
        <f t="shared" si="9"/>
        <v>-0.707486136783734</v>
      </c>
    </row>
    <row r="48" spans="1:7" ht="10.5" customHeight="1">
      <c r="A48" s="35"/>
      <c r="B48" s="21" t="s">
        <v>51</v>
      </c>
      <c r="C48" s="11">
        <v>0</v>
      </c>
      <c r="D48" s="11">
        <v>165.2</v>
      </c>
      <c r="E48" s="11">
        <v>466.2</v>
      </c>
      <c r="F48" s="22">
        <f t="shared" si="8"/>
        <v>-301</v>
      </c>
      <c r="G48" s="13">
        <f t="shared" si="9"/>
        <v>-0.6456456456456456</v>
      </c>
    </row>
    <row r="49" spans="1:7" ht="10.5" customHeight="1">
      <c r="A49" s="14"/>
      <c r="B49" s="21" t="s">
        <v>52</v>
      </c>
      <c r="C49" s="11">
        <v>0</v>
      </c>
      <c r="D49" s="11">
        <v>106.1</v>
      </c>
      <c r="E49" s="11">
        <v>360.9</v>
      </c>
      <c r="F49" s="22">
        <f t="shared" si="8"/>
        <v>-254.79999999999998</v>
      </c>
      <c r="G49" s="13">
        <f t="shared" si="9"/>
        <v>-0.7060127459129952</v>
      </c>
    </row>
    <row r="50" spans="1:7" ht="10.5" customHeight="1">
      <c r="A50" s="14"/>
      <c r="B50" s="21" t="s">
        <v>53</v>
      </c>
      <c r="C50" s="11">
        <v>0</v>
      </c>
      <c r="D50" s="11">
        <v>199</v>
      </c>
      <c r="E50" s="11">
        <v>423</v>
      </c>
      <c r="F50" s="22">
        <f t="shared" si="8"/>
        <v>-224</v>
      </c>
      <c r="G50" s="13">
        <f t="shared" si="9"/>
        <v>-0.5295508274231678</v>
      </c>
    </row>
    <row r="51" spans="1:7" ht="10.5" customHeight="1">
      <c r="A51" s="14"/>
      <c r="B51" s="21" t="s">
        <v>54</v>
      </c>
      <c r="C51" s="11">
        <v>0</v>
      </c>
      <c r="D51" s="11">
        <v>163.8</v>
      </c>
      <c r="E51" s="11">
        <v>410.9</v>
      </c>
      <c r="F51" s="22">
        <f t="shared" si="8"/>
        <v>-247.09999999999997</v>
      </c>
      <c r="G51" s="13">
        <f t="shared" si="9"/>
        <v>-0.6013628620102214</v>
      </c>
    </row>
    <row r="52" spans="1:7" ht="10.5" customHeight="1">
      <c r="A52" s="14"/>
      <c r="B52" s="21" t="s">
        <v>55</v>
      </c>
      <c r="C52" s="11">
        <v>0</v>
      </c>
      <c r="D52" s="11">
        <v>188.2</v>
      </c>
      <c r="E52" s="11">
        <v>483.6</v>
      </c>
      <c r="F52" s="22">
        <f t="shared" si="8"/>
        <v>-295.40000000000003</v>
      </c>
      <c r="G52" s="13">
        <f t="shared" si="9"/>
        <v>-0.6108354011579818</v>
      </c>
    </row>
    <row r="53" spans="1:7" s="46" customFormat="1" ht="10.5" customHeight="1">
      <c r="A53" s="14"/>
      <c r="B53" s="21" t="s">
        <v>56</v>
      </c>
      <c r="C53" s="11">
        <v>0</v>
      </c>
      <c r="D53" s="11">
        <v>201.6</v>
      </c>
      <c r="E53" s="11">
        <v>409.2</v>
      </c>
      <c r="F53" s="22">
        <f t="shared" si="8"/>
        <v>-207.6</v>
      </c>
      <c r="G53" s="13">
        <f t="shared" si="9"/>
        <v>-0.5073313782991202</v>
      </c>
    </row>
    <row r="54" spans="1:7" ht="10.5" customHeight="1">
      <c r="A54" s="14"/>
      <c r="B54" s="21" t="s">
        <v>57</v>
      </c>
      <c r="C54" s="11">
        <v>0</v>
      </c>
      <c r="D54" s="11">
        <v>184.4</v>
      </c>
      <c r="E54" s="11">
        <v>480.1</v>
      </c>
      <c r="F54" s="22">
        <f t="shared" si="8"/>
        <v>-295.70000000000005</v>
      </c>
      <c r="G54" s="13">
        <f t="shared" si="9"/>
        <v>-0.6159133513851281</v>
      </c>
    </row>
    <row r="55" spans="1:7" ht="10.5" customHeight="1">
      <c r="A55" s="14"/>
      <c r="B55" s="47"/>
      <c r="C55" s="32"/>
      <c r="D55" s="32"/>
      <c r="E55" s="32"/>
      <c r="F55" s="33"/>
      <c r="G55" s="34"/>
    </row>
    <row r="56" spans="1:7" ht="10.5" customHeight="1">
      <c r="A56" s="25" t="s">
        <v>58</v>
      </c>
      <c r="B56" s="10" t="s">
        <v>59</v>
      </c>
      <c r="C56" s="11">
        <v>0.8</v>
      </c>
      <c r="D56" s="11">
        <v>212.8</v>
      </c>
      <c r="E56" s="11">
        <v>278.1</v>
      </c>
      <c r="F56" s="22">
        <f aca="true" t="shared" si="10" ref="F56:F65">D56-E56</f>
        <v>-65.30000000000001</v>
      </c>
      <c r="G56" s="13">
        <f aca="true" t="shared" si="11" ref="G56:G65">F56/E56</f>
        <v>-0.23480762315713774</v>
      </c>
    </row>
    <row r="57" spans="1:7" ht="10.5" customHeight="1">
      <c r="A57" s="9"/>
      <c r="B57" s="10" t="s">
        <v>60</v>
      </c>
      <c r="C57" s="11">
        <v>10</v>
      </c>
      <c r="D57" s="11">
        <v>274.7</v>
      </c>
      <c r="E57" s="11">
        <v>481.2</v>
      </c>
      <c r="F57" s="22">
        <f t="shared" si="10"/>
        <v>-206.5</v>
      </c>
      <c r="G57" s="13">
        <f t="shared" si="11"/>
        <v>-0.42913549459684125</v>
      </c>
    </row>
    <row r="58" spans="1:7" ht="10.5" customHeight="1">
      <c r="A58" s="9"/>
      <c r="B58" s="48" t="s">
        <v>61</v>
      </c>
      <c r="C58" s="11">
        <v>0</v>
      </c>
      <c r="D58" s="11">
        <v>100.9</v>
      </c>
      <c r="E58" s="11">
        <v>336.8</v>
      </c>
      <c r="F58" s="22">
        <f t="shared" si="10"/>
        <v>-235.9</v>
      </c>
      <c r="G58" s="13">
        <f t="shared" si="11"/>
        <v>-0.7004156769596199</v>
      </c>
    </row>
    <row r="59" spans="1:7" ht="10.5" customHeight="1">
      <c r="A59" s="23"/>
      <c r="B59" s="10" t="s">
        <v>62</v>
      </c>
      <c r="C59" s="11">
        <v>3.2</v>
      </c>
      <c r="D59" s="11">
        <v>169.2</v>
      </c>
      <c r="E59" s="11">
        <v>314.2</v>
      </c>
      <c r="F59" s="22">
        <f t="shared" si="10"/>
        <v>-145</v>
      </c>
      <c r="G59" s="13">
        <f t="shared" si="11"/>
        <v>-0.46148949713558246</v>
      </c>
    </row>
    <row r="60" spans="1:7" ht="10.5" customHeight="1">
      <c r="A60" s="9"/>
      <c r="B60" s="10" t="s">
        <v>63</v>
      </c>
      <c r="C60" s="11">
        <v>2.4</v>
      </c>
      <c r="D60" s="11">
        <v>252.6</v>
      </c>
      <c r="E60" s="11">
        <v>386.1</v>
      </c>
      <c r="F60" s="22">
        <f t="shared" si="10"/>
        <v>-133.50000000000003</v>
      </c>
      <c r="G60" s="13">
        <f t="shared" si="11"/>
        <v>-0.34576534576534584</v>
      </c>
    </row>
    <row r="61" spans="1:7" ht="12" customHeight="1">
      <c r="A61" s="23"/>
      <c r="B61" s="10" t="s">
        <v>64</v>
      </c>
      <c r="C61" s="11">
        <v>6.8</v>
      </c>
      <c r="D61" s="11">
        <v>237.2</v>
      </c>
      <c r="E61" s="11">
        <v>329</v>
      </c>
      <c r="F61" s="22">
        <f t="shared" si="10"/>
        <v>-91.80000000000001</v>
      </c>
      <c r="G61" s="13">
        <f t="shared" si="11"/>
        <v>-0.2790273556231003</v>
      </c>
    </row>
    <row r="62" spans="1:7" ht="10.5" customHeight="1">
      <c r="A62" s="23"/>
      <c r="B62" s="10" t="s">
        <v>65</v>
      </c>
      <c r="C62" s="11">
        <v>0</v>
      </c>
      <c r="D62" s="11">
        <v>174.6</v>
      </c>
      <c r="E62" s="11">
        <v>338.2</v>
      </c>
      <c r="F62" s="22">
        <f t="shared" si="10"/>
        <v>-163.6</v>
      </c>
      <c r="G62" s="13">
        <f t="shared" si="11"/>
        <v>-0.48373743347131876</v>
      </c>
    </row>
    <row r="63" spans="1:7" s="49" customFormat="1" ht="12" customHeight="1">
      <c r="A63" s="23"/>
      <c r="B63" s="10" t="s">
        <v>66</v>
      </c>
      <c r="C63" s="11">
        <v>12</v>
      </c>
      <c r="D63" s="11">
        <v>168.2</v>
      </c>
      <c r="E63" s="11">
        <v>355.2</v>
      </c>
      <c r="F63" s="22">
        <f t="shared" si="10"/>
        <v>-187</v>
      </c>
      <c r="G63" s="13">
        <f t="shared" si="11"/>
        <v>-0.526463963963964</v>
      </c>
    </row>
    <row r="64" spans="1:7" s="50" customFormat="1" ht="10.5" customHeight="1">
      <c r="A64" s="9"/>
      <c r="B64" s="10" t="s">
        <v>67</v>
      </c>
      <c r="C64" s="11">
        <v>10.6</v>
      </c>
      <c r="D64" s="11">
        <v>240.8</v>
      </c>
      <c r="E64" s="11">
        <v>358.2</v>
      </c>
      <c r="F64" s="22">
        <f t="shared" si="10"/>
        <v>-117.39999999999998</v>
      </c>
      <c r="G64" s="13">
        <f t="shared" si="11"/>
        <v>-0.32774986041317694</v>
      </c>
    </row>
    <row r="65" spans="1:7" s="50" customFormat="1" ht="10.5" customHeight="1">
      <c r="A65" s="23"/>
      <c r="B65" s="10" t="s">
        <v>68</v>
      </c>
      <c r="C65" s="11">
        <v>0</v>
      </c>
      <c r="D65" s="11">
        <v>44</v>
      </c>
      <c r="E65" s="11">
        <v>330.3</v>
      </c>
      <c r="F65" s="22">
        <f t="shared" si="10"/>
        <v>-286.3</v>
      </c>
      <c r="G65" s="13">
        <f t="shared" si="11"/>
        <v>-0.8667877686951256</v>
      </c>
    </row>
    <row r="66" spans="1:7" s="50" customFormat="1" ht="10.5" customHeight="1">
      <c r="A66" s="30"/>
      <c r="B66" s="51"/>
      <c r="C66" s="38"/>
      <c r="D66" s="38"/>
      <c r="E66" s="38"/>
      <c r="F66" s="40"/>
      <c r="G66" s="41"/>
    </row>
    <row r="67" spans="1:7" s="50" customFormat="1" ht="10.5" customHeight="1">
      <c r="A67" s="52" t="s">
        <v>69</v>
      </c>
      <c r="B67" s="53" t="s">
        <v>70</v>
      </c>
      <c r="C67" s="27">
        <v>3.6</v>
      </c>
      <c r="D67" s="54">
        <v>145.8</v>
      </c>
      <c r="E67" s="54">
        <v>351.9</v>
      </c>
      <c r="F67" s="28">
        <f aca="true" t="shared" si="12" ref="F67:F78">D67-E67</f>
        <v>-206.09999999999997</v>
      </c>
      <c r="G67" s="29">
        <f aca="true" t="shared" si="13" ref="G67:G78">F67/E67</f>
        <v>-0.5856777493606138</v>
      </c>
    </row>
    <row r="68" spans="1:7" s="50" customFormat="1" ht="12" customHeight="1">
      <c r="A68" s="55"/>
      <c r="B68" s="56" t="s">
        <v>71</v>
      </c>
      <c r="C68" s="11">
        <v>2</v>
      </c>
      <c r="D68" s="57">
        <v>168.8</v>
      </c>
      <c r="E68" s="57">
        <v>319.2</v>
      </c>
      <c r="F68" s="22">
        <f t="shared" si="12"/>
        <v>-150.39999999999998</v>
      </c>
      <c r="G68" s="13">
        <f t="shared" si="13"/>
        <v>-0.4711779448621553</v>
      </c>
    </row>
    <row r="69" spans="1:7" s="50" customFormat="1" ht="12" customHeight="1">
      <c r="A69" s="58"/>
      <c r="B69" s="56" t="s">
        <v>72</v>
      </c>
      <c r="C69" s="11">
        <v>8.6</v>
      </c>
      <c r="D69" s="57">
        <v>134.8</v>
      </c>
      <c r="E69" s="57">
        <v>328.6</v>
      </c>
      <c r="F69" s="22">
        <f t="shared" si="12"/>
        <v>-193.8</v>
      </c>
      <c r="G69" s="13">
        <f t="shared" si="13"/>
        <v>-0.5897748021911138</v>
      </c>
    </row>
    <row r="70" spans="1:7" s="50" customFormat="1" ht="12" customHeight="1">
      <c r="A70" s="58"/>
      <c r="B70" s="56" t="s">
        <v>73</v>
      </c>
      <c r="C70" s="11">
        <v>2.6</v>
      </c>
      <c r="D70" s="57">
        <v>193</v>
      </c>
      <c r="E70" s="57">
        <v>465.7</v>
      </c>
      <c r="F70" s="22">
        <f t="shared" si="12"/>
        <v>-272.7</v>
      </c>
      <c r="G70" s="13">
        <f t="shared" si="13"/>
        <v>-0.5855701095125617</v>
      </c>
    </row>
    <row r="71" spans="1:7" s="50" customFormat="1" ht="12" customHeight="1">
      <c r="A71" s="58"/>
      <c r="B71" s="56" t="s">
        <v>74</v>
      </c>
      <c r="C71" s="11">
        <v>14.9</v>
      </c>
      <c r="D71" s="57">
        <v>97.2</v>
      </c>
      <c r="E71" s="57">
        <v>284.3</v>
      </c>
      <c r="F71" s="22">
        <f t="shared" si="12"/>
        <v>-187.10000000000002</v>
      </c>
      <c r="G71" s="13">
        <f t="shared" si="13"/>
        <v>-0.6581076327822724</v>
      </c>
    </row>
    <row r="72" spans="1:7" s="59" customFormat="1" ht="10.5" customHeight="1">
      <c r="A72" s="55"/>
      <c r="B72" s="56" t="s">
        <v>75</v>
      </c>
      <c r="C72" s="11">
        <v>0</v>
      </c>
      <c r="D72" s="57">
        <v>209.9</v>
      </c>
      <c r="E72" s="57">
        <v>243.7</v>
      </c>
      <c r="F72" s="22">
        <f t="shared" si="12"/>
        <v>-33.79999999999998</v>
      </c>
      <c r="G72" s="13">
        <f t="shared" si="13"/>
        <v>-0.138695116947066</v>
      </c>
    </row>
    <row r="73" spans="1:7" ht="12" customHeight="1">
      <c r="A73" s="55"/>
      <c r="B73" s="56" t="s">
        <v>76</v>
      </c>
      <c r="C73" s="11">
        <v>4</v>
      </c>
      <c r="D73" s="57">
        <v>204.6</v>
      </c>
      <c r="E73" s="57">
        <v>404.6</v>
      </c>
      <c r="F73" s="22">
        <f t="shared" si="12"/>
        <v>-200.00000000000003</v>
      </c>
      <c r="G73" s="13">
        <f t="shared" si="13"/>
        <v>-0.4943153732081068</v>
      </c>
    </row>
    <row r="74" spans="1:7" ht="10.5" customHeight="1">
      <c r="A74" s="55"/>
      <c r="B74" s="56" t="s">
        <v>77</v>
      </c>
      <c r="C74" s="11">
        <v>0.4</v>
      </c>
      <c r="D74" s="57">
        <v>171.2</v>
      </c>
      <c r="E74" s="57">
        <v>342.3</v>
      </c>
      <c r="F74" s="22">
        <f t="shared" si="12"/>
        <v>-171.10000000000002</v>
      </c>
      <c r="G74" s="13">
        <f t="shared" si="13"/>
        <v>-0.49985392930178213</v>
      </c>
    </row>
    <row r="75" spans="1:7" ht="10.5" customHeight="1">
      <c r="A75" s="55"/>
      <c r="B75" s="56" t="s">
        <v>78</v>
      </c>
      <c r="C75" s="11">
        <v>7.8</v>
      </c>
      <c r="D75" s="57">
        <v>158</v>
      </c>
      <c r="E75" s="57">
        <v>429.1</v>
      </c>
      <c r="F75" s="22">
        <f t="shared" si="12"/>
        <v>-271.1</v>
      </c>
      <c r="G75" s="13">
        <f t="shared" si="13"/>
        <v>-0.6317874621300397</v>
      </c>
    </row>
    <row r="76" spans="1:7" ht="10.5" customHeight="1">
      <c r="A76" s="58"/>
      <c r="B76" s="56" t="s">
        <v>79</v>
      </c>
      <c r="C76" s="11">
        <v>6.6</v>
      </c>
      <c r="D76" s="57">
        <v>133</v>
      </c>
      <c r="E76" s="57">
        <v>495.2</v>
      </c>
      <c r="F76" s="22">
        <f t="shared" si="12"/>
        <v>-362.2</v>
      </c>
      <c r="G76" s="13">
        <f t="shared" si="13"/>
        <v>-0.731421647819063</v>
      </c>
    </row>
    <row r="77" spans="1:7" ht="10.5" customHeight="1">
      <c r="A77" s="58"/>
      <c r="B77" s="56" t="s">
        <v>80</v>
      </c>
      <c r="C77" s="11">
        <v>3.2</v>
      </c>
      <c r="D77" s="57">
        <v>136.5</v>
      </c>
      <c r="E77" s="57">
        <v>277.7</v>
      </c>
      <c r="F77" s="22">
        <f t="shared" si="12"/>
        <v>-141.2</v>
      </c>
      <c r="G77" s="13">
        <f t="shared" si="13"/>
        <v>-0.5084623694634497</v>
      </c>
    </row>
    <row r="78" spans="1:7" ht="10.5" customHeight="1">
      <c r="A78" s="58"/>
      <c r="B78" s="56" t="s">
        <v>81</v>
      </c>
      <c r="C78" s="11">
        <v>5.2</v>
      </c>
      <c r="D78" s="57">
        <v>257</v>
      </c>
      <c r="E78" s="57">
        <v>666.1</v>
      </c>
      <c r="F78" s="22">
        <f t="shared" si="12"/>
        <v>-409.1</v>
      </c>
      <c r="G78" s="13">
        <f t="shared" si="13"/>
        <v>-0.6141720462393034</v>
      </c>
    </row>
    <row r="79" spans="1:7" ht="10.5" customHeight="1">
      <c r="A79" s="60"/>
      <c r="B79" s="61"/>
      <c r="C79" s="17"/>
      <c r="D79" s="62"/>
      <c r="E79" s="62"/>
      <c r="F79" s="19"/>
      <c r="G79" s="20"/>
    </row>
    <row r="80" spans="1:7" ht="10.5" customHeight="1">
      <c r="A80" s="63" t="s">
        <v>82</v>
      </c>
      <c r="B80" s="10" t="s">
        <v>83</v>
      </c>
      <c r="C80" s="11">
        <v>0</v>
      </c>
      <c r="D80" s="11">
        <v>175</v>
      </c>
      <c r="E80" s="11">
        <v>354.7</v>
      </c>
      <c r="F80" s="45">
        <f aca="true" t="shared" si="14" ref="F80:F89">D80-E80</f>
        <v>-179.7</v>
      </c>
      <c r="G80" s="64">
        <f aca="true" t="shared" si="15" ref="G80:G89">F80/E80</f>
        <v>-0.5066253171694389</v>
      </c>
    </row>
    <row r="81" spans="1:7" ht="10.5" customHeight="1">
      <c r="A81" s="65"/>
      <c r="B81" s="10" t="s">
        <v>84</v>
      </c>
      <c r="C81" s="11">
        <v>0</v>
      </c>
      <c r="D81" s="11">
        <v>154.6</v>
      </c>
      <c r="E81" s="11">
        <v>310.5</v>
      </c>
      <c r="F81" s="45">
        <f t="shared" si="14"/>
        <v>-155.9</v>
      </c>
      <c r="G81" s="64">
        <f t="shared" si="15"/>
        <v>-0.5020933977455717</v>
      </c>
    </row>
    <row r="82" spans="1:7" ht="10.5" customHeight="1">
      <c r="A82" s="63"/>
      <c r="B82" s="10" t="s">
        <v>85</v>
      </c>
      <c r="C82" s="11">
        <v>0</v>
      </c>
      <c r="D82" s="11">
        <v>139.8</v>
      </c>
      <c r="E82" s="11">
        <v>386.7</v>
      </c>
      <c r="F82" s="45">
        <f t="shared" si="14"/>
        <v>-246.89999999999998</v>
      </c>
      <c r="G82" s="64">
        <f t="shared" si="15"/>
        <v>-0.6384794414274632</v>
      </c>
    </row>
    <row r="83" spans="1:7" s="66" customFormat="1" ht="11.25" customHeight="1">
      <c r="A83" s="63"/>
      <c r="B83" s="10" t="s">
        <v>86</v>
      </c>
      <c r="C83" s="11">
        <v>0</v>
      </c>
      <c r="D83" s="11">
        <v>93.4</v>
      </c>
      <c r="E83" s="11">
        <v>599.8</v>
      </c>
      <c r="F83" s="45">
        <f t="shared" si="14"/>
        <v>-506.4</v>
      </c>
      <c r="G83" s="64">
        <f t="shared" si="15"/>
        <v>-0.8442814271423809</v>
      </c>
    </row>
    <row r="84" spans="1:7" ht="10.5" customHeight="1">
      <c r="A84" s="65"/>
      <c r="B84" s="10" t="s">
        <v>87</v>
      </c>
      <c r="C84" s="11">
        <v>0</v>
      </c>
      <c r="D84" s="11">
        <v>165</v>
      </c>
      <c r="E84" s="11">
        <v>343.7</v>
      </c>
      <c r="F84" s="45">
        <f t="shared" si="14"/>
        <v>-178.7</v>
      </c>
      <c r="G84" s="64">
        <f t="shared" si="15"/>
        <v>-0.5199301716613326</v>
      </c>
    </row>
    <row r="85" spans="1:7" s="66" customFormat="1" ht="12" customHeight="1">
      <c r="A85" s="65"/>
      <c r="B85" s="10" t="s">
        <v>88</v>
      </c>
      <c r="C85" s="11">
        <v>0</v>
      </c>
      <c r="D85" s="11">
        <v>176.8</v>
      </c>
      <c r="E85" s="11">
        <v>464.4</v>
      </c>
      <c r="F85" s="45">
        <f t="shared" si="14"/>
        <v>-287.59999999999997</v>
      </c>
      <c r="G85" s="64">
        <f t="shared" si="15"/>
        <v>-0.6192937123169681</v>
      </c>
    </row>
    <row r="86" spans="1:7" ht="10.5" customHeight="1">
      <c r="A86" s="65"/>
      <c r="B86" s="10" t="s">
        <v>89</v>
      </c>
      <c r="C86" s="11">
        <v>0</v>
      </c>
      <c r="D86" s="11">
        <v>211.4</v>
      </c>
      <c r="E86" s="11">
        <v>434.8</v>
      </c>
      <c r="F86" s="45">
        <f t="shared" si="14"/>
        <v>-223.4</v>
      </c>
      <c r="G86" s="64">
        <f t="shared" si="15"/>
        <v>-0.5137994480220791</v>
      </c>
    </row>
    <row r="87" spans="1:7" ht="10.5" customHeight="1">
      <c r="A87" s="65"/>
      <c r="B87" s="10" t="s">
        <v>90</v>
      </c>
      <c r="C87" s="11">
        <v>0.4</v>
      </c>
      <c r="D87" s="11">
        <v>249.8</v>
      </c>
      <c r="E87" s="11">
        <v>362.8</v>
      </c>
      <c r="F87" s="45">
        <f t="shared" si="14"/>
        <v>-113</v>
      </c>
      <c r="G87" s="64">
        <f t="shared" si="15"/>
        <v>-0.31146637265711136</v>
      </c>
    </row>
    <row r="88" spans="1:7" ht="10.5" customHeight="1">
      <c r="A88" s="65"/>
      <c r="B88" s="10" t="s">
        <v>91</v>
      </c>
      <c r="C88" s="11">
        <v>0</v>
      </c>
      <c r="D88" s="11">
        <v>247</v>
      </c>
      <c r="E88" s="11">
        <v>344.6</v>
      </c>
      <c r="F88" s="45">
        <f t="shared" si="14"/>
        <v>-97.60000000000002</v>
      </c>
      <c r="G88" s="64">
        <f t="shared" si="15"/>
        <v>-0.28322692977365066</v>
      </c>
    </row>
    <row r="89" spans="1:7" ht="10.5" customHeight="1">
      <c r="A89" s="65"/>
      <c r="B89" s="10" t="s">
        <v>92</v>
      </c>
      <c r="C89" s="11">
        <v>0</v>
      </c>
      <c r="D89" s="11">
        <v>247</v>
      </c>
      <c r="E89" s="11">
        <v>368.2</v>
      </c>
      <c r="F89" s="45">
        <f t="shared" si="14"/>
        <v>-121.19999999999999</v>
      </c>
      <c r="G89" s="64">
        <f t="shared" si="15"/>
        <v>-0.3291689299293862</v>
      </c>
    </row>
    <row r="90" spans="1:7" ht="10.5" customHeight="1">
      <c r="A90" s="67"/>
      <c r="B90" s="68"/>
      <c r="C90" s="69"/>
      <c r="D90" s="69"/>
      <c r="E90" s="69"/>
      <c r="F90" s="70"/>
      <c r="G90" s="71"/>
    </row>
    <row r="91" spans="1:7" ht="10.5" customHeight="1">
      <c r="A91" s="72" t="s">
        <v>95</v>
      </c>
      <c r="B91" s="73"/>
      <c r="C91" s="74"/>
      <c r="D91" s="74"/>
      <c r="E91" s="74"/>
      <c r="F91" s="75"/>
      <c r="G91" s="75"/>
    </row>
    <row r="92" spans="1:7" ht="10.5" customHeight="1">
      <c r="A92" s="72" t="s">
        <v>93</v>
      </c>
      <c r="B92" s="73"/>
      <c r="C92" s="74"/>
      <c r="D92" s="74"/>
      <c r="E92" s="74"/>
      <c r="F92" s="66"/>
      <c r="G92" s="75"/>
    </row>
  </sheetData>
  <sheetProtection selectLockedCells="1" selectUnlockedCells="1"/>
  <conditionalFormatting sqref="G2:G89">
    <cfRule type="cellIs" priority="1" dxfId="4" operator="lessThan" stopIfTrue="1">
      <formula>0</formula>
    </cfRule>
    <cfRule type="cellIs" priority="2" dxfId="5" operator="greaterThan" stopIfTrue="1">
      <formula>0</formula>
    </cfRule>
  </conditionalFormatting>
  <conditionalFormatting sqref="F2:F89">
    <cfRule type="cellIs" priority="3" dxfId="5" operator="greaterThan" stopIfTrue="1">
      <formula>0</formula>
    </cfRule>
    <cfRule type="cellIs" priority="4" dxfId="4" operator="lessThan" stopIfTrue="1">
      <formula>0</formula>
    </cfRule>
  </conditionalFormatting>
  <printOptions horizontalCentered="1" verticalCentered="1"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Juan Jose Ruiz Bosques</cp:lastModifiedBy>
  <dcterms:modified xsi:type="dcterms:W3CDTF">2018-02-06T10:33:30Z</dcterms:modified>
  <cp:category/>
  <cp:version/>
  <cp:contentType/>
  <cp:contentStatus/>
</cp:coreProperties>
</file>