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<sst xmlns="http://schemas.openxmlformats.org/spreadsheetml/2006/main" count="94" uniqueCount="94">
  <si>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</si>
  <si>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</si>
  <si>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</si>
  <si>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</si>
  <si>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</si>
  <si>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</si>
  <si>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Carboneras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</si>
  <si>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</si>
  <si>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</si>
  <si>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</si>
  <si>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</si>
  <si>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</si>
  <si>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</si>
  <si>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</si>
  <si>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</si>
  <si>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</si>
  <si>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</si>
  <si>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</si>
  <si>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</si>
  <si>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</si>
  <si>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</si>
  <si>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</si>
  <si>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</si>
  <si>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</si>
  <si>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</si>
  <si>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</si>
  <si>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</si>
  <si>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</si>
  <si>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</si>
  <si>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</si>
  <si>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</si>
  <si>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</si>
  <si>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</si>
  <si>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</si>
  <si>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</si>
  <si>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</si>
  <si>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</si>
  <si>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</si>
  <si>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Baza</t>
  </si>
  <si>
    <t>Motril</t>
  </si>
  <si>
    <t>Lanjarón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</si>
  <si>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</si>
  <si>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</si>
  <si>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</si>
  <si>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</si>
  <si>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</si>
  <si>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</si>
  <si>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</si>
  <si>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</si>
  <si>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</si>
  <si>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</si>
  <si>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</si>
  <si>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</si>
  <si>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</si>
  <si>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</si>
  <si>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</si>
  <si>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</si>
  <si>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Andújar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</si>
  <si>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</si>
  <si>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</si>
  <si>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</si>
  <si>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</si>
  <si>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</si>
  <si>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</si>
  <si>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</si>
  <si>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</si>
  <si>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</si>
  <si>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</si>
  <si>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</si>
  <si>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</si>
  <si>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</si>
  <si>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</si>
  <si>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</si>
  <si>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</si>
  <si>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</si>
  <si>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</si>
  <si>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</si>
  <si>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</si>
  <si>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</si>
  <si>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</si>
  <si>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</si>
  <si>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</si>
  <si>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</si>
  <si>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</si>
  <si>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</si>
  <si>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</si>
  <si>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</si>
  <si>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</si>
  <si>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</si>
  <si>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Datos facilitados por la Delegación de la A.E.MET. en la Comunidad Autónoma de Andalucía. </t>
  </si>
  <si>
    <t xml:space="preserve">Precipitación acumulada desde  01/09/2019 (mm) </t>
  </si>
  <si>
    <t>Precipitación del 12/04/2020 al 18/04/2020 (mm)</t>
  </si>
  <si>
    <t>P.N.A. Hasta el 18 de abril 2020  (mm)</t>
  </si>
  <si>
    <t xml:space="preserve">P.N.A.: Precipitación normal acumulada desde el día 01/09/2019 al 18/04/2020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</si>
</sst>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6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11"/>
      <color indexed="8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26" xfId="0" applyFont="1" applyBorder="1" applyAlignment="1">
      <alignment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7" xfId="0" applyNumberFormat="1" applyFont="1" applyFill="1" applyBorder="1" applyAlignment="1" applyProtection="1">
      <alignment horizontal="center" vertical="center"/>
      <protection/>
    </xf>
    <xf numFmtId="168" fontId="6" fillId="0" borderId="28" xfId="0" applyNumberFormat="1" applyFont="1" applyFill="1" applyBorder="1" applyAlignment="1" applyProtection="1">
      <alignment horizontal="center" vertical="center"/>
      <protection/>
    </xf>
    <xf numFmtId="169" fontId="6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 applyProtection="1">
      <alignment horizontal="center" vertical="center"/>
      <protection/>
    </xf>
    <xf numFmtId="168" fontId="6" fillId="0" borderId="30" xfId="0" applyNumberFormat="1" applyFont="1" applyFill="1" applyBorder="1" applyAlignment="1" applyProtection="1">
      <alignment horizontal="center" vertical="center"/>
      <protection/>
    </xf>
    <xf numFmtId="169" fontId="6" fillId="0" borderId="30" xfId="0" applyNumberFormat="1" applyFont="1" applyFill="1" applyBorder="1" applyAlignment="1">
      <alignment horizontal="center" vertical="center"/>
    </xf>
    <xf numFmtId="164" fontId="2" fillId="0" borderId="29" xfId="0" applyFont="1" applyFill="1" applyBorder="1" applyAlignment="1">
      <alignment horizontal="center" vertical="center"/>
    </xf>
    <xf numFmtId="164" fontId="2" fillId="0" borderId="31" xfId="0" applyFont="1" applyBorder="1" applyAlignment="1">
      <alignment/>
    </xf>
    <xf numFmtId="164" fontId="2" fillId="0" borderId="32" xfId="0" applyFont="1" applyFill="1" applyBorder="1" applyAlignment="1">
      <alignment horizontal="center" vertical="center"/>
    </xf>
    <xf numFmtId="168" fontId="6" fillId="0" borderId="33" xfId="0" applyNumberFormat="1" applyFont="1" applyFill="1" applyBorder="1" applyAlignment="1">
      <alignment horizontal="center" vertical="center"/>
    </xf>
    <xf numFmtId="169" fontId="6" fillId="0" borderId="33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1" fillId="0" borderId="20" xfId="0" applyNumberFormat="1" applyFont="1" applyFill="1" applyBorder="1" applyAlignment="1" applyProtection="1">
      <alignment horizontal="center" vertical="center"/>
      <protection/>
    </xf>
    <xf numFmtId="168" fontId="11" fillId="34" borderId="19" xfId="0" applyNumberFormat="1" applyFont="1" applyFill="1" applyBorder="1" applyAlignment="1" applyProtection="1">
      <alignment horizontal="center" vertical="center"/>
      <protection/>
    </xf>
    <xf numFmtId="169" fontId="11" fillId="34" borderId="20" xfId="0" applyNumberFormat="1" applyFont="1" applyFill="1" applyBorder="1" applyAlignment="1">
      <alignment horizontal="center" vertical="center"/>
    </xf>
    <xf numFmtId="164" fontId="11" fillId="34" borderId="20" xfId="0" applyFont="1" applyFill="1" applyBorder="1" applyAlignment="1">
      <alignment horizontal="center" vertical="center"/>
    </xf>
    <xf numFmtId="9" fontId="11" fillId="34" borderId="19" xfId="0" applyNumberFormat="1" applyFont="1" applyFill="1" applyBorder="1" applyAlignment="1">
      <alignment horizontal="center" vertical="center"/>
    </xf>
    <xf numFmtId="168" fontId="10" fillId="0" borderId="30" xfId="0" applyNumberFormat="1" applyFont="1" applyFill="1" applyBorder="1" applyAlignment="1">
      <alignment horizontal="left" vertical="center"/>
    </xf>
    <xf numFmtId="168" fontId="10" fillId="34" borderId="0" xfId="0" applyNumberFormat="1" applyFont="1" applyFill="1" applyBorder="1" applyAlignment="1">
      <alignment vertical="center"/>
    </xf>
    <xf numFmtId="167" fontId="10" fillId="34" borderId="0" xfId="0" applyNumberFormat="1" applyFont="1" applyFill="1" applyBorder="1" applyAlignment="1">
      <alignment horizontal="center" vertical="center"/>
    </xf>
    <xf numFmtId="164" fontId="10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="140" zoomScaleNormal="140" zoomScalePageLayoutView="0" workbookViewId="0" topLeftCell="A1">
      <pane xSplit="2" ySplit="1" topLeftCell="C68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A55" sqref="A55:IV55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91</v>
      </c>
      <c r="D1" s="5" t="s">
        <v>90</v>
      </c>
      <c r="E1" s="5" t="s">
        <v>92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18.5</v>
      </c>
      <c r="D2" s="11">
        <v>427.2</v>
      </c>
      <c r="E2" s="11">
        <v>400.2</v>
      </c>
      <c r="F2" s="12">
        <f aca="true" t="shared" si="0" ref="F2:F10">D2-E2</f>
        <v>27</v>
      </c>
      <c r="G2" s="13">
        <f aca="true" t="shared" si="1" ref="G2:G10">F2/E2</f>
        <v>0.06746626686656672</v>
      </c>
    </row>
    <row r="3" spans="1:7" ht="10.5" customHeight="1">
      <c r="A3" s="9"/>
      <c r="B3" s="10" t="s">
        <v>6</v>
      </c>
      <c r="C3" s="11">
        <v>19.4</v>
      </c>
      <c r="D3" s="11">
        <v>290.3</v>
      </c>
      <c r="E3" s="11">
        <v>199.7</v>
      </c>
      <c r="F3" s="12">
        <f t="shared" si="0"/>
        <v>90.60000000000002</v>
      </c>
      <c r="G3" s="13">
        <f t="shared" si="1"/>
        <v>0.4536805207811719</v>
      </c>
    </row>
    <row r="4" spans="1:7" ht="10.5" customHeight="1">
      <c r="A4" s="9"/>
      <c r="B4" s="10" t="s">
        <v>7</v>
      </c>
      <c r="C4" s="11">
        <v>19.5</v>
      </c>
      <c r="D4" s="11">
        <v>173</v>
      </c>
      <c r="E4" s="11">
        <v>239</v>
      </c>
      <c r="F4" s="12">
        <f t="shared" si="0"/>
        <v>-66</v>
      </c>
      <c r="G4" s="13">
        <f t="shared" si="1"/>
        <v>-0.27615062761506276</v>
      </c>
    </row>
    <row r="5" spans="1:7" ht="10.5" customHeight="1">
      <c r="A5" s="9"/>
      <c r="B5" s="10" t="s">
        <v>8</v>
      </c>
      <c r="C5" s="11">
        <v>15.6</v>
      </c>
      <c r="D5" s="11">
        <v>295.8</v>
      </c>
      <c r="E5" s="11">
        <v>230</v>
      </c>
      <c r="F5" s="12">
        <f t="shared" si="0"/>
        <v>65.80000000000001</v>
      </c>
      <c r="G5" s="13">
        <f t="shared" si="1"/>
        <v>0.28608695652173916</v>
      </c>
    </row>
    <row r="6" spans="1:7" ht="10.5" customHeight="1">
      <c r="A6" s="9"/>
      <c r="B6" s="10" t="s">
        <v>9</v>
      </c>
      <c r="C6" s="11">
        <v>8</v>
      </c>
      <c r="D6" s="11">
        <v>339.2</v>
      </c>
      <c r="E6" s="11">
        <v>291.4</v>
      </c>
      <c r="F6" s="12">
        <f t="shared" si="0"/>
        <v>47.80000000000001</v>
      </c>
      <c r="G6" s="13">
        <f t="shared" si="1"/>
        <v>0.16403568977350727</v>
      </c>
    </row>
    <row r="7" spans="1:7" ht="10.5" customHeight="1">
      <c r="A7" s="14"/>
      <c r="B7" s="10" t="s">
        <v>10</v>
      </c>
      <c r="C7" s="11">
        <v>6.8</v>
      </c>
      <c r="D7" s="11">
        <v>80.2</v>
      </c>
      <c r="E7" s="11">
        <v>174.9</v>
      </c>
      <c r="F7" s="12">
        <f>D7-E7</f>
        <v>-94.7</v>
      </c>
      <c r="G7" s="13">
        <f t="shared" si="1"/>
        <v>-0.5414522584333905</v>
      </c>
    </row>
    <row r="8" spans="1:7" ht="12" customHeight="1">
      <c r="A8" s="14"/>
      <c r="B8" s="10" t="s">
        <v>11</v>
      </c>
      <c r="C8" s="11">
        <v>15.2</v>
      </c>
      <c r="D8" s="11">
        <v>363.6</v>
      </c>
      <c r="E8" s="11">
        <v>500.6</v>
      </c>
      <c r="F8" s="12">
        <f t="shared" si="0"/>
        <v>-137</v>
      </c>
      <c r="G8" s="13">
        <f t="shared" si="1"/>
        <v>-0.27367159408709546</v>
      </c>
    </row>
    <row r="9" spans="1:7" ht="12" customHeight="1">
      <c r="A9" s="14"/>
      <c r="B9" s="10" t="s">
        <v>12</v>
      </c>
      <c r="C9" s="11">
        <v>12.6</v>
      </c>
      <c r="D9" s="11">
        <v>254.8</v>
      </c>
      <c r="E9" s="11">
        <v>226</v>
      </c>
      <c r="F9" s="12">
        <f t="shared" si="0"/>
        <v>28.80000000000001</v>
      </c>
      <c r="G9" s="13">
        <f t="shared" si="1"/>
        <v>0.12743362831858412</v>
      </c>
    </row>
    <row r="10" spans="1:7" ht="12" customHeight="1">
      <c r="A10" s="14"/>
      <c r="B10" s="10" t="s">
        <v>13</v>
      </c>
      <c r="C10" s="11">
        <v>2.4</v>
      </c>
      <c r="D10" s="11">
        <v>113.2</v>
      </c>
      <c r="E10" s="11">
        <v>226</v>
      </c>
      <c r="F10" s="12">
        <f t="shared" si="0"/>
        <v>-112.8</v>
      </c>
      <c r="G10" s="13">
        <f t="shared" si="1"/>
        <v>-0.4991150442477876</v>
      </c>
    </row>
    <row r="11" spans="1:7" ht="10.5" customHeight="1">
      <c r="A11" s="15"/>
      <c r="B11" s="16"/>
      <c r="C11" s="17"/>
      <c r="D11" s="17"/>
      <c r="E11" s="18"/>
      <c r="F11" s="19"/>
      <c r="G11" s="20"/>
    </row>
    <row r="12" spans="1:7" ht="10.5" customHeight="1">
      <c r="A12" s="9" t="s">
        <v>14</v>
      </c>
      <c r="B12" s="21" t="s">
        <v>15</v>
      </c>
      <c r="C12" s="11">
        <v>13.3</v>
      </c>
      <c r="D12" s="11">
        <v>342.1</v>
      </c>
      <c r="E12" s="11">
        <v>465.1</v>
      </c>
      <c r="F12" s="22">
        <f aca="true" t="shared" si="2" ref="F12:F20">D12-E12</f>
        <v>-123</v>
      </c>
      <c r="G12" s="13">
        <f aca="true" t="shared" si="3" ref="G12:G20">F12/E12</f>
        <v>-0.2644592560739626</v>
      </c>
    </row>
    <row r="13" spans="1:7" ht="10.5" customHeight="1">
      <c r="A13" s="9"/>
      <c r="B13" s="21" t="s">
        <v>16</v>
      </c>
      <c r="C13" s="11">
        <v>8.4</v>
      </c>
      <c r="D13" s="11">
        <v>593.8</v>
      </c>
      <c r="E13" s="11">
        <v>683.3</v>
      </c>
      <c r="F13" s="22">
        <f t="shared" si="2"/>
        <v>-89.5</v>
      </c>
      <c r="G13" s="13">
        <f t="shared" si="3"/>
        <v>-0.1309819991219084</v>
      </c>
    </row>
    <row r="14" spans="1:7" ht="10.5" customHeight="1">
      <c r="A14" s="9"/>
      <c r="B14" s="21" t="s">
        <v>17</v>
      </c>
      <c r="C14" s="11">
        <v>22.6</v>
      </c>
      <c r="D14" s="11">
        <v>1594.4</v>
      </c>
      <c r="E14" s="11">
        <v>1529.9</v>
      </c>
      <c r="F14" s="22">
        <f t="shared" si="2"/>
        <v>64.5</v>
      </c>
      <c r="G14" s="13">
        <f t="shared" si="3"/>
        <v>0.04215961827570429</v>
      </c>
    </row>
    <row r="15" spans="1:7" ht="10.5" customHeight="1">
      <c r="A15" s="23"/>
      <c r="B15" s="21" t="s">
        <v>18</v>
      </c>
      <c r="C15" s="11">
        <v>13.8</v>
      </c>
      <c r="D15" s="11">
        <v>348.1</v>
      </c>
      <c r="E15" s="11">
        <v>512.5</v>
      </c>
      <c r="F15" s="22">
        <f t="shared" si="2"/>
        <v>-164.39999999999998</v>
      </c>
      <c r="G15" s="13">
        <f t="shared" si="3"/>
        <v>-0.320780487804878</v>
      </c>
    </row>
    <row r="16" spans="1:7" ht="10.5" customHeight="1">
      <c r="A16" s="23"/>
      <c r="B16" s="24" t="s">
        <v>19</v>
      </c>
      <c r="C16" s="11">
        <v>9</v>
      </c>
      <c r="D16" s="11">
        <v>335.4</v>
      </c>
      <c r="E16" s="11">
        <v>519.5</v>
      </c>
      <c r="F16" s="22">
        <f t="shared" si="2"/>
        <v>-184.10000000000002</v>
      </c>
      <c r="G16" s="13">
        <f t="shared" si="3"/>
        <v>-0.35437921077959583</v>
      </c>
    </row>
    <row r="17" spans="1:7" ht="10.5" customHeight="1">
      <c r="A17" s="23"/>
      <c r="B17" s="24" t="s">
        <v>20</v>
      </c>
      <c r="C17" s="11">
        <v>9.2</v>
      </c>
      <c r="D17" s="11">
        <v>412.6</v>
      </c>
      <c r="E17" s="11">
        <v>435.8</v>
      </c>
      <c r="F17" s="22">
        <f t="shared" si="2"/>
        <v>-23.19999999999999</v>
      </c>
      <c r="G17" s="13">
        <f t="shared" si="3"/>
        <v>-0.05323542909591553</v>
      </c>
    </row>
    <row r="18" spans="1:7" ht="10.5" customHeight="1">
      <c r="A18" s="23"/>
      <c r="B18" s="24" t="s">
        <v>21</v>
      </c>
      <c r="C18" s="11">
        <v>37.2</v>
      </c>
      <c r="D18" s="11">
        <v>539.4</v>
      </c>
      <c r="E18" s="11">
        <v>681.2</v>
      </c>
      <c r="F18" s="22">
        <f t="shared" si="2"/>
        <v>-141.80000000000007</v>
      </c>
      <c r="G18" s="13">
        <f t="shared" si="3"/>
        <v>-0.20816206694069297</v>
      </c>
    </row>
    <row r="19" spans="1:7" ht="10.5" customHeight="1">
      <c r="A19" s="23"/>
      <c r="B19" s="24" t="s">
        <v>22</v>
      </c>
      <c r="C19" s="11">
        <v>22.4</v>
      </c>
      <c r="D19" s="11">
        <v>374.7</v>
      </c>
      <c r="E19" s="11">
        <v>560.9</v>
      </c>
      <c r="F19" s="22">
        <f t="shared" si="2"/>
        <v>-186.2</v>
      </c>
      <c r="G19" s="13">
        <f t="shared" si="3"/>
        <v>-0.3319664824389374</v>
      </c>
    </row>
    <row r="20" spans="1:7" ht="12" customHeight="1">
      <c r="A20" s="23"/>
      <c r="B20" s="24" t="s">
        <v>23</v>
      </c>
      <c r="C20" s="11">
        <v>16.7</v>
      </c>
      <c r="D20" s="11">
        <v>461.1</v>
      </c>
      <c r="E20" s="11">
        <v>682.8</v>
      </c>
      <c r="F20" s="22">
        <f t="shared" si="2"/>
        <v>-221.69999999999993</v>
      </c>
      <c r="G20" s="13">
        <f t="shared" si="3"/>
        <v>-0.32469244288224947</v>
      </c>
    </row>
    <row r="21" spans="1:7" ht="10.5" customHeight="1">
      <c r="A21" s="23"/>
      <c r="B21" s="24"/>
      <c r="C21" s="11"/>
      <c r="D21" s="11"/>
      <c r="E21" s="11"/>
      <c r="F21" s="22"/>
      <c r="G21" s="13"/>
    </row>
    <row r="22" spans="1:7" ht="10.5" customHeight="1">
      <c r="A22" s="25" t="s">
        <v>24</v>
      </c>
      <c r="B22" s="26" t="s">
        <v>25</v>
      </c>
      <c r="C22" s="27">
        <v>17.7</v>
      </c>
      <c r="D22" s="27">
        <v>349.9</v>
      </c>
      <c r="E22" s="27">
        <v>507.6</v>
      </c>
      <c r="F22" s="28">
        <f aca="true" t="shared" si="4" ref="F22:F31">D22-E22</f>
        <v>-157.70000000000005</v>
      </c>
      <c r="G22" s="29">
        <f aca="true" t="shared" si="5" ref="G22:G31">F22/E22</f>
        <v>-0.3106776989755714</v>
      </c>
    </row>
    <row r="23" spans="1:7" ht="10.5" customHeight="1">
      <c r="A23" s="23"/>
      <c r="B23" s="10" t="s">
        <v>26</v>
      </c>
      <c r="C23" s="11">
        <v>12.6</v>
      </c>
      <c r="D23" s="11">
        <v>403.8</v>
      </c>
      <c r="E23" s="11">
        <v>428.1</v>
      </c>
      <c r="F23" s="22">
        <f t="shared" si="4"/>
        <v>-24.30000000000001</v>
      </c>
      <c r="G23" s="13">
        <f t="shared" si="5"/>
        <v>-0.05676243868255083</v>
      </c>
    </row>
    <row r="24" spans="1:7" ht="10.5" customHeight="1">
      <c r="A24" s="23"/>
      <c r="B24" s="10" t="s">
        <v>27</v>
      </c>
      <c r="C24" s="11">
        <v>32</v>
      </c>
      <c r="D24" s="11">
        <v>386.6</v>
      </c>
      <c r="E24" s="11">
        <v>404.8</v>
      </c>
      <c r="F24" s="22">
        <f t="shared" si="4"/>
        <v>-18.19999999999999</v>
      </c>
      <c r="G24" s="13">
        <f t="shared" si="5"/>
        <v>-0.044960474308300365</v>
      </c>
    </row>
    <row r="25" spans="1:7" ht="10.5" customHeight="1">
      <c r="A25" s="9"/>
      <c r="B25" s="10" t="s">
        <v>28</v>
      </c>
      <c r="C25" s="11">
        <v>27.4</v>
      </c>
      <c r="D25" s="11">
        <v>451.5</v>
      </c>
      <c r="E25" s="11">
        <v>456.9</v>
      </c>
      <c r="F25" s="22">
        <f t="shared" si="4"/>
        <v>-5.399999999999977</v>
      </c>
      <c r="G25" s="13">
        <f t="shared" si="5"/>
        <v>-0.011818778726198244</v>
      </c>
    </row>
    <row r="26" spans="1:7" ht="10.5" customHeight="1">
      <c r="A26" s="23"/>
      <c r="B26" s="10" t="s">
        <v>29</v>
      </c>
      <c r="C26" s="11">
        <v>34.8</v>
      </c>
      <c r="D26" s="11">
        <v>474.6</v>
      </c>
      <c r="E26" s="11">
        <v>390.1</v>
      </c>
      <c r="F26" s="22">
        <f t="shared" si="4"/>
        <v>84.5</v>
      </c>
      <c r="G26" s="13">
        <f t="shared" si="5"/>
        <v>0.2166111253524737</v>
      </c>
    </row>
    <row r="27" spans="1:7" ht="10.5" customHeight="1">
      <c r="A27" s="23"/>
      <c r="B27" s="10" t="s">
        <v>30</v>
      </c>
      <c r="C27" s="11">
        <v>19.9</v>
      </c>
      <c r="D27" s="11">
        <v>292</v>
      </c>
      <c r="E27" s="11">
        <v>326.9</v>
      </c>
      <c r="F27" s="22">
        <f t="shared" si="4"/>
        <v>-34.89999999999998</v>
      </c>
      <c r="G27" s="13">
        <f t="shared" si="5"/>
        <v>-0.10676047721015595</v>
      </c>
    </row>
    <row r="28" spans="1:7" ht="10.5" customHeight="1">
      <c r="A28" s="23"/>
      <c r="B28" s="10" t="s">
        <v>31</v>
      </c>
      <c r="C28" s="11">
        <v>14.6</v>
      </c>
      <c r="D28" s="11">
        <v>457</v>
      </c>
      <c r="E28" s="11">
        <v>431.5</v>
      </c>
      <c r="F28" s="22">
        <f t="shared" si="4"/>
        <v>25.5</v>
      </c>
      <c r="G28" s="13">
        <f t="shared" si="5"/>
        <v>0.05909617612977984</v>
      </c>
    </row>
    <row r="29" spans="1:7" ht="10.5" customHeight="1">
      <c r="A29" s="23"/>
      <c r="B29" s="10" t="s">
        <v>32</v>
      </c>
      <c r="C29" s="11">
        <v>20.4</v>
      </c>
      <c r="D29" s="11">
        <v>504.4</v>
      </c>
      <c r="E29" s="11">
        <v>507.7</v>
      </c>
      <c r="F29" s="22">
        <f t="shared" si="4"/>
        <v>-3.3000000000000114</v>
      </c>
      <c r="G29" s="13">
        <f t="shared" si="5"/>
        <v>-0.006499901516643709</v>
      </c>
    </row>
    <row r="30" spans="1:7" ht="10.5" customHeight="1">
      <c r="A30" s="23"/>
      <c r="B30" s="10" t="s">
        <v>33</v>
      </c>
      <c r="C30" s="11">
        <v>35.2</v>
      </c>
      <c r="D30" s="11">
        <v>583.8</v>
      </c>
      <c r="E30" s="11">
        <v>638.8</v>
      </c>
      <c r="F30" s="22">
        <f t="shared" si="4"/>
        <v>-55</v>
      </c>
      <c r="G30" s="13">
        <f t="shared" si="5"/>
        <v>-0.08609893550407013</v>
      </c>
    </row>
    <row r="31" spans="1:7" ht="10.5" customHeight="1">
      <c r="A31" s="23"/>
      <c r="B31" s="10" t="s">
        <v>34</v>
      </c>
      <c r="C31" s="11">
        <v>41.2</v>
      </c>
      <c r="D31" s="11">
        <v>372.2</v>
      </c>
      <c r="E31" s="11">
        <v>464.6</v>
      </c>
      <c r="F31" s="22">
        <f t="shared" si="4"/>
        <v>-92.40000000000003</v>
      </c>
      <c r="G31" s="13">
        <f t="shared" si="5"/>
        <v>-0.19888075764098156</v>
      </c>
    </row>
    <row r="32" spans="1:7" ht="12.75" customHeight="1">
      <c r="A32" s="30"/>
      <c r="B32" s="31"/>
      <c r="C32" s="32"/>
      <c r="D32" s="32"/>
      <c r="E32" s="32"/>
      <c r="F32" s="33"/>
      <c r="G32" s="34"/>
    </row>
    <row r="33" spans="1:7" ht="10.5" customHeight="1">
      <c r="A33" s="35" t="s">
        <v>35</v>
      </c>
      <c r="B33" s="21" t="s">
        <v>36</v>
      </c>
      <c r="C33" s="11">
        <v>5.1</v>
      </c>
      <c r="D33" s="11">
        <v>282.7</v>
      </c>
      <c r="E33" s="11">
        <v>303.8</v>
      </c>
      <c r="F33" s="22">
        <f aca="true" t="shared" si="6" ref="F33:F39">D33-E33</f>
        <v>-21.100000000000023</v>
      </c>
      <c r="G33" s="13">
        <f aca="true" t="shared" si="7" ref="G33:G39">F33/E33</f>
        <v>-0.06945358788676768</v>
      </c>
    </row>
    <row r="34" spans="1:7" ht="10.5" customHeight="1">
      <c r="A34" s="35"/>
      <c r="B34" s="21" t="s">
        <v>37</v>
      </c>
      <c r="C34" s="11">
        <v>12</v>
      </c>
      <c r="D34" s="11">
        <v>347</v>
      </c>
      <c r="E34" s="11">
        <v>336.6</v>
      </c>
      <c r="F34" s="22">
        <f t="shared" si="6"/>
        <v>10.399999999999977</v>
      </c>
      <c r="G34" s="13">
        <f t="shared" si="7"/>
        <v>0.030897207367795533</v>
      </c>
    </row>
    <row r="35" spans="1:7" ht="12" customHeight="1">
      <c r="A35" s="14"/>
      <c r="B35" s="21" t="s">
        <v>38</v>
      </c>
      <c r="C35" s="11">
        <v>4.2</v>
      </c>
      <c r="D35" s="11">
        <v>188.4</v>
      </c>
      <c r="E35" s="11">
        <v>294.8</v>
      </c>
      <c r="F35" s="22">
        <f t="shared" si="6"/>
        <v>-106.4</v>
      </c>
      <c r="G35" s="13">
        <f t="shared" si="7"/>
        <v>-0.36092265943012214</v>
      </c>
    </row>
    <row r="36" spans="1:7" ht="10.5" customHeight="1">
      <c r="A36" s="14"/>
      <c r="B36" s="21" t="s">
        <v>39</v>
      </c>
      <c r="C36" s="11">
        <v>7.6</v>
      </c>
      <c r="D36" s="11">
        <v>287.6</v>
      </c>
      <c r="E36" s="11">
        <v>345.3</v>
      </c>
      <c r="F36" s="22">
        <f t="shared" si="6"/>
        <v>-57.69999999999999</v>
      </c>
      <c r="G36" s="13">
        <f t="shared" si="7"/>
        <v>-0.16710107153200113</v>
      </c>
    </row>
    <row r="37" spans="1:7" ht="10.5" customHeight="1">
      <c r="A37" s="14"/>
      <c r="B37" s="21" t="s">
        <v>40</v>
      </c>
      <c r="C37" s="11">
        <v>8.6</v>
      </c>
      <c r="D37" s="11">
        <v>332</v>
      </c>
      <c r="E37" s="11">
        <v>410.2</v>
      </c>
      <c r="F37" s="22">
        <f t="shared" si="6"/>
        <v>-78.19999999999999</v>
      </c>
      <c r="G37" s="13">
        <f t="shared" si="7"/>
        <v>-0.19063871282301315</v>
      </c>
    </row>
    <row r="38" spans="1:7" ht="10.5" customHeight="1">
      <c r="A38" s="14"/>
      <c r="B38" s="21" t="s">
        <v>41</v>
      </c>
      <c r="C38" s="11">
        <v>33.4</v>
      </c>
      <c r="D38" s="11">
        <v>324.8</v>
      </c>
      <c r="E38" s="36">
        <v>415.3</v>
      </c>
      <c r="F38" s="22">
        <f t="shared" si="6"/>
        <v>-90.5</v>
      </c>
      <c r="G38" s="13">
        <f t="shared" si="7"/>
        <v>-0.21791476041415844</v>
      </c>
    </row>
    <row r="39" spans="1:7" ht="10.5" customHeight="1">
      <c r="A39" s="14"/>
      <c r="B39" s="21" t="s">
        <v>42</v>
      </c>
      <c r="C39" s="11">
        <v>9</v>
      </c>
      <c r="D39" s="11">
        <v>402.8</v>
      </c>
      <c r="E39" s="36">
        <v>306.6</v>
      </c>
      <c r="F39" s="22">
        <f t="shared" si="6"/>
        <v>96.19999999999999</v>
      </c>
      <c r="G39" s="13">
        <f t="shared" si="7"/>
        <v>0.3137638617090671</v>
      </c>
    </row>
    <row r="40" spans="1:7" ht="10.5" customHeight="1">
      <c r="A40" s="15"/>
      <c r="B40" s="37"/>
      <c r="C40" s="38"/>
      <c r="D40" s="38"/>
      <c r="E40" s="39"/>
      <c r="F40" s="40"/>
      <c r="G40" s="41"/>
    </row>
    <row r="41" spans="1:7" ht="10.5" customHeight="1">
      <c r="A41" s="35" t="s">
        <v>43</v>
      </c>
      <c r="B41" s="42" t="s">
        <v>44</v>
      </c>
      <c r="C41" s="27">
        <v>16.2</v>
      </c>
      <c r="D41" s="27">
        <v>307</v>
      </c>
      <c r="E41" s="27">
        <v>456.5</v>
      </c>
      <c r="F41" s="28">
        <f aca="true" t="shared" si="8" ref="F41:F51">D41-E41</f>
        <v>-149.5</v>
      </c>
      <c r="G41" s="29">
        <f aca="true" t="shared" si="9" ref="G41:G51">F41/E41</f>
        <v>-0.32749178532311063</v>
      </c>
    </row>
    <row r="42" spans="1:7" ht="10.5" customHeight="1">
      <c r="A42" s="35"/>
      <c r="B42" s="43" t="s">
        <v>45</v>
      </c>
      <c r="C42" s="44">
        <v>47.6</v>
      </c>
      <c r="D42" s="44">
        <v>819.4</v>
      </c>
      <c r="E42" s="44">
        <v>976.5</v>
      </c>
      <c r="F42" s="45">
        <f t="shared" si="8"/>
        <v>-157.10000000000002</v>
      </c>
      <c r="G42" s="13">
        <f t="shared" si="9"/>
        <v>-0.16088069636456737</v>
      </c>
    </row>
    <row r="43" spans="1:7" ht="10.5" customHeight="1">
      <c r="A43" s="14"/>
      <c r="B43" s="21" t="s">
        <v>46</v>
      </c>
      <c r="C43" s="11">
        <v>13.4</v>
      </c>
      <c r="D43" s="11">
        <v>334.5</v>
      </c>
      <c r="E43" s="11">
        <v>509.9</v>
      </c>
      <c r="F43" s="22">
        <f t="shared" si="8"/>
        <v>-175.39999999999998</v>
      </c>
      <c r="G43" s="13">
        <f t="shared" si="9"/>
        <v>-0.3439890174544028</v>
      </c>
    </row>
    <row r="44" spans="1:7" ht="10.5" customHeight="1">
      <c r="A44" s="35"/>
      <c r="B44" s="21" t="s">
        <v>47</v>
      </c>
      <c r="C44" s="11">
        <v>47.6</v>
      </c>
      <c r="D44" s="11">
        <v>504.1</v>
      </c>
      <c r="E44" s="11">
        <v>571.9</v>
      </c>
      <c r="F44" s="22">
        <f t="shared" si="8"/>
        <v>-67.79999999999995</v>
      </c>
      <c r="G44" s="13">
        <f t="shared" si="9"/>
        <v>-0.11855219443958727</v>
      </c>
    </row>
    <row r="45" spans="1:7" ht="10.5" customHeight="1">
      <c r="A45" s="35"/>
      <c r="B45" s="21" t="s">
        <v>48</v>
      </c>
      <c r="C45" s="11">
        <v>42.8</v>
      </c>
      <c r="D45" s="11">
        <v>473.4</v>
      </c>
      <c r="E45" s="11">
        <v>632.4</v>
      </c>
      <c r="F45" s="22">
        <f t="shared" si="8"/>
        <v>-159</v>
      </c>
      <c r="G45" s="13">
        <f t="shared" si="9"/>
        <v>-0.2514231499051233</v>
      </c>
    </row>
    <row r="46" spans="1:7" ht="10.5" customHeight="1">
      <c r="A46" s="14"/>
      <c r="B46" s="21" t="s">
        <v>49</v>
      </c>
      <c r="C46" s="11">
        <v>59.3</v>
      </c>
      <c r="D46" s="11">
        <v>274.7</v>
      </c>
      <c r="E46" s="11">
        <v>476.8</v>
      </c>
      <c r="F46" s="22">
        <f t="shared" si="8"/>
        <v>-202.10000000000002</v>
      </c>
      <c r="G46" s="13">
        <f t="shared" si="9"/>
        <v>-0.4238674496644296</v>
      </c>
    </row>
    <row r="47" spans="1:7" ht="10.5" customHeight="1">
      <c r="A47" s="14"/>
      <c r="B47" s="21" t="s">
        <v>50</v>
      </c>
      <c r="C47" s="11">
        <v>38</v>
      </c>
      <c r="D47" s="11">
        <v>607.8</v>
      </c>
      <c r="E47" s="11">
        <v>589.7</v>
      </c>
      <c r="F47" s="22">
        <f t="shared" si="8"/>
        <v>18.09999999999991</v>
      </c>
      <c r="G47" s="13">
        <f t="shared" si="9"/>
        <v>0.03069357300322182</v>
      </c>
    </row>
    <row r="48" spans="1:7" ht="10.5" customHeight="1">
      <c r="A48" s="14"/>
      <c r="B48" s="21" t="s">
        <v>51</v>
      </c>
      <c r="C48" s="11">
        <v>25.4</v>
      </c>
      <c r="D48" s="11">
        <v>284.6</v>
      </c>
      <c r="E48" s="11">
        <v>539.1</v>
      </c>
      <c r="F48" s="22">
        <f t="shared" si="8"/>
        <v>-254.5</v>
      </c>
      <c r="G48" s="13">
        <f t="shared" si="9"/>
        <v>-0.4720831014654053</v>
      </c>
    </row>
    <row r="49" spans="1:7" ht="10.5" customHeight="1">
      <c r="A49" s="14"/>
      <c r="B49" s="21" t="s">
        <v>52</v>
      </c>
      <c r="C49" s="11">
        <v>21</v>
      </c>
      <c r="D49" s="11">
        <v>594.8</v>
      </c>
      <c r="E49" s="11">
        <v>657.1</v>
      </c>
      <c r="F49" s="22">
        <f t="shared" si="8"/>
        <v>-62.30000000000007</v>
      </c>
      <c r="G49" s="13">
        <f t="shared" si="9"/>
        <v>-0.09481053112159499</v>
      </c>
    </row>
    <row r="50" spans="1:7" s="46" customFormat="1" ht="10.5" customHeight="1">
      <c r="A50" s="14"/>
      <c r="B50" s="21" t="s">
        <v>53</v>
      </c>
      <c r="C50" s="11">
        <v>21.5</v>
      </c>
      <c r="D50" s="11">
        <v>294.5</v>
      </c>
      <c r="E50" s="11">
        <v>521.6</v>
      </c>
      <c r="F50" s="22">
        <f t="shared" si="8"/>
        <v>-227.10000000000002</v>
      </c>
      <c r="G50" s="13">
        <f t="shared" si="9"/>
        <v>-0.4353911042944785</v>
      </c>
    </row>
    <row r="51" spans="1:7" ht="10.5" customHeight="1">
      <c r="A51" s="14"/>
      <c r="B51" s="21" t="s">
        <v>54</v>
      </c>
      <c r="C51" s="11">
        <v>12.6</v>
      </c>
      <c r="D51" s="11">
        <v>445.2</v>
      </c>
      <c r="E51" s="11">
        <v>620.8</v>
      </c>
      <c r="F51" s="22">
        <f t="shared" si="8"/>
        <v>-175.59999999999997</v>
      </c>
      <c r="G51" s="13">
        <f t="shared" si="9"/>
        <v>-0.282860824742268</v>
      </c>
    </row>
    <row r="52" spans="1:7" ht="10.5" customHeight="1">
      <c r="A52" s="14"/>
      <c r="B52" s="47"/>
      <c r="C52" s="32"/>
      <c r="D52" s="32"/>
      <c r="E52" s="32"/>
      <c r="F52" s="33"/>
      <c r="G52" s="34"/>
    </row>
    <row r="53" spans="1:7" ht="10.5" customHeight="1">
      <c r="A53" s="25" t="s">
        <v>55</v>
      </c>
      <c r="B53" s="10" t="s">
        <v>56</v>
      </c>
      <c r="C53" s="11">
        <v>12.4</v>
      </c>
      <c r="D53" s="11">
        <v>427.2</v>
      </c>
      <c r="E53" s="11">
        <v>400.2</v>
      </c>
      <c r="F53" s="22">
        <f aca="true" t="shared" si="10" ref="F53:F60">D53-E53</f>
        <v>27</v>
      </c>
      <c r="G53" s="13">
        <f aca="true" t="shared" si="11" ref="G53:G60">F53/E53</f>
        <v>0.06746626686656672</v>
      </c>
    </row>
    <row r="54" spans="1:7" ht="10.5" customHeight="1">
      <c r="A54" s="9"/>
      <c r="B54" s="48" t="s">
        <v>57</v>
      </c>
      <c r="C54" s="11">
        <v>19.1</v>
      </c>
      <c r="D54" s="11">
        <v>489.9</v>
      </c>
      <c r="E54" s="11">
        <v>463</v>
      </c>
      <c r="F54" s="22">
        <f t="shared" si="10"/>
        <v>26.899999999999977</v>
      </c>
      <c r="G54" s="13">
        <f t="shared" si="11"/>
        <v>0.058099352051835806</v>
      </c>
    </row>
    <row r="55" spans="1:7" ht="10.5" customHeight="1">
      <c r="A55" s="9"/>
      <c r="B55" s="10" t="s">
        <v>58</v>
      </c>
      <c r="C55" s="11">
        <v>9.8</v>
      </c>
      <c r="D55" s="11">
        <v>463.2</v>
      </c>
      <c r="E55" s="11">
        <v>550.4</v>
      </c>
      <c r="F55" s="22">
        <f t="shared" si="10"/>
        <v>-87.19999999999999</v>
      </c>
      <c r="G55" s="13">
        <f t="shared" si="11"/>
        <v>-0.1584302325581395</v>
      </c>
    </row>
    <row r="56" spans="1:7" ht="12" customHeight="1">
      <c r="A56" s="23"/>
      <c r="B56" s="10" t="s">
        <v>59</v>
      </c>
      <c r="C56" s="11">
        <v>16</v>
      </c>
      <c r="D56" s="11">
        <v>555</v>
      </c>
      <c r="E56" s="11">
        <v>468.5</v>
      </c>
      <c r="F56" s="22">
        <f t="shared" si="10"/>
        <v>86.5</v>
      </c>
      <c r="G56" s="13">
        <f t="shared" si="11"/>
        <v>0.18463180362860193</v>
      </c>
    </row>
    <row r="57" spans="1:7" ht="10.5" customHeight="1">
      <c r="A57" s="23"/>
      <c r="B57" s="10" t="s">
        <v>60</v>
      </c>
      <c r="C57" s="11">
        <v>12.6</v>
      </c>
      <c r="D57" s="11">
        <v>428</v>
      </c>
      <c r="E57" s="11">
        <v>467.5</v>
      </c>
      <c r="F57" s="22">
        <f t="shared" si="10"/>
        <v>-39.5</v>
      </c>
      <c r="G57" s="13">
        <f t="shared" si="11"/>
        <v>-0.08449197860962566</v>
      </c>
    </row>
    <row r="58" spans="1:7" s="49" customFormat="1" ht="12" customHeight="1">
      <c r="A58" s="23"/>
      <c r="B58" s="10" t="s">
        <v>61</v>
      </c>
      <c r="C58" s="11">
        <v>10.2</v>
      </c>
      <c r="D58" s="11">
        <v>394.8</v>
      </c>
      <c r="E58" s="11">
        <v>507.1</v>
      </c>
      <c r="F58" s="22">
        <f t="shared" si="10"/>
        <v>-112.30000000000001</v>
      </c>
      <c r="G58" s="13">
        <f t="shared" si="11"/>
        <v>-0.2214553342535989</v>
      </c>
    </row>
    <row r="59" spans="1:7" s="50" customFormat="1" ht="10.5" customHeight="1">
      <c r="A59" s="9"/>
      <c r="B59" s="10" t="s">
        <v>62</v>
      </c>
      <c r="C59" s="11">
        <v>10</v>
      </c>
      <c r="D59" s="11">
        <v>286.6</v>
      </c>
      <c r="E59" s="11">
        <v>510.2</v>
      </c>
      <c r="F59" s="22">
        <f t="shared" si="10"/>
        <v>-223.59999999999997</v>
      </c>
      <c r="G59" s="13">
        <f t="shared" si="11"/>
        <v>-0.4382595060760486</v>
      </c>
    </row>
    <row r="60" spans="1:7" s="50" customFormat="1" ht="10.5" customHeight="1">
      <c r="A60" s="23"/>
      <c r="B60" s="10" t="s">
        <v>63</v>
      </c>
      <c r="C60" s="11">
        <v>11.4</v>
      </c>
      <c r="D60" s="11">
        <v>290.6</v>
      </c>
      <c r="E60" s="11">
        <v>457.4</v>
      </c>
      <c r="F60" s="22">
        <f t="shared" si="10"/>
        <v>-166.79999999999995</v>
      </c>
      <c r="G60" s="13">
        <f t="shared" si="11"/>
        <v>-0.364669873196327</v>
      </c>
    </row>
    <row r="61" spans="1:7" s="50" customFormat="1" ht="10.5" customHeight="1">
      <c r="A61" s="30"/>
      <c r="B61" s="51"/>
      <c r="C61" s="38"/>
      <c r="D61" s="38"/>
      <c r="E61" s="38"/>
      <c r="F61" s="40"/>
      <c r="G61" s="41"/>
    </row>
    <row r="62" spans="1:7" s="50" customFormat="1" ht="10.5" customHeight="1">
      <c r="A62" s="52" t="s">
        <v>64</v>
      </c>
      <c r="B62" s="53" t="s">
        <v>65</v>
      </c>
      <c r="C62" s="27">
        <v>11.2</v>
      </c>
      <c r="D62" s="54">
        <v>448.5</v>
      </c>
      <c r="E62" s="54">
        <v>484.5</v>
      </c>
      <c r="F62" s="28">
        <f aca="true" t="shared" si="12" ref="F62:F73">D62-E62</f>
        <v>-36</v>
      </c>
      <c r="G62" s="29">
        <f aca="true" t="shared" si="13" ref="G62:G73">F62/E62</f>
        <v>-0.07430340557275542</v>
      </c>
    </row>
    <row r="63" spans="1:7" s="50" customFormat="1" ht="12" customHeight="1">
      <c r="A63" s="55"/>
      <c r="B63" s="56" t="s">
        <v>66</v>
      </c>
      <c r="C63" s="11">
        <v>12.2</v>
      </c>
      <c r="D63" s="57">
        <v>425.8</v>
      </c>
      <c r="E63" s="57">
        <v>454.2</v>
      </c>
      <c r="F63" s="22">
        <f t="shared" si="12"/>
        <v>-28.399999999999977</v>
      </c>
      <c r="G63" s="13">
        <f t="shared" si="13"/>
        <v>-0.06252752091589603</v>
      </c>
    </row>
    <row r="64" spans="1:7" s="50" customFormat="1" ht="12" customHeight="1">
      <c r="A64" s="58"/>
      <c r="B64" s="56" t="s">
        <v>67</v>
      </c>
      <c r="C64" s="11">
        <v>8.6</v>
      </c>
      <c r="D64" s="57">
        <v>437.7</v>
      </c>
      <c r="E64" s="57">
        <v>491.2</v>
      </c>
      <c r="F64" s="22">
        <f t="shared" si="12"/>
        <v>-53.5</v>
      </c>
      <c r="G64" s="13">
        <f t="shared" si="13"/>
        <v>-0.10891693811074919</v>
      </c>
    </row>
    <row r="65" spans="1:7" s="50" customFormat="1" ht="12" customHeight="1">
      <c r="A65" s="58"/>
      <c r="B65" s="56" t="s">
        <v>68</v>
      </c>
      <c r="C65" s="11">
        <v>11</v>
      </c>
      <c r="D65" s="57">
        <v>476.8</v>
      </c>
      <c r="E65" s="57">
        <v>654.4</v>
      </c>
      <c r="F65" s="22">
        <f t="shared" si="12"/>
        <v>-177.59999999999997</v>
      </c>
      <c r="G65" s="13">
        <f t="shared" si="13"/>
        <v>-0.2713936430317848</v>
      </c>
    </row>
    <row r="66" spans="1:7" s="50" customFormat="1" ht="12" customHeight="1">
      <c r="A66" s="58"/>
      <c r="B66" s="56" t="s">
        <v>69</v>
      </c>
      <c r="C66" s="11">
        <v>11.9</v>
      </c>
      <c r="D66" s="57">
        <v>338.8</v>
      </c>
      <c r="E66" s="57">
        <v>389</v>
      </c>
      <c r="F66" s="22">
        <f t="shared" si="12"/>
        <v>-50.19999999999999</v>
      </c>
      <c r="G66" s="13">
        <f t="shared" si="13"/>
        <v>-0.12904884318766063</v>
      </c>
    </row>
    <row r="67" spans="1:7" s="59" customFormat="1" ht="10.5" customHeight="1">
      <c r="A67" s="55"/>
      <c r="B67" s="56" t="s">
        <v>70</v>
      </c>
      <c r="C67" s="11">
        <v>29.1</v>
      </c>
      <c r="D67" s="57">
        <v>281.3</v>
      </c>
      <c r="E67" s="57">
        <v>327.2</v>
      </c>
      <c r="F67" s="22">
        <f t="shared" si="12"/>
        <v>-45.89999999999998</v>
      </c>
      <c r="G67" s="13">
        <f t="shared" si="13"/>
        <v>-0.14028117359413197</v>
      </c>
    </row>
    <row r="68" spans="1:7" ht="12" customHeight="1">
      <c r="A68" s="55"/>
      <c r="B68" s="56" t="s">
        <v>71</v>
      </c>
      <c r="C68" s="11">
        <v>14</v>
      </c>
      <c r="D68" s="57">
        <v>368</v>
      </c>
      <c r="E68" s="57">
        <v>550.5</v>
      </c>
      <c r="F68" s="22">
        <f t="shared" si="12"/>
        <v>-182.5</v>
      </c>
      <c r="G68" s="13">
        <f t="shared" si="13"/>
        <v>-0.3315168029064487</v>
      </c>
    </row>
    <row r="69" spans="1:7" ht="10.5" customHeight="1">
      <c r="A69" s="55"/>
      <c r="B69" s="56" t="s">
        <v>72</v>
      </c>
      <c r="C69" s="11">
        <v>32.4</v>
      </c>
      <c r="D69" s="57">
        <v>364.8</v>
      </c>
      <c r="E69" s="57">
        <v>449.6</v>
      </c>
      <c r="F69" s="22">
        <f t="shared" si="12"/>
        <v>-84.80000000000001</v>
      </c>
      <c r="G69" s="13">
        <f t="shared" si="13"/>
        <v>-0.18861209964412812</v>
      </c>
    </row>
    <row r="70" spans="1:7" ht="10.5" customHeight="1">
      <c r="A70" s="55"/>
      <c r="B70" s="56" t="s">
        <v>73</v>
      </c>
      <c r="C70" s="11">
        <v>12.6</v>
      </c>
      <c r="D70" s="57">
        <v>165.8</v>
      </c>
      <c r="E70" s="57">
        <v>585.1</v>
      </c>
      <c r="F70" s="22">
        <f t="shared" si="12"/>
        <v>-419.3</v>
      </c>
      <c r="G70" s="13">
        <f t="shared" si="13"/>
        <v>-0.716629635959665</v>
      </c>
    </row>
    <row r="71" spans="1:7" ht="10.5" customHeight="1">
      <c r="A71" s="58"/>
      <c r="B71" s="56" t="s">
        <v>74</v>
      </c>
      <c r="C71" s="11">
        <v>39.4</v>
      </c>
      <c r="D71" s="57">
        <v>352.4</v>
      </c>
      <c r="E71" s="57">
        <v>681.4</v>
      </c>
      <c r="F71" s="22">
        <f t="shared" si="12"/>
        <v>-329</v>
      </c>
      <c r="G71" s="13">
        <f t="shared" si="13"/>
        <v>-0.4828294687408277</v>
      </c>
    </row>
    <row r="72" spans="1:7" ht="10.5" customHeight="1">
      <c r="A72" s="58"/>
      <c r="B72" s="56" t="s">
        <v>75</v>
      </c>
      <c r="C72" s="11">
        <v>7.8</v>
      </c>
      <c r="D72" s="57">
        <v>315.4</v>
      </c>
      <c r="E72" s="57">
        <v>378.1</v>
      </c>
      <c r="F72" s="22">
        <f t="shared" si="12"/>
        <v>-62.700000000000045</v>
      </c>
      <c r="G72" s="13">
        <f t="shared" si="13"/>
        <v>-0.16582914572864332</v>
      </c>
    </row>
    <row r="73" spans="1:7" ht="10.5" customHeight="1">
      <c r="A73" s="58"/>
      <c r="B73" s="56" t="s">
        <v>76</v>
      </c>
      <c r="C73" s="11">
        <v>23.2</v>
      </c>
      <c r="D73" s="57">
        <v>753.2</v>
      </c>
      <c r="E73" s="57">
        <v>889.7</v>
      </c>
      <c r="F73" s="22">
        <f t="shared" si="12"/>
        <v>-136.5</v>
      </c>
      <c r="G73" s="13">
        <f t="shared" si="13"/>
        <v>-0.15342250196695514</v>
      </c>
    </row>
    <row r="74" spans="1:7" ht="10.5" customHeight="1">
      <c r="A74" s="60"/>
      <c r="B74" s="61"/>
      <c r="C74" s="17"/>
      <c r="D74" s="62"/>
      <c r="E74" s="62"/>
      <c r="F74" s="19"/>
      <c r="G74" s="20"/>
    </row>
    <row r="75" spans="1:7" ht="10.5" customHeight="1">
      <c r="A75" s="63" t="s">
        <v>77</v>
      </c>
      <c r="B75" s="10" t="s">
        <v>78</v>
      </c>
      <c r="C75" s="11">
        <v>28.5</v>
      </c>
      <c r="D75" s="11">
        <v>308</v>
      </c>
      <c r="E75" s="11">
        <v>469.5</v>
      </c>
      <c r="F75" s="45">
        <f aca="true" t="shared" si="14" ref="F75:F85">D75-E75</f>
        <v>-161.5</v>
      </c>
      <c r="G75" s="64">
        <f aca="true" t="shared" si="15" ref="G75:G85">F75/E75</f>
        <v>-0.3439829605963791</v>
      </c>
    </row>
    <row r="76" spans="1:7" ht="10.5" customHeight="1">
      <c r="A76" s="65"/>
      <c r="B76" s="10" t="s">
        <v>79</v>
      </c>
      <c r="C76" s="11">
        <v>56.6</v>
      </c>
      <c r="D76" s="11">
        <v>525.2</v>
      </c>
      <c r="E76" s="11">
        <v>600.8</v>
      </c>
      <c r="F76" s="45">
        <f>D76-E76</f>
        <v>-75.59999999999991</v>
      </c>
      <c r="G76" s="64">
        <f t="shared" si="15"/>
        <v>-0.1258322237017309</v>
      </c>
    </row>
    <row r="77" spans="1:7" ht="10.5" customHeight="1">
      <c r="A77" s="65"/>
      <c r="B77" s="10" t="s">
        <v>80</v>
      </c>
      <c r="C77" s="11">
        <v>19.4</v>
      </c>
      <c r="D77" s="11">
        <v>309.2</v>
      </c>
      <c r="E77" s="11">
        <v>485.7</v>
      </c>
      <c r="F77" s="45">
        <f t="shared" si="14"/>
        <v>-176.5</v>
      </c>
      <c r="G77" s="64">
        <f t="shared" si="15"/>
        <v>-0.3633930409717933</v>
      </c>
    </row>
    <row r="78" spans="1:7" ht="10.5" customHeight="1">
      <c r="A78" s="63"/>
      <c r="B78" s="10" t="s">
        <v>81</v>
      </c>
      <c r="C78" s="11">
        <v>34.4</v>
      </c>
      <c r="D78" s="11">
        <v>405.8</v>
      </c>
      <c r="E78" s="11">
        <v>521.4</v>
      </c>
      <c r="F78" s="45">
        <f t="shared" si="14"/>
        <v>-115.59999999999997</v>
      </c>
      <c r="G78" s="64">
        <f t="shared" si="15"/>
        <v>-0.22171077867280392</v>
      </c>
    </row>
    <row r="79" spans="1:7" s="66" customFormat="1" ht="11.25" customHeight="1">
      <c r="A79" s="63"/>
      <c r="B79" s="10" t="s">
        <v>82</v>
      </c>
      <c r="C79" s="11">
        <v>58.4</v>
      </c>
      <c r="D79" s="11">
        <v>639</v>
      </c>
      <c r="E79" s="11">
        <v>790.9</v>
      </c>
      <c r="F79" s="45">
        <f t="shared" si="14"/>
        <v>-151.89999999999998</v>
      </c>
      <c r="G79" s="64">
        <f t="shared" si="15"/>
        <v>-0.19205967884688327</v>
      </c>
    </row>
    <row r="80" spans="1:7" ht="10.5" customHeight="1">
      <c r="A80" s="65"/>
      <c r="B80" s="10" t="s">
        <v>83</v>
      </c>
      <c r="C80" s="11">
        <v>12.3</v>
      </c>
      <c r="D80" s="11">
        <v>406</v>
      </c>
      <c r="E80" s="11">
        <v>471.2</v>
      </c>
      <c r="F80" s="45">
        <f t="shared" si="14"/>
        <v>-65.19999999999999</v>
      </c>
      <c r="G80" s="64">
        <f t="shared" si="15"/>
        <v>-0.13837011884550082</v>
      </c>
    </row>
    <row r="81" spans="1:7" s="66" customFormat="1" ht="12" customHeight="1">
      <c r="A81" s="65"/>
      <c r="B81" s="10" t="s">
        <v>84</v>
      </c>
      <c r="C81" s="11">
        <v>29.8</v>
      </c>
      <c r="D81" s="11">
        <v>455.4</v>
      </c>
      <c r="E81" s="11">
        <v>599.9</v>
      </c>
      <c r="F81" s="45">
        <f t="shared" si="14"/>
        <v>-144.5</v>
      </c>
      <c r="G81" s="64">
        <f t="shared" si="15"/>
        <v>-0.2408734789131522</v>
      </c>
    </row>
    <row r="82" spans="1:7" ht="10.5" customHeight="1">
      <c r="A82" s="65"/>
      <c r="B82" s="10" t="s">
        <v>85</v>
      </c>
      <c r="C82" s="11">
        <v>22.2</v>
      </c>
      <c r="D82" s="11">
        <v>561.2</v>
      </c>
      <c r="E82" s="11">
        <v>587.3</v>
      </c>
      <c r="F82" s="45">
        <f t="shared" si="14"/>
        <v>-26.09999999999991</v>
      </c>
      <c r="G82" s="64">
        <f t="shared" si="15"/>
        <v>-0.04444066065043404</v>
      </c>
    </row>
    <row r="83" spans="1:7" ht="10.5" customHeight="1">
      <c r="A83" s="65"/>
      <c r="B83" s="10" t="s">
        <v>86</v>
      </c>
      <c r="C83" s="11">
        <v>7.6</v>
      </c>
      <c r="D83" s="11">
        <v>308.2</v>
      </c>
      <c r="E83" s="11">
        <v>478.2</v>
      </c>
      <c r="F83" s="45">
        <f t="shared" si="14"/>
        <v>-170</v>
      </c>
      <c r="G83" s="64">
        <f t="shared" si="15"/>
        <v>-0.35549979088247596</v>
      </c>
    </row>
    <row r="84" spans="1:7" ht="10.5" customHeight="1">
      <c r="A84" s="65"/>
      <c r="B84" s="10" t="s">
        <v>87</v>
      </c>
      <c r="C84" s="11">
        <v>6.5</v>
      </c>
      <c r="D84" s="11">
        <v>333.3</v>
      </c>
      <c r="E84" s="11">
        <v>470.6</v>
      </c>
      <c r="F84" s="45">
        <f t="shared" si="14"/>
        <v>-137.3</v>
      </c>
      <c r="G84" s="64">
        <f t="shared" si="15"/>
        <v>-0.291755206119847</v>
      </c>
    </row>
    <row r="85" spans="1:7" ht="10.5" customHeight="1">
      <c r="A85" s="65"/>
      <c r="B85" s="10" t="s">
        <v>88</v>
      </c>
      <c r="C85" s="11">
        <v>7.4</v>
      </c>
      <c r="D85" s="11">
        <v>346.4</v>
      </c>
      <c r="E85" s="11">
        <v>457.7</v>
      </c>
      <c r="F85" s="45">
        <f t="shared" si="14"/>
        <v>-111.30000000000001</v>
      </c>
      <c r="G85" s="64">
        <f t="shared" si="15"/>
        <v>-0.24317238365741756</v>
      </c>
    </row>
    <row r="86" spans="1:7" ht="10.5" customHeight="1">
      <c r="A86" s="67"/>
      <c r="B86" s="68"/>
      <c r="C86" s="69"/>
      <c r="D86" s="69"/>
      <c r="E86" s="69"/>
      <c r="F86" s="70"/>
      <c r="G86" s="71"/>
    </row>
    <row r="87" spans="1:7" ht="10.5" customHeight="1">
      <c r="A87" s="72" t="s">
        <v>93</v>
      </c>
      <c r="B87" s="73"/>
      <c r="C87" s="74"/>
      <c r="D87" s="74"/>
      <c r="E87" s="74"/>
      <c r="F87" s="75"/>
      <c r="G87" s="75"/>
    </row>
    <row r="88" spans="1:7" ht="10.5" customHeight="1">
      <c r="A88" s="72" t="s">
        <v>89</v>
      </c>
      <c r="B88" s="73"/>
      <c r="C88" s="74"/>
      <c r="D88" s="74"/>
      <c r="E88" s="74"/>
      <c r="F88" s="66"/>
      <c r="G88" s="75"/>
    </row>
  </sheetData>
  <sheetProtection selectLockedCells="1" selectUnlockedCells="1"/>
  <conditionalFormatting sqref="G2:G85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5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</cp:lastModifiedBy>
  <dcterms:modified xsi:type="dcterms:W3CDTF">2011-03-03T01:39:26Z</dcterms:modified>
  <cp:category/>
  <cp:version/>
  <cp:contentType/>
  <cp:contentStatus/>
</cp:coreProperties>
</file>