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401" windowWidth="18075" windowHeight="7200" tabRatio="500" activeTab="0"/>
  </bookViews>
  <sheets>
    <sheet name="Portada" sheetId="1" r:id="rId1"/>
    <sheet name="Índice" sheetId="2" r:id="rId2"/>
    <sheet name="P1" sheetId="3" r:id="rId3"/>
    <sheet name="P2" sheetId="4" r:id="rId4"/>
  </sheets>
  <definedNames>
    <definedName name="_xlnm.Print_Area" localSheetId="1">'Índice'!$A$1:$T$61</definedName>
    <definedName name="_xlnm.Print_Area" localSheetId="2">'P1'!$A$1:$R$65</definedName>
    <definedName name="_xlnm.Print_Area" localSheetId="3">'P2'!$A$1:$R$65</definedName>
    <definedName name="_xlnm.Print_Area" localSheetId="0">'Portada'!$A$1:$R$57</definedName>
  </definedNames>
  <calcPr fullCalcOnLoad="1"/>
</workbook>
</file>

<file path=xl/sharedStrings.xml><?xml version="1.0" encoding="utf-8"?>
<sst xmlns="http://schemas.openxmlformats.org/spreadsheetml/2006/main" count="124" uniqueCount="56">
  <si>
    <t>TABLAS</t>
  </si>
  <si>
    <t>Archivo General de Andalucía</t>
  </si>
  <si>
    <r>
      <rPr>
        <b/>
        <sz val="10"/>
        <rFont val="Arial"/>
        <family val="2"/>
      </rPr>
      <t xml:space="preserve">Tabla 1. </t>
    </r>
    <r>
      <rPr>
        <sz val="10"/>
        <rFont val="Arial"/>
        <family val="2"/>
      </rPr>
      <t>Principales resultados</t>
    </r>
  </si>
  <si>
    <t>Pág. 1</t>
  </si>
  <si>
    <t>Archivo del Patronato de la Alhambra y Generalife</t>
  </si>
  <si>
    <r>
      <rPr>
        <b/>
        <sz val="10"/>
        <rFont val="Arial"/>
        <family val="2"/>
      </rPr>
      <t>Tabla 2.</t>
    </r>
    <r>
      <rPr>
        <sz val="10"/>
        <rFont val="Arial"/>
        <family val="2"/>
      </rPr>
      <t xml:space="preserve"> Principales resultados</t>
    </r>
  </si>
  <si>
    <t>Pág. 2</t>
  </si>
  <si>
    <r>
      <rPr>
        <b/>
        <sz val="10"/>
        <rFont val="Arial"/>
        <family val="2"/>
      </rPr>
      <t>Tabla 1.</t>
    </r>
    <r>
      <rPr>
        <sz val="10"/>
        <rFont val="Arial"/>
        <family val="2"/>
      </rPr>
      <t xml:space="preserve"> Principales resultados</t>
    </r>
  </si>
  <si>
    <t>Ingresos de documentos</t>
  </si>
  <si>
    <t>Metros lineales ingresados</t>
  </si>
  <si>
    <t>Salidas definitivas</t>
  </si>
  <si>
    <t>Metros lineales de salidas</t>
  </si>
  <si>
    <t>Préstamos administrativos</t>
  </si>
  <si>
    <t>Unidades documentales prestadas</t>
  </si>
  <si>
    <t>Consultas</t>
  </si>
  <si>
    <t>Según tipo de consulta</t>
  </si>
  <si>
    <t>En sala</t>
  </si>
  <si>
    <t>Externas</t>
  </si>
  <si>
    <t>Según tipo de usuario</t>
  </si>
  <si>
    <t>Unidades administrativas</t>
  </si>
  <si>
    <t>Ciudadanos</t>
  </si>
  <si>
    <t>Hombres</t>
  </si>
  <si>
    <t>Mujeres</t>
  </si>
  <si>
    <t>Biblioteca auxiliar</t>
  </si>
  <si>
    <t>Personas usuarias</t>
  </si>
  <si>
    <t>Reproducciones</t>
  </si>
  <si>
    <t>Solicitudes de reproducción</t>
  </si>
  <si>
    <t>Unidades reproducidas</t>
  </si>
  <si>
    <t>Copias/Certificaciones</t>
  </si>
  <si>
    <t>Número de copias/certificaciones</t>
  </si>
  <si>
    <t>Fuente: Consejería de Cultura.</t>
  </si>
  <si>
    <t>1 de 2</t>
  </si>
  <si>
    <t>Índice</t>
  </si>
  <si>
    <t>Copias analógicas</t>
  </si>
  <si>
    <t>Copias digitales</t>
  </si>
  <si>
    <t>Total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</si>
  <si>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</si>
  <si>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</si>
  <si>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</si>
  <si>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</si>
  <si>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</si>
  <si>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</si>
  <si>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</si>
  <si>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</si>
  <si>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</si>
  <si>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Actividades</t>
  </si>
  <si>
    <t>Número de asistentes</t>
  </si>
  <si>
    <r>
      <t>Número de actividades</t>
    </r>
    <r>
      <rPr>
        <vertAlign val="superscript"/>
        <sz val="8"/>
        <color indexed="8"/>
        <rFont val="Arial"/>
        <family val="2"/>
      </rPr>
      <t>1</t>
    </r>
  </si>
  <si>
    <t xml:space="preserve"> ' - ': Valor nulo. 1: El total de actividades no coincide en general con la suma mensual del número de actividades.</t>
  </si>
  <si>
    <t>Personas usuarias: es la suma de las solicitudes de préstamo, solicitudes de consulta, personas usuarias de la biblioteca auxiliar y asistentes a actividades.</t>
  </si>
  <si>
    <t>Oct</t>
  </si>
  <si>
    <r>
      <t>Tabla 2.</t>
    </r>
    <r>
      <rPr>
        <sz val="10"/>
        <rFont val="Arial"/>
        <family val="2"/>
      </rPr>
      <t xml:space="preserve"> Principales resultados</t>
    </r>
  </si>
  <si>
    <r>
      <t xml:space="preserve">Estadística de archivos de Andalucía. Archivos de titularidad autonómica: AGA y Patronato de la Alhambra. </t>
    </r>
    <r>
      <rPr>
        <b/>
        <sz val="11"/>
        <color indexed="17"/>
        <rFont val="Arial"/>
        <family val="2"/>
      </rPr>
      <t>Ene-Nov 2018</t>
    </r>
  </si>
  <si>
    <t>Estadística de Archivos de Andalucía. Ene-Nov 2018</t>
  </si>
  <si>
    <t>Nov</t>
  </si>
  <si>
    <t>2 de 2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</si>
</sst>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\ %"/>
    <numFmt numFmtId="165" formatCode="#,##0;\-#,##0;\-;&quot;··&quot;"/>
    <numFmt numFmtId="166" formatCode="#,##0.00;\-#,##0.00;\-;&quot;··&quot;"/>
  </numFmts>
  <fonts count="62">
    <font>
      <sz val="10"/>
      <name val="Arial"/>
      <family val="0"/>
    </font>
    <font>
      <b/>
      <sz val="12"/>
      <name val="Eras Demi ITC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sz val="11"/>
      <name val="Arial"/>
      <family val="2"/>
    </font>
    <font>
      <b/>
      <sz val="9"/>
      <color indexed="26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7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1"/>
      <color indexed="17"/>
      <name val="Arial"/>
      <family val="2"/>
    </font>
    <font>
      <vertAlign val="superscript"/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36"/>
      <color indexed="8"/>
      <name val="Arial"/>
      <family val="2"/>
    </font>
    <font>
      <b/>
      <sz val="10"/>
      <color indexed="8"/>
      <name val="Arial"/>
      <family val="2"/>
    </font>
    <font>
      <b/>
      <sz val="36"/>
      <color indexed="17"/>
      <name val="Arial"/>
      <family val="2"/>
    </font>
    <font>
      <b/>
      <sz val="12"/>
      <color indexed="53"/>
      <name val="Arial"/>
      <family val="2"/>
    </font>
    <font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4AE21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80808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50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50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1" fillId="29" borderId="1" applyNumberFormat="0" applyAlignment="0" applyProtection="0"/>
    <xf numFmtId="0" fontId="6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9" fontId="0" fillId="0" borderId="0" applyFill="0" applyBorder="0" applyAlignment="0" applyProtection="0"/>
    <xf numFmtId="0" fontId="55" fillId="21" borderId="5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50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61" fillId="0" borderId="9" applyNumberFormat="0" applyFill="0" applyAlignment="0" applyProtection="0"/>
  </cellStyleXfs>
  <cellXfs count="78">
    <xf numFmtId="0" fontId="0" fillId="0" borderId="0" xfId="0" applyAlignment="1">
      <alignment/>
    </xf>
    <xf numFmtId="0" fontId="6" fillId="33" borderId="0" xfId="45" applyNumberFormat="1" applyFont="1" applyFill="1" applyBorder="1" applyAlignment="1" applyProtection="1">
      <alignment vertical="center"/>
      <protection/>
    </xf>
    <xf numFmtId="0" fontId="6" fillId="33" borderId="0" xfId="45" applyNumberFormat="1" applyFill="1" applyBorder="1" applyAlignment="1" applyProtection="1">
      <alignment horizontal="left" vertical="center"/>
      <protection/>
    </xf>
    <xf numFmtId="0" fontId="0" fillId="33" borderId="0" xfId="53" applyFont="1" applyFill="1" applyBorder="1" applyAlignment="1">
      <alignment vertical="center" wrapText="1"/>
      <protection/>
    </xf>
    <xf numFmtId="0" fontId="13" fillId="33" borderId="0" xfId="53" applyFont="1" applyFill="1">
      <alignment/>
      <protection/>
    </xf>
    <xf numFmtId="0" fontId="0" fillId="34" borderId="0" xfId="0" applyFill="1" applyBorder="1" applyAlignment="1">
      <alignment/>
    </xf>
    <xf numFmtId="0" fontId="2" fillId="34" borderId="0" xfId="0" applyFont="1" applyFill="1" applyBorder="1" applyAlignment="1" applyProtection="1">
      <alignment/>
      <protection locked="0"/>
    </xf>
    <xf numFmtId="0" fontId="0" fillId="34" borderId="0" xfId="0" applyFill="1" applyBorder="1" applyAlignment="1" applyProtection="1">
      <alignment/>
      <protection locked="0"/>
    </xf>
    <xf numFmtId="0" fontId="3" fillId="34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3" borderId="0" xfId="53" applyFill="1" applyBorder="1" applyAlignment="1">
      <alignment horizontal="left"/>
      <protection/>
    </xf>
    <xf numFmtId="0" fontId="0" fillId="33" borderId="0" xfId="53" applyFill="1" applyBorder="1" applyProtection="1">
      <alignment/>
      <protection locked="0"/>
    </xf>
    <xf numFmtId="0" fontId="0" fillId="33" borderId="0" xfId="53" applyFill="1" applyBorder="1">
      <alignment/>
      <protection/>
    </xf>
    <xf numFmtId="0" fontId="0" fillId="33" borderId="0" xfId="53" applyFill="1" applyBorder="1" applyAlignment="1" applyProtection="1">
      <alignment horizontal="left"/>
      <protection locked="0"/>
    </xf>
    <xf numFmtId="0" fontId="0" fillId="33" borderId="0" xfId="53" applyFill="1" applyBorder="1" applyAlignment="1" applyProtection="1">
      <alignment vertical="center"/>
      <protection locked="0"/>
    </xf>
    <xf numFmtId="0" fontId="0" fillId="33" borderId="0" xfId="53" applyFill="1" applyBorder="1" applyAlignment="1" applyProtection="1">
      <alignment horizontal="left" vertical="center" wrapText="1"/>
      <protection locked="0"/>
    </xf>
    <xf numFmtId="0" fontId="0" fillId="33" borderId="0" xfId="53" applyFill="1" applyBorder="1" applyAlignment="1" applyProtection="1">
      <alignment horizontal="left" vertical="center"/>
      <protection locked="0"/>
    </xf>
    <xf numFmtId="0" fontId="0" fillId="33" borderId="0" xfId="53" applyFill="1" applyBorder="1" applyAlignment="1">
      <alignment vertical="center"/>
      <protection/>
    </xf>
    <xf numFmtId="0" fontId="4" fillId="33" borderId="0" xfId="53" applyFont="1" applyFill="1" applyBorder="1" applyAlignment="1" applyProtection="1">
      <alignment vertical="center" wrapText="1"/>
      <protection locked="0"/>
    </xf>
    <xf numFmtId="0" fontId="4" fillId="33" borderId="0" xfId="53" applyFont="1" applyFill="1" applyBorder="1" applyAlignment="1" applyProtection="1">
      <alignment horizontal="left" vertical="center"/>
      <protection locked="0"/>
    </xf>
    <xf numFmtId="0" fontId="4" fillId="33" borderId="0" xfId="53" applyFont="1" applyFill="1" applyBorder="1" applyAlignment="1" applyProtection="1">
      <alignment vertical="center"/>
      <protection locked="0"/>
    </xf>
    <xf numFmtId="0" fontId="0" fillId="33" borderId="0" xfId="53" applyFill="1" applyBorder="1" applyAlignment="1">
      <alignment horizontal="left" vertical="center"/>
      <protection/>
    </xf>
    <xf numFmtId="0" fontId="0" fillId="33" borderId="0" xfId="53" applyFont="1" applyFill="1" applyBorder="1" applyAlignment="1" applyProtection="1">
      <alignment vertical="center" wrapText="1"/>
      <protection locked="0"/>
    </xf>
    <xf numFmtId="0" fontId="1" fillId="33" borderId="0" xfId="53" applyFont="1" applyFill="1" applyBorder="1">
      <alignment/>
      <protection/>
    </xf>
    <xf numFmtId="0" fontId="15" fillId="33" borderId="0" xfId="53" applyFont="1" applyFill="1" applyBorder="1" applyAlignment="1">
      <alignment/>
      <protection/>
    </xf>
    <xf numFmtId="0" fontId="0" fillId="33" borderId="0" xfId="53" applyFill="1" applyBorder="1" applyAlignment="1">
      <alignment/>
      <protection/>
    </xf>
    <xf numFmtId="0" fontId="3" fillId="33" borderId="0" xfId="53" applyFont="1" applyFill="1" applyBorder="1" applyAlignment="1" applyProtection="1">
      <alignment horizontal="right"/>
      <protection locked="0"/>
    </xf>
    <xf numFmtId="0" fontId="3" fillId="33" borderId="0" xfId="53" applyFont="1" applyFill="1" applyBorder="1" applyAlignment="1" applyProtection="1">
      <alignment/>
      <protection locked="0"/>
    </xf>
    <xf numFmtId="165" fontId="12" fillId="33" borderId="0" xfId="53" applyNumberFormat="1" applyFont="1" applyFill="1" applyBorder="1" applyProtection="1">
      <alignment/>
      <protection/>
    </xf>
    <xf numFmtId="165" fontId="10" fillId="33" borderId="0" xfId="53" applyNumberFormat="1" applyFont="1" applyFill="1" applyBorder="1" applyAlignment="1" applyProtection="1">
      <alignment vertical="center"/>
      <protection locked="0"/>
    </xf>
    <xf numFmtId="165" fontId="3" fillId="33" borderId="0" xfId="53" applyNumberFormat="1" applyFont="1" applyFill="1" applyBorder="1" applyAlignment="1" applyProtection="1">
      <alignment vertical="center"/>
      <protection locked="0"/>
    </xf>
    <xf numFmtId="0" fontId="3" fillId="33" borderId="0" xfId="53" applyFont="1" applyFill="1" applyBorder="1" applyAlignment="1" applyProtection="1">
      <alignment vertical="center"/>
      <protection locked="0"/>
    </xf>
    <xf numFmtId="0" fontId="3" fillId="33" borderId="0" xfId="53" applyFont="1" applyFill="1" applyBorder="1" applyAlignment="1">
      <alignment vertical="center"/>
      <protection/>
    </xf>
    <xf numFmtId="0" fontId="11" fillId="33" borderId="0" xfId="53" applyFont="1" applyFill="1" applyBorder="1" applyAlignment="1">
      <alignment vertical="center"/>
      <protection/>
    </xf>
    <xf numFmtId="0" fontId="3" fillId="33" borderId="0" xfId="53" applyFont="1" applyFill="1" applyBorder="1" applyAlignment="1">
      <alignment/>
      <protection/>
    </xf>
    <xf numFmtId="0" fontId="14" fillId="33" borderId="0" xfId="53" applyFont="1" applyFill="1" applyBorder="1">
      <alignment/>
      <protection/>
    </xf>
    <xf numFmtId="0" fontId="0" fillId="33" borderId="0" xfId="53" applyFont="1" applyFill="1" applyBorder="1">
      <alignment/>
      <protection/>
    </xf>
    <xf numFmtId="0" fontId="13" fillId="33" borderId="0" xfId="53" applyFont="1" applyFill="1" applyBorder="1" applyAlignment="1">
      <alignment/>
      <protection/>
    </xf>
    <xf numFmtId="0" fontId="14" fillId="33" borderId="0" xfId="53" applyFont="1" applyFill="1" applyBorder="1" applyAlignment="1">
      <alignment/>
      <protection/>
    </xf>
    <xf numFmtId="165" fontId="3" fillId="33" borderId="10" xfId="53" applyNumberFormat="1" applyFont="1" applyFill="1" applyBorder="1" applyProtection="1">
      <alignment/>
      <protection locked="0"/>
    </xf>
    <xf numFmtId="0" fontId="10" fillId="33" borderId="10" xfId="53" applyFont="1" applyFill="1" applyBorder="1" applyAlignment="1">
      <alignment/>
      <protection/>
    </xf>
    <xf numFmtId="0" fontId="3" fillId="33" borderId="0" xfId="53" applyFont="1" applyFill="1" applyBorder="1" applyProtection="1">
      <alignment/>
      <protection locked="0"/>
    </xf>
    <xf numFmtId="165" fontId="10" fillId="33" borderId="0" xfId="53" applyNumberFormat="1" applyFont="1" applyFill="1" applyBorder="1" applyAlignment="1" applyProtection="1">
      <alignment vertical="center"/>
      <protection/>
    </xf>
    <xf numFmtId="0" fontId="9" fillId="33" borderId="0" xfId="53" applyFont="1" applyFill="1" applyBorder="1" applyAlignment="1">
      <alignment vertical="center" wrapText="1"/>
      <protection/>
    </xf>
    <xf numFmtId="0" fontId="9" fillId="33" borderId="0" xfId="53" applyFont="1" applyFill="1" applyBorder="1" applyAlignment="1">
      <alignment vertical="center"/>
      <protection/>
    </xf>
    <xf numFmtId="165" fontId="3" fillId="33" borderId="0" xfId="53" applyNumberFormat="1" applyFont="1" applyFill="1" applyBorder="1" applyAlignment="1" applyProtection="1">
      <alignment vertical="center"/>
      <protection/>
    </xf>
    <xf numFmtId="0" fontId="11" fillId="33" borderId="0" xfId="53" applyFont="1" applyFill="1" applyBorder="1" applyAlignment="1">
      <alignment horizontal="left" vertical="center" indent="1"/>
      <protection/>
    </xf>
    <xf numFmtId="0" fontId="11" fillId="33" borderId="0" xfId="53" applyFont="1" applyFill="1" applyBorder="1" applyAlignment="1">
      <alignment horizontal="left" vertical="center" indent="2"/>
      <protection/>
    </xf>
    <xf numFmtId="166" fontId="3" fillId="33" borderId="0" xfId="53" applyNumberFormat="1" applyFont="1" applyFill="1" applyBorder="1" applyAlignment="1" applyProtection="1">
      <alignment vertical="center"/>
      <protection locked="0"/>
    </xf>
    <xf numFmtId="0" fontId="3" fillId="33" borderId="0" xfId="53" applyNumberFormat="1" applyFont="1" applyFill="1" applyBorder="1" applyAlignment="1" applyProtection="1">
      <alignment vertical="center"/>
      <protection locked="0"/>
    </xf>
    <xf numFmtId="164" fontId="8" fillId="35" borderId="11" xfId="57" applyFont="1" applyFill="1" applyBorder="1" applyAlignment="1" applyProtection="1">
      <alignment horizontal="center" vertical="center" wrapText="1"/>
      <protection/>
    </xf>
    <xf numFmtId="164" fontId="8" fillId="35" borderId="0" xfId="57" applyFont="1" applyFill="1" applyBorder="1" applyAlignment="1" applyProtection="1">
      <alignment vertical="center" wrapText="1"/>
      <protection/>
    </xf>
    <xf numFmtId="0" fontId="0" fillId="33" borderId="12" xfId="53" applyFill="1" applyBorder="1" applyProtection="1">
      <alignment/>
      <protection locked="0"/>
    </xf>
    <xf numFmtId="0" fontId="0" fillId="33" borderId="12" xfId="53" applyFill="1" applyBorder="1">
      <alignment/>
      <protection/>
    </xf>
    <xf numFmtId="0" fontId="0" fillId="33" borderId="12" xfId="53" applyFill="1" applyBorder="1" applyAlignment="1">
      <alignment/>
      <protection/>
    </xf>
    <xf numFmtId="0" fontId="2" fillId="33" borderId="0" xfId="53" applyFont="1" applyFill="1" applyBorder="1" applyAlignment="1" applyProtection="1">
      <alignment/>
      <protection locked="0"/>
    </xf>
    <xf numFmtId="0" fontId="7" fillId="33" borderId="0" xfId="53" applyFont="1" applyFill="1" applyBorder="1">
      <alignment/>
      <protection/>
    </xf>
    <xf numFmtId="0" fontId="2" fillId="33" borderId="0" xfId="53" applyFont="1" applyFill="1" applyBorder="1">
      <alignment/>
      <protection/>
    </xf>
    <xf numFmtId="0" fontId="6" fillId="33" borderId="0" xfId="45" applyNumberFormat="1" applyFill="1" applyBorder="1" applyAlignment="1" applyProtection="1">
      <alignment horizontal="right" vertical="center"/>
      <protection/>
    </xf>
    <xf numFmtId="0" fontId="4" fillId="33" borderId="0" xfId="53" applyFont="1" applyFill="1" applyBorder="1" applyAlignment="1" applyProtection="1">
      <alignment horizontal="left" vertical="center" wrapText="1"/>
      <protection locked="0"/>
    </xf>
    <xf numFmtId="0" fontId="0" fillId="36" borderId="0" xfId="0" applyFill="1" applyBorder="1" applyAlignment="1">
      <alignment/>
    </xf>
    <xf numFmtId="0" fontId="1" fillId="36" borderId="0" xfId="0" applyFont="1" applyFill="1" applyBorder="1" applyAlignment="1">
      <alignment/>
    </xf>
    <xf numFmtId="0" fontId="0" fillId="36" borderId="0" xfId="0" applyFill="1" applyBorder="1" applyAlignment="1" applyProtection="1">
      <alignment/>
      <protection locked="0"/>
    </xf>
    <xf numFmtId="0" fontId="0" fillId="37" borderId="0" xfId="53" applyFill="1" applyBorder="1">
      <alignment/>
      <protection/>
    </xf>
    <xf numFmtId="0" fontId="1" fillId="37" borderId="0" xfId="53" applyFont="1" applyFill="1" applyBorder="1">
      <alignment/>
      <protection/>
    </xf>
    <xf numFmtId="0" fontId="0" fillId="37" borderId="0" xfId="53" applyFill="1" applyBorder="1" applyAlignment="1">
      <alignment vertical="center"/>
      <protection/>
    </xf>
    <xf numFmtId="0" fontId="0" fillId="37" borderId="0" xfId="53" applyFill="1" applyBorder="1" applyAlignment="1">
      <alignment horizontal="left"/>
      <protection/>
    </xf>
    <xf numFmtId="0" fontId="3" fillId="37" borderId="0" xfId="53" applyFont="1" applyFill="1" applyBorder="1">
      <alignment/>
      <protection/>
    </xf>
    <xf numFmtId="0" fontId="14" fillId="37" borderId="0" xfId="53" applyFont="1" applyFill="1" applyBorder="1">
      <alignment/>
      <protection/>
    </xf>
    <xf numFmtId="164" fontId="8" fillId="35" borderId="0" xfId="57" applyFont="1" applyFill="1" applyBorder="1" applyAlignment="1" applyProtection="1">
      <alignment horizontal="center" vertical="center" wrapText="1"/>
      <protection/>
    </xf>
    <xf numFmtId="166" fontId="3" fillId="33" borderId="0" xfId="53" applyNumberFormat="1" applyFont="1" applyFill="1" applyBorder="1" applyAlignment="1" applyProtection="1">
      <alignment vertical="center"/>
      <protection/>
    </xf>
    <xf numFmtId="0" fontId="3" fillId="33" borderId="0" xfId="53" applyNumberFormat="1" applyFont="1" applyFill="1" applyBorder="1" applyAlignment="1" applyProtection="1">
      <alignment vertical="center"/>
      <protection/>
    </xf>
    <xf numFmtId="164" fontId="8" fillId="35" borderId="13" xfId="57" applyFont="1" applyFill="1" applyBorder="1" applyAlignment="1" applyProtection="1">
      <alignment horizontal="center" vertical="center" wrapText="1"/>
      <protection/>
    </xf>
    <xf numFmtId="166" fontId="10" fillId="33" borderId="0" xfId="53" applyNumberFormat="1" applyFont="1" applyFill="1" applyBorder="1" applyAlignment="1" applyProtection="1">
      <alignment vertical="center"/>
      <protection/>
    </xf>
    <xf numFmtId="0" fontId="10" fillId="33" borderId="0" xfId="53" applyNumberFormat="1" applyFont="1" applyFill="1" applyBorder="1" applyAlignment="1" applyProtection="1">
      <alignment vertical="center"/>
      <protection/>
    </xf>
    <xf numFmtId="0" fontId="4" fillId="33" borderId="0" xfId="53" applyFont="1" applyFill="1" applyBorder="1" applyAlignment="1" applyProtection="1">
      <alignment horizontal="left" vertical="center" wrapText="1"/>
      <protection locked="0"/>
    </xf>
    <xf numFmtId="0" fontId="5" fillId="33" borderId="0" xfId="53" applyFont="1" applyFill="1" applyBorder="1" applyAlignment="1" applyProtection="1">
      <alignment horizontal="left" wrapText="1"/>
      <protection locked="0"/>
    </xf>
    <xf numFmtId="0" fontId="4" fillId="33" borderId="14" xfId="53" applyFont="1" applyFill="1" applyBorder="1" applyAlignment="1">
      <alignment horizontal="left" vertical="center" wrapText="1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orcentaje 2" xfId="55"/>
    <cellStyle name="Porcentaje 3" xfId="56"/>
    <cellStyle name="Porcentaje 3 2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ítulo 4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FF3E2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84AE21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mensual del número de personas usuarias</a:t>
            </a:r>
          </a:p>
        </c:rich>
      </c:tx>
      <c:layout>
        <c:manualLayout>
          <c:xMode val="factor"/>
          <c:yMode val="factor"/>
          <c:x val="0.015"/>
          <c:y val="-0.03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75"/>
          <c:y val="0.12025"/>
          <c:w val="0.9795"/>
          <c:h val="0.831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'P1'!$F$9:$P$9</c:f>
              <c:strCache/>
            </c:strRef>
          </c:cat>
          <c:val>
            <c:numRef>
              <c:f>'P1'!$F$14:$P$14</c:f>
              <c:numCache/>
            </c:numRef>
          </c:val>
          <c:smooth val="0"/>
        </c:ser>
        <c:marker val="1"/>
        <c:axId val="51739731"/>
        <c:axId val="63004396"/>
      </c:lineChart>
      <c:catAx>
        <c:axId val="5173973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004396"/>
        <c:crosses val="autoZero"/>
        <c:auto val="1"/>
        <c:lblOffset val="100"/>
        <c:tickLblSkip val="1"/>
        <c:noMultiLvlLbl val="0"/>
      </c:catAx>
      <c:valAx>
        <c:axId val="63004396"/>
        <c:scaling>
          <c:orientation val="minMax"/>
        </c:scaling>
        <c:axPos val="l"/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73973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mensual del número de personas usuarias</a:t>
            </a:r>
          </a:p>
        </c:rich>
      </c:tx>
      <c:layout>
        <c:manualLayout>
          <c:xMode val="factor"/>
          <c:yMode val="factor"/>
          <c:x val="0.0335"/>
          <c:y val="-0.03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9"/>
          <c:y val="0.12025"/>
          <c:w val="0.967"/>
          <c:h val="0.83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'P2'!$F$9:$P$9</c:f>
              <c:strCache/>
            </c:strRef>
          </c:cat>
          <c:val>
            <c:numRef>
              <c:f>'P2'!$F$14:$P$14</c:f>
              <c:numCache/>
            </c:numRef>
          </c:val>
          <c:smooth val="0"/>
        </c:ser>
        <c:marker val="1"/>
        <c:axId val="30168653"/>
        <c:axId val="3082422"/>
      </c:lineChart>
      <c:catAx>
        <c:axId val="3016865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82422"/>
        <c:crosses val="autoZero"/>
        <c:auto val="1"/>
        <c:lblOffset val="100"/>
        <c:tickLblSkip val="1"/>
        <c:noMultiLvlLbl val="0"/>
      </c:catAx>
      <c:valAx>
        <c:axId val="3082422"/>
        <c:scaling>
          <c:orientation val="minMax"/>
        </c:scaling>
        <c:axPos val="l"/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16865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3.emf" /><Relationship Id="rId3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wmf" /><Relationship Id="rId2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wmf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85725</xdr:colOff>
      <xdr:row>11</xdr:row>
      <xdr:rowOff>57150</xdr:rowOff>
    </xdr:from>
    <xdr:to>
      <xdr:col>20</xdr:col>
      <xdr:colOff>123825</xdr:colOff>
      <xdr:row>32</xdr:row>
      <xdr:rowOff>28575</xdr:rowOff>
    </xdr:to>
    <xdr:sp>
      <xdr:nvSpPr>
        <xdr:cNvPr id="1" name="11 Rectángulo redondeado"/>
        <xdr:cNvSpPr>
          <a:spLocks/>
        </xdr:cNvSpPr>
      </xdr:nvSpPr>
      <xdr:spPr>
        <a:xfrm>
          <a:off x="6648450" y="2295525"/>
          <a:ext cx="1257300" cy="4171950"/>
        </a:xfrm>
        <a:prstGeom prst="roundRect">
          <a:avLst/>
        </a:prstGeom>
        <a:solidFill>
          <a:srgbClr val="007A33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0</xdr:row>
      <xdr:rowOff>0</xdr:rowOff>
    </xdr:from>
    <xdr:to>
      <xdr:col>22</xdr:col>
      <xdr:colOff>76200</xdr:colOff>
      <xdr:row>57</xdr:row>
      <xdr:rowOff>9525</xdr:rowOff>
    </xdr:to>
    <xdr:sp>
      <xdr:nvSpPr>
        <xdr:cNvPr id="2" name="12 Rectángulo"/>
        <xdr:cNvSpPr>
          <a:spLocks/>
        </xdr:cNvSpPr>
      </xdr:nvSpPr>
      <xdr:spPr>
        <a:xfrm>
          <a:off x="7162800" y="0"/>
          <a:ext cx="1323975" cy="10953750"/>
        </a:xfrm>
        <a:prstGeom prst="rect">
          <a:avLst/>
        </a:prstGeom>
        <a:solidFill>
          <a:srgbClr val="80808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13</xdr:row>
      <xdr:rowOff>133350</xdr:rowOff>
    </xdr:from>
    <xdr:to>
      <xdr:col>15</xdr:col>
      <xdr:colOff>485775</xdr:colOff>
      <xdr:row>29</xdr:row>
      <xdr:rowOff>180975</xdr:rowOff>
    </xdr:to>
    <xdr:sp>
      <xdr:nvSpPr>
        <xdr:cNvPr id="3" name="3 CuadroTexto"/>
        <xdr:cNvSpPr txBox="1">
          <a:spLocks noChangeArrowheads="1"/>
        </xdr:cNvSpPr>
      </xdr:nvSpPr>
      <xdr:spPr>
        <a:xfrm>
          <a:off x="1162050" y="2771775"/>
          <a:ext cx="5391150" cy="3248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3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Estadística</a:t>
          </a:r>
          <a:r>
            <a:rPr lang="en-US" cap="none" sz="3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archivos de Andalucía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3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AGA y Patronato de la Alhambra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36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Ene-Nov 2018</a:t>
          </a:r>
        </a:p>
      </xdr:txBody>
    </xdr:sp>
    <xdr:clientData/>
  </xdr:twoCellAnchor>
  <xdr:twoCellAnchor>
    <xdr:from>
      <xdr:col>9</xdr:col>
      <xdr:colOff>257175</xdr:colOff>
      <xdr:row>48</xdr:row>
      <xdr:rowOff>57150</xdr:rowOff>
    </xdr:from>
    <xdr:to>
      <xdr:col>16</xdr:col>
      <xdr:colOff>19050</xdr:colOff>
      <xdr:row>52</xdr:row>
      <xdr:rowOff>104775</xdr:rowOff>
    </xdr:to>
    <xdr:sp>
      <xdr:nvSpPr>
        <xdr:cNvPr id="4" name="4 CuadroTexto"/>
        <xdr:cNvSpPr txBox="1">
          <a:spLocks noChangeArrowheads="1"/>
        </xdr:cNvSpPr>
      </xdr:nvSpPr>
      <xdr:spPr>
        <a:xfrm>
          <a:off x="3362325" y="9467850"/>
          <a:ext cx="32194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1" i="0" u="none" baseline="0">
              <a:solidFill>
                <a:srgbClr val="FF6600"/>
              </a:solidFill>
              <a:latin typeface="Arial"/>
              <a:ea typeface="Arial"/>
              <a:cs typeface="Arial"/>
            </a:rPr>
            <a:t>2 de enero de 2019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Unidad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Estadística y Cartográfica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Viceconsejería</a:t>
          </a:r>
        </a:p>
      </xdr:txBody>
    </xdr:sp>
    <xdr:clientData/>
  </xdr:twoCellAnchor>
  <xdr:twoCellAnchor editAs="oneCell">
    <xdr:from>
      <xdr:col>4</xdr:col>
      <xdr:colOff>419100</xdr:colOff>
      <xdr:row>46</xdr:row>
      <xdr:rowOff>57150</xdr:rowOff>
    </xdr:from>
    <xdr:to>
      <xdr:col>7</xdr:col>
      <xdr:colOff>171450</xdr:colOff>
      <xdr:row>52</xdr:row>
      <xdr:rowOff>66675</xdr:rowOff>
    </xdr:to>
    <xdr:pic>
      <xdr:nvPicPr>
        <xdr:cNvPr id="5" name="Picture 5" descr="marca generica verde consejer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0" y="9144000"/>
          <a:ext cx="12382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390525</xdr:colOff>
      <xdr:row>2</xdr:row>
      <xdr:rowOff>190500</xdr:rowOff>
    </xdr:from>
    <xdr:to>
      <xdr:col>9</xdr:col>
      <xdr:colOff>19050</xdr:colOff>
      <xdr:row>3</xdr:row>
      <xdr:rowOff>133350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533400"/>
          <a:ext cx="1933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0</xdr:colOff>
      <xdr:row>48</xdr:row>
      <xdr:rowOff>133350</xdr:rowOff>
    </xdr:from>
    <xdr:to>
      <xdr:col>2</xdr:col>
      <xdr:colOff>76200</xdr:colOff>
      <xdr:row>60</xdr:row>
      <xdr:rowOff>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rcRect l="20637" r="19490" b="11514"/>
        <a:stretch>
          <a:fillRect/>
        </a:stretch>
      </xdr:blipFill>
      <xdr:spPr>
        <a:xfrm>
          <a:off x="0" y="9105900"/>
          <a:ext cx="89535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9525</xdr:colOff>
      <xdr:row>2</xdr:row>
      <xdr:rowOff>219075</xdr:rowOff>
    </xdr:from>
    <xdr:to>
      <xdr:col>15</xdr:col>
      <xdr:colOff>266700</xdr:colOff>
      <xdr:row>3</xdr:row>
      <xdr:rowOff>133350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100" y="561975"/>
          <a:ext cx="17430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</xdr:row>
      <xdr:rowOff>19050</xdr:rowOff>
    </xdr:from>
    <xdr:to>
      <xdr:col>1</xdr:col>
      <xdr:colOff>933450</xdr:colOff>
      <xdr:row>3</xdr:row>
      <xdr:rowOff>219075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400050"/>
          <a:ext cx="8858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51</xdr:row>
      <xdr:rowOff>9525</xdr:rowOff>
    </xdr:from>
    <xdr:to>
      <xdr:col>16</xdr:col>
      <xdr:colOff>381000</xdr:colOff>
      <xdr:row>64</xdr:row>
      <xdr:rowOff>28575</xdr:rowOff>
    </xdr:to>
    <xdr:graphicFrame>
      <xdr:nvGraphicFramePr>
        <xdr:cNvPr id="2" name="2 Gráfico"/>
        <xdr:cNvGraphicFramePr/>
      </xdr:nvGraphicFramePr>
      <xdr:xfrm>
        <a:off x="371475" y="8658225"/>
        <a:ext cx="6448425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</xdr:row>
      <xdr:rowOff>19050</xdr:rowOff>
    </xdr:from>
    <xdr:to>
      <xdr:col>1</xdr:col>
      <xdr:colOff>933450</xdr:colOff>
      <xdr:row>3</xdr:row>
      <xdr:rowOff>219075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400050"/>
          <a:ext cx="8858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51</xdr:row>
      <xdr:rowOff>28575</xdr:rowOff>
    </xdr:from>
    <xdr:to>
      <xdr:col>15</xdr:col>
      <xdr:colOff>381000</xdr:colOff>
      <xdr:row>64</xdr:row>
      <xdr:rowOff>28575</xdr:rowOff>
    </xdr:to>
    <xdr:graphicFrame>
      <xdr:nvGraphicFramePr>
        <xdr:cNvPr id="2" name="2 Gráfico"/>
        <xdr:cNvGraphicFramePr/>
      </xdr:nvGraphicFramePr>
      <xdr:xfrm>
        <a:off x="371475" y="8677275"/>
        <a:ext cx="6067425" cy="2085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57"/>
  <sheetViews>
    <sheetView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1" width="3.00390625" style="60" customWidth="1"/>
    <col min="2" max="4" width="2.140625" style="60" customWidth="1"/>
    <col min="5" max="12" width="7.421875" style="60" customWidth="1"/>
    <col min="13" max="13" width="7.28125" style="60" customWidth="1"/>
    <col min="14" max="17" width="7.421875" style="60" customWidth="1"/>
    <col min="18" max="18" width="1.421875" style="60" customWidth="1"/>
    <col min="19" max="23" width="4.7109375" style="60" customWidth="1"/>
    <col min="24" max="32" width="5.57421875" style="60" customWidth="1"/>
    <col min="33" max="33" width="3.28125" style="60" customWidth="1"/>
    <col min="34" max="38" width="5.57421875" style="60" customWidth="1"/>
    <col min="39" max="39" width="1.57421875" style="60" customWidth="1"/>
    <col min="40" max="43" width="5.57421875" style="60" customWidth="1"/>
    <col min="44" max="44" width="5.7109375" style="60" customWidth="1"/>
    <col min="45" max="45" width="10.7109375" style="60" customWidth="1"/>
    <col min="46" max="46" width="2.00390625" style="60" customWidth="1"/>
    <col min="47" max="16384" width="9.140625" style="60" customWidth="1"/>
  </cols>
  <sheetData>
    <row r="1" spans="1:18" ht="12.7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28" ht="15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AB2" s="61"/>
    </row>
    <row r="3" spans="1:48" ht="21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AV3" s="61"/>
    </row>
    <row r="4" spans="1:18" ht="15.7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ht="15.75" customHeight="1">
      <c r="A6" s="5"/>
      <c r="B6" s="5"/>
      <c r="C6" s="5"/>
      <c r="D6" s="5"/>
      <c r="E6" s="6"/>
      <c r="F6" s="6"/>
      <c r="G6" s="6"/>
      <c r="H6" s="6"/>
      <c r="I6" s="6"/>
      <c r="J6" s="6"/>
      <c r="K6" s="6"/>
      <c r="L6" s="5"/>
      <c r="M6" s="5"/>
      <c r="N6" s="5"/>
      <c r="O6" s="5"/>
      <c r="P6" s="5"/>
      <c r="Q6" s="5"/>
      <c r="R6" s="5"/>
    </row>
    <row r="7" spans="1:18" ht="15.75" customHeight="1">
      <c r="A7" s="5"/>
      <c r="B7" s="5"/>
      <c r="C7" s="5"/>
      <c r="D7" s="5"/>
      <c r="E7" s="7"/>
      <c r="F7" s="7"/>
      <c r="G7" s="7"/>
      <c r="H7" s="7"/>
      <c r="I7" s="7"/>
      <c r="J7" s="7"/>
      <c r="K7" s="7"/>
      <c r="L7" s="5"/>
      <c r="M7" s="5"/>
      <c r="N7" s="5"/>
      <c r="O7" s="5"/>
      <c r="P7" s="5"/>
      <c r="Q7" s="5"/>
      <c r="R7" s="5"/>
    </row>
    <row r="8" spans="1:18" ht="15.75" customHeight="1">
      <c r="A8" s="5"/>
      <c r="B8" s="5"/>
      <c r="C8" s="5"/>
      <c r="D8" s="5"/>
      <c r="E8" s="7"/>
      <c r="F8" s="7"/>
      <c r="G8" s="7"/>
      <c r="H8" s="7"/>
      <c r="I8" s="7"/>
      <c r="J8" s="7"/>
      <c r="K8" s="7"/>
      <c r="L8" s="5"/>
      <c r="M8" s="5"/>
      <c r="N8" s="5"/>
      <c r="O8" s="5"/>
      <c r="P8" s="5"/>
      <c r="Q8" s="5"/>
      <c r="R8" s="5"/>
    </row>
    <row r="9" spans="1:18" ht="15.75" customHeight="1">
      <c r="A9" s="5"/>
      <c r="B9" s="5"/>
      <c r="C9" s="5"/>
      <c r="D9" s="5"/>
      <c r="E9" s="7"/>
      <c r="F9" s="7"/>
      <c r="G9" s="7"/>
      <c r="H9" s="7"/>
      <c r="I9" s="7"/>
      <c r="J9" s="7"/>
      <c r="K9" s="7"/>
      <c r="L9" s="5"/>
      <c r="M9" s="5"/>
      <c r="N9" s="5"/>
      <c r="O9" s="5"/>
      <c r="P9" s="5"/>
      <c r="Q9" s="5"/>
      <c r="R9" s="5"/>
    </row>
    <row r="10" spans="1:18" ht="15.75" customHeight="1">
      <c r="A10" s="5"/>
      <c r="B10" s="5"/>
      <c r="C10" s="5"/>
      <c r="D10" s="5"/>
      <c r="E10" s="7"/>
      <c r="F10" s="7"/>
      <c r="G10" s="7"/>
      <c r="H10" s="7"/>
      <c r="I10" s="7"/>
      <c r="J10" s="7"/>
      <c r="K10" s="7"/>
      <c r="L10" s="5"/>
      <c r="M10" s="5"/>
      <c r="N10" s="5"/>
      <c r="O10" s="5"/>
      <c r="P10" s="5"/>
      <c r="Q10" s="5"/>
      <c r="R10" s="5"/>
    </row>
    <row r="11" spans="1:18" ht="15.75" customHeight="1">
      <c r="A11" s="5"/>
      <c r="B11" s="5"/>
      <c r="C11" s="5"/>
      <c r="D11" s="5"/>
      <c r="E11" s="7"/>
      <c r="F11" s="7"/>
      <c r="G11" s="7"/>
      <c r="H11" s="7"/>
      <c r="I11" s="7"/>
      <c r="J11" s="7"/>
      <c r="K11" s="7"/>
      <c r="L11" s="5"/>
      <c r="M11" s="5"/>
      <c r="N11" s="5"/>
      <c r="O11" s="5"/>
      <c r="P11" s="5"/>
      <c r="Q11" s="5"/>
      <c r="R11" s="5"/>
    </row>
    <row r="12" spans="1:18" ht="15.75" customHeight="1">
      <c r="A12" s="5"/>
      <c r="B12" s="5"/>
      <c r="C12" s="5"/>
      <c r="D12" s="5"/>
      <c r="E12" s="7"/>
      <c r="F12" s="7"/>
      <c r="G12" s="7"/>
      <c r="H12" s="7"/>
      <c r="I12" s="7"/>
      <c r="J12" s="7"/>
      <c r="K12" s="7"/>
      <c r="L12" s="5"/>
      <c r="M12" s="5"/>
      <c r="N12" s="5"/>
      <c r="O12" s="5"/>
      <c r="P12" s="5"/>
      <c r="Q12" s="5"/>
      <c r="R12" s="5"/>
    </row>
    <row r="13" spans="1:18" ht="15.75" customHeight="1">
      <c r="A13" s="5"/>
      <c r="B13" s="5"/>
      <c r="C13" s="5"/>
      <c r="D13" s="5"/>
      <c r="E13" s="7"/>
      <c r="F13" s="7"/>
      <c r="G13" s="7"/>
      <c r="H13" s="7"/>
      <c r="I13" s="7"/>
      <c r="J13" s="7"/>
      <c r="K13" s="7"/>
      <c r="L13" s="5"/>
      <c r="M13" s="5"/>
      <c r="N13" s="5"/>
      <c r="O13" s="5"/>
      <c r="P13" s="5"/>
      <c r="Q13" s="5"/>
      <c r="R13" s="5"/>
    </row>
    <row r="14" spans="1:18" ht="15.75" customHeight="1">
      <c r="A14" s="5"/>
      <c r="B14" s="5"/>
      <c r="C14" s="5"/>
      <c r="D14" s="5"/>
      <c r="E14" s="7"/>
      <c r="F14" s="7"/>
      <c r="G14" s="7"/>
      <c r="H14" s="7"/>
      <c r="I14" s="7"/>
      <c r="J14" s="7"/>
      <c r="K14" s="7"/>
      <c r="L14" s="5"/>
      <c r="M14" s="5"/>
      <c r="N14" s="5"/>
      <c r="O14" s="5"/>
      <c r="P14" s="5"/>
      <c r="Q14" s="5"/>
      <c r="R14" s="5"/>
    </row>
    <row r="15" spans="1:18" ht="15.75" customHeight="1">
      <c r="A15" s="5"/>
      <c r="B15" s="5"/>
      <c r="C15" s="5"/>
      <c r="D15" s="5"/>
      <c r="E15" s="7"/>
      <c r="F15" s="7"/>
      <c r="G15" s="7"/>
      <c r="H15" s="7"/>
      <c r="I15" s="7"/>
      <c r="J15" s="7"/>
      <c r="K15" s="7"/>
      <c r="L15" s="5"/>
      <c r="M15" s="5"/>
      <c r="N15" s="5"/>
      <c r="O15" s="5"/>
      <c r="P15" s="5"/>
      <c r="Q15" s="5"/>
      <c r="R15" s="5"/>
    </row>
    <row r="16" spans="1:18" ht="15.75" customHeight="1">
      <c r="A16" s="5"/>
      <c r="B16" s="5"/>
      <c r="C16" s="5"/>
      <c r="D16" s="5"/>
      <c r="E16" s="7"/>
      <c r="F16" s="7"/>
      <c r="G16" s="7"/>
      <c r="H16" s="7"/>
      <c r="I16" s="7"/>
      <c r="J16" s="7"/>
      <c r="K16" s="7"/>
      <c r="L16" s="5"/>
      <c r="M16" s="5"/>
      <c r="N16" s="5"/>
      <c r="O16" s="5"/>
      <c r="P16" s="5"/>
      <c r="Q16" s="5"/>
      <c r="R16" s="5"/>
    </row>
    <row r="17" spans="1:18" ht="15.75" customHeight="1">
      <c r="A17" s="5"/>
      <c r="B17" s="5"/>
      <c r="C17" s="5"/>
      <c r="D17" s="5"/>
      <c r="E17" s="7"/>
      <c r="F17" s="7"/>
      <c r="G17" s="7"/>
      <c r="H17" s="7"/>
      <c r="I17" s="7"/>
      <c r="J17" s="7"/>
      <c r="K17" s="7"/>
      <c r="L17" s="5"/>
      <c r="M17" s="5"/>
      <c r="N17" s="5"/>
      <c r="O17" s="5"/>
      <c r="P17" s="5"/>
      <c r="Q17" s="5"/>
      <c r="R17" s="5"/>
    </row>
    <row r="18" spans="1:18" ht="15.75" customHeight="1">
      <c r="A18" s="5"/>
      <c r="B18" s="5"/>
      <c r="C18" s="5"/>
      <c r="D18" s="5"/>
      <c r="E18" s="7"/>
      <c r="F18" s="7"/>
      <c r="G18" s="7"/>
      <c r="H18" s="7"/>
      <c r="I18" s="7"/>
      <c r="J18" s="7"/>
      <c r="K18" s="7"/>
      <c r="L18" s="5"/>
      <c r="M18" s="5"/>
      <c r="N18" s="5"/>
      <c r="O18" s="5"/>
      <c r="P18" s="5"/>
      <c r="Q18" s="5"/>
      <c r="R18" s="5"/>
    </row>
    <row r="19" spans="1:18" ht="15.75" customHeight="1">
      <c r="A19" s="5"/>
      <c r="B19" s="5"/>
      <c r="C19" s="5"/>
      <c r="D19" s="5"/>
      <c r="E19" s="7"/>
      <c r="F19" s="7"/>
      <c r="G19" s="7"/>
      <c r="H19" s="7"/>
      <c r="I19" s="7"/>
      <c r="J19" s="7"/>
      <c r="K19" s="7"/>
      <c r="L19" s="5"/>
      <c r="M19" s="5"/>
      <c r="N19" s="5"/>
      <c r="O19" s="5"/>
      <c r="P19" s="5"/>
      <c r="Q19" s="5"/>
      <c r="R19" s="5"/>
    </row>
    <row r="20" spans="1:18" ht="15.75" customHeight="1">
      <c r="A20" s="5"/>
      <c r="B20" s="5"/>
      <c r="C20" s="5"/>
      <c r="D20" s="5"/>
      <c r="E20" s="7"/>
      <c r="F20" s="7"/>
      <c r="G20" s="7"/>
      <c r="H20" s="7"/>
      <c r="I20" s="7"/>
      <c r="J20" s="7"/>
      <c r="K20" s="7"/>
      <c r="L20" s="5"/>
      <c r="M20" s="5"/>
      <c r="N20" s="5"/>
      <c r="O20" s="5"/>
      <c r="P20" s="5"/>
      <c r="Q20" s="5"/>
      <c r="R20" s="5"/>
    </row>
    <row r="21" spans="1:18" ht="15.75" customHeight="1">
      <c r="A21" s="5"/>
      <c r="B21" s="5"/>
      <c r="C21" s="5"/>
      <c r="D21" s="5"/>
      <c r="E21" s="7"/>
      <c r="F21" s="7"/>
      <c r="G21" s="7"/>
      <c r="H21" s="7"/>
      <c r="I21" s="7"/>
      <c r="J21" s="7"/>
      <c r="K21" s="7"/>
      <c r="L21" s="5"/>
      <c r="M21" s="5"/>
      <c r="N21" s="5"/>
      <c r="O21" s="5"/>
      <c r="P21" s="5"/>
      <c r="Q21" s="5"/>
      <c r="R21" s="5"/>
    </row>
    <row r="22" spans="1:18" ht="15.75" customHeight="1">
      <c r="A22" s="5"/>
      <c r="B22" s="5"/>
      <c r="C22" s="5"/>
      <c r="D22" s="5"/>
      <c r="E22" s="7"/>
      <c r="F22" s="7"/>
      <c r="G22" s="7"/>
      <c r="H22" s="7"/>
      <c r="I22" s="7"/>
      <c r="J22" s="7"/>
      <c r="K22" s="7"/>
      <c r="L22" s="5"/>
      <c r="M22" s="5"/>
      <c r="N22" s="5"/>
      <c r="O22" s="5"/>
      <c r="P22" s="5"/>
      <c r="Q22" s="5"/>
      <c r="R22" s="5"/>
    </row>
    <row r="23" spans="1:18" ht="15.75" customHeight="1">
      <c r="A23" s="5"/>
      <c r="B23" s="5"/>
      <c r="C23" s="5"/>
      <c r="D23" s="5"/>
      <c r="E23" s="7"/>
      <c r="F23" s="7"/>
      <c r="G23" s="7"/>
      <c r="H23" s="7"/>
      <c r="I23" s="7"/>
      <c r="J23" s="7"/>
      <c r="K23" s="7"/>
      <c r="L23" s="5"/>
      <c r="M23" s="5"/>
      <c r="N23" s="5"/>
      <c r="O23" s="5"/>
      <c r="P23" s="5"/>
      <c r="Q23" s="5"/>
      <c r="R23" s="5"/>
    </row>
    <row r="24" spans="1:18" ht="15.75" customHeight="1">
      <c r="A24" s="5"/>
      <c r="B24" s="5"/>
      <c r="C24" s="5"/>
      <c r="D24" s="5"/>
      <c r="E24" s="7"/>
      <c r="F24" s="7"/>
      <c r="G24" s="7"/>
      <c r="H24" s="7"/>
      <c r="I24" s="7"/>
      <c r="J24" s="7"/>
      <c r="K24" s="7"/>
      <c r="L24" s="5"/>
      <c r="M24" s="5"/>
      <c r="N24" s="5"/>
      <c r="O24" s="5"/>
      <c r="P24" s="5"/>
      <c r="Q24" s="5"/>
      <c r="R24" s="5"/>
    </row>
    <row r="25" spans="1:18" ht="15.75" customHeight="1">
      <c r="A25" s="5"/>
      <c r="B25" s="5"/>
      <c r="C25" s="5"/>
      <c r="D25" s="5"/>
      <c r="E25" s="7"/>
      <c r="F25" s="7"/>
      <c r="G25" s="7"/>
      <c r="H25" s="7"/>
      <c r="I25" s="7"/>
      <c r="J25" s="7"/>
      <c r="K25" s="7"/>
      <c r="L25" s="5"/>
      <c r="M25" s="5"/>
      <c r="N25" s="5"/>
      <c r="O25" s="5"/>
      <c r="P25" s="5"/>
      <c r="Q25" s="5"/>
      <c r="R25" s="5"/>
    </row>
    <row r="26" spans="1:18" ht="15.75" customHeight="1">
      <c r="A26" s="5"/>
      <c r="B26" s="5"/>
      <c r="C26" s="5"/>
      <c r="D26" s="5"/>
      <c r="E26" s="7"/>
      <c r="F26" s="7"/>
      <c r="G26" s="7"/>
      <c r="H26" s="7"/>
      <c r="I26" s="7"/>
      <c r="J26" s="7"/>
      <c r="K26" s="7"/>
      <c r="L26" s="5"/>
      <c r="M26" s="5"/>
      <c r="N26" s="5"/>
      <c r="O26" s="5"/>
      <c r="P26" s="5"/>
      <c r="Q26" s="5"/>
      <c r="R26" s="5"/>
    </row>
    <row r="27" spans="1:18" ht="15.75" customHeight="1">
      <c r="A27" s="5"/>
      <c r="B27" s="5"/>
      <c r="C27" s="5"/>
      <c r="D27" s="5"/>
      <c r="E27" s="7"/>
      <c r="F27" s="7"/>
      <c r="G27" s="7"/>
      <c r="H27" s="7"/>
      <c r="I27" s="7"/>
      <c r="J27" s="7"/>
      <c r="K27" s="7"/>
      <c r="L27" s="5"/>
      <c r="M27" s="5"/>
      <c r="N27" s="5"/>
      <c r="O27" s="5"/>
      <c r="P27" s="5"/>
      <c r="Q27" s="5"/>
      <c r="R27" s="5"/>
    </row>
    <row r="28" spans="1:18" ht="15.75" customHeight="1">
      <c r="A28" s="5"/>
      <c r="B28" s="5"/>
      <c r="C28" s="5"/>
      <c r="D28" s="5"/>
      <c r="E28" s="7"/>
      <c r="F28" s="7"/>
      <c r="G28" s="7"/>
      <c r="H28" s="7"/>
      <c r="I28" s="7"/>
      <c r="J28" s="7"/>
      <c r="K28" s="7"/>
      <c r="L28" s="5"/>
      <c r="M28" s="5"/>
      <c r="N28" s="5"/>
      <c r="O28" s="5"/>
      <c r="P28" s="5"/>
      <c r="Q28" s="5"/>
      <c r="R28" s="5"/>
    </row>
    <row r="29" spans="1:18" ht="15.75" customHeight="1">
      <c r="A29" s="5"/>
      <c r="B29" s="5"/>
      <c r="C29" s="5"/>
      <c r="D29" s="5"/>
      <c r="E29" s="7"/>
      <c r="F29" s="7"/>
      <c r="G29" s="7"/>
      <c r="H29" s="7"/>
      <c r="I29" s="7"/>
      <c r="J29" s="7"/>
      <c r="K29" s="7"/>
      <c r="L29" s="5"/>
      <c r="M29" s="5"/>
      <c r="N29" s="5"/>
      <c r="O29" s="5"/>
      <c r="P29" s="5"/>
      <c r="Q29" s="5"/>
      <c r="R29" s="5"/>
    </row>
    <row r="30" spans="1:18" ht="15.75" customHeight="1">
      <c r="A30" s="5"/>
      <c r="B30" s="5"/>
      <c r="C30" s="5"/>
      <c r="D30" s="5"/>
      <c r="E30" s="7"/>
      <c r="F30" s="7"/>
      <c r="G30" s="7"/>
      <c r="H30" s="7"/>
      <c r="I30" s="7"/>
      <c r="J30" s="7"/>
      <c r="K30" s="7"/>
      <c r="L30" s="5"/>
      <c r="M30" s="5"/>
      <c r="N30" s="5"/>
      <c r="O30" s="5"/>
      <c r="P30" s="5"/>
      <c r="Q30" s="5"/>
      <c r="R30" s="5"/>
    </row>
    <row r="31" spans="1:18" ht="15.75" customHeight="1">
      <c r="A31" s="5"/>
      <c r="B31" s="5"/>
      <c r="C31" s="5"/>
      <c r="D31" s="5"/>
      <c r="E31" s="7"/>
      <c r="F31" s="7"/>
      <c r="G31" s="7"/>
      <c r="H31" s="7"/>
      <c r="I31" s="7"/>
      <c r="J31" s="7"/>
      <c r="K31" s="7"/>
      <c r="L31" s="5"/>
      <c r="M31" s="5"/>
      <c r="N31" s="5"/>
      <c r="O31" s="5"/>
      <c r="P31" s="5"/>
      <c r="Q31" s="5"/>
      <c r="R31" s="5"/>
    </row>
    <row r="32" spans="1:18" ht="15.75" customHeight="1">
      <c r="A32" s="5"/>
      <c r="B32" s="5"/>
      <c r="C32" s="5"/>
      <c r="D32" s="5"/>
      <c r="E32" s="7"/>
      <c r="F32" s="7"/>
      <c r="G32" s="7"/>
      <c r="H32" s="7"/>
      <c r="I32" s="7"/>
      <c r="J32" s="7"/>
      <c r="K32" s="7"/>
      <c r="L32" s="5"/>
      <c r="M32" s="5"/>
      <c r="N32" s="5"/>
      <c r="O32" s="5"/>
      <c r="P32" s="5"/>
      <c r="Q32" s="5"/>
      <c r="R32" s="5"/>
    </row>
    <row r="33" spans="1:18" ht="15.75" customHeight="1">
      <c r="A33" s="5"/>
      <c r="B33" s="5"/>
      <c r="C33" s="5"/>
      <c r="D33" s="5"/>
      <c r="E33" s="7"/>
      <c r="F33" s="7"/>
      <c r="G33" s="7"/>
      <c r="H33" s="7"/>
      <c r="I33" s="7"/>
      <c r="J33" s="7"/>
      <c r="K33" s="7"/>
      <c r="L33" s="5"/>
      <c r="M33" s="5"/>
      <c r="N33" s="5"/>
      <c r="O33" s="5"/>
      <c r="P33" s="5"/>
      <c r="Q33" s="5"/>
      <c r="R33" s="5"/>
    </row>
    <row r="34" spans="1:18" ht="15.75" customHeight="1">
      <c r="A34" s="5"/>
      <c r="B34" s="5"/>
      <c r="C34" s="5"/>
      <c r="D34" s="5"/>
      <c r="E34" s="7"/>
      <c r="F34" s="7"/>
      <c r="G34" s="7"/>
      <c r="H34" s="7"/>
      <c r="I34" s="7"/>
      <c r="J34" s="7"/>
      <c r="K34" s="7"/>
      <c r="L34" s="5"/>
      <c r="M34" s="5"/>
      <c r="N34" s="5"/>
      <c r="O34" s="5"/>
      <c r="P34" s="5"/>
      <c r="Q34" s="5"/>
      <c r="R34" s="5"/>
    </row>
    <row r="35" spans="1:18" ht="15.75" customHeight="1">
      <c r="A35" s="5"/>
      <c r="B35" s="5"/>
      <c r="C35" s="5"/>
      <c r="D35" s="5"/>
      <c r="E35" s="7"/>
      <c r="F35" s="7"/>
      <c r="G35" s="7"/>
      <c r="H35" s="7"/>
      <c r="I35" s="7"/>
      <c r="J35" s="7"/>
      <c r="K35" s="7"/>
      <c r="L35" s="5"/>
      <c r="M35" s="5"/>
      <c r="N35" s="5"/>
      <c r="O35" s="5"/>
      <c r="P35" s="5"/>
      <c r="Q35" s="5"/>
      <c r="R35" s="5"/>
    </row>
    <row r="36" spans="1:18" ht="15.75" customHeight="1">
      <c r="A36" s="5"/>
      <c r="B36" s="5"/>
      <c r="C36" s="5"/>
      <c r="D36" s="5"/>
      <c r="E36" s="7"/>
      <c r="F36" s="7"/>
      <c r="G36" s="7"/>
      <c r="H36" s="7"/>
      <c r="I36" s="7"/>
      <c r="J36" s="7"/>
      <c r="K36" s="7"/>
      <c r="L36" s="5"/>
      <c r="M36" s="5"/>
      <c r="N36" s="5"/>
      <c r="O36" s="5"/>
      <c r="P36" s="5"/>
      <c r="Q36" s="5"/>
      <c r="R36" s="5"/>
    </row>
    <row r="37" spans="1:18" ht="15.75" customHeight="1">
      <c r="A37" s="5"/>
      <c r="B37" s="5"/>
      <c r="C37" s="5"/>
      <c r="D37" s="5"/>
      <c r="E37" s="7"/>
      <c r="F37" s="7"/>
      <c r="G37" s="7"/>
      <c r="H37" s="7"/>
      <c r="I37" s="7"/>
      <c r="J37" s="7"/>
      <c r="K37" s="7"/>
      <c r="L37" s="5"/>
      <c r="M37" s="5"/>
      <c r="N37" s="5"/>
      <c r="O37" s="5"/>
      <c r="P37" s="5"/>
      <c r="Q37" s="5"/>
      <c r="R37" s="5"/>
    </row>
    <row r="38" spans="1:18" ht="15.75" customHeight="1">
      <c r="A38" s="5"/>
      <c r="B38" s="5"/>
      <c r="C38" s="5"/>
      <c r="D38" s="5"/>
      <c r="E38" s="7"/>
      <c r="F38" s="7"/>
      <c r="G38" s="7"/>
      <c r="H38" s="7"/>
      <c r="I38" s="7"/>
      <c r="J38" s="7"/>
      <c r="K38" s="7"/>
      <c r="L38" s="5"/>
      <c r="M38" s="5"/>
      <c r="N38" s="5"/>
      <c r="O38" s="5"/>
      <c r="P38" s="5"/>
      <c r="Q38" s="5"/>
      <c r="R38" s="5"/>
    </row>
    <row r="39" spans="1:18" ht="14.25" customHeight="1">
      <c r="A39" s="5"/>
      <c r="B39" s="5"/>
      <c r="C39" s="5"/>
      <c r="D39" s="5"/>
      <c r="E39" s="7"/>
      <c r="F39" s="7"/>
      <c r="G39" s="7"/>
      <c r="H39" s="7"/>
      <c r="I39" s="7"/>
      <c r="J39" s="7"/>
      <c r="K39" s="7"/>
      <c r="L39" s="5"/>
      <c r="M39" s="5"/>
      <c r="N39" s="5"/>
      <c r="O39" s="5"/>
      <c r="P39" s="5"/>
      <c r="Q39" s="5"/>
      <c r="R39" s="5"/>
    </row>
    <row r="40" spans="1:18" ht="20.25" customHeight="1">
      <c r="A40" s="5"/>
      <c r="B40" s="5"/>
      <c r="C40" s="5"/>
      <c r="D40" s="5"/>
      <c r="E40" s="7"/>
      <c r="F40" s="7"/>
      <c r="G40" s="7"/>
      <c r="H40" s="7"/>
      <c r="I40" s="7"/>
      <c r="J40" s="7"/>
      <c r="K40" s="7"/>
      <c r="L40" s="5"/>
      <c r="M40" s="5"/>
      <c r="N40" s="5"/>
      <c r="O40" s="5"/>
      <c r="P40" s="5"/>
      <c r="Q40" s="5"/>
      <c r="R40" s="5"/>
    </row>
    <row r="41" spans="1:18" ht="15.75" customHeight="1">
      <c r="A41" s="5"/>
      <c r="B41" s="5"/>
      <c r="C41" s="5"/>
      <c r="D41" s="5"/>
      <c r="E41" s="7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</row>
    <row r="42" spans="1:18" ht="12.75" customHeight="1">
      <c r="A42" s="5"/>
      <c r="B42" s="5"/>
      <c r="C42" s="5"/>
      <c r="D42" s="5"/>
      <c r="E42" s="7"/>
      <c r="F42" s="5"/>
      <c r="G42" s="5"/>
      <c r="H42" s="5"/>
      <c r="I42" s="5"/>
      <c r="J42" s="5"/>
      <c r="K42" s="5"/>
      <c r="L42" s="5"/>
      <c r="M42" s="5"/>
      <c r="N42" s="8"/>
      <c r="O42" s="5"/>
      <c r="P42" s="5"/>
      <c r="Q42" s="5"/>
      <c r="R42" s="5"/>
    </row>
    <row r="43" spans="1:18" ht="12.75" customHeight="1">
      <c r="A43" s="5"/>
      <c r="B43" s="5"/>
      <c r="C43" s="5"/>
      <c r="D43" s="5"/>
      <c r="E43" s="7"/>
      <c r="F43" s="5"/>
      <c r="G43" s="5"/>
      <c r="H43" s="5"/>
      <c r="I43" s="5"/>
      <c r="J43" s="5"/>
      <c r="K43" s="5"/>
      <c r="L43" s="5"/>
      <c r="M43" s="5"/>
      <c r="N43" s="9"/>
      <c r="O43" s="5"/>
      <c r="P43" s="5"/>
      <c r="Q43" s="5"/>
      <c r="R43" s="5"/>
    </row>
    <row r="44" spans="1:18" ht="12.75" customHeight="1">
      <c r="A44" s="5"/>
      <c r="B44" s="5"/>
      <c r="C44" s="5"/>
      <c r="D44" s="5"/>
      <c r="E44" s="7"/>
      <c r="F44" s="7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</row>
    <row r="45" spans="1:18" ht="12.7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</row>
    <row r="46" spans="1:18" ht="12.7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</row>
    <row r="47" spans="1:35" ht="12.7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</row>
    <row r="48" spans="1:38" ht="12.7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</row>
    <row r="49" spans="1:38" ht="12.7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</row>
    <row r="50" spans="1:38" ht="12.7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</row>
    <row r="51" spans="1:38" ht="12.7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</row>
    <row r="52" spans="1:38" ht="12.7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</row>
    <row r="53" spans="1:38" ht="12.7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</row>
    <row r="54" spans="1:38" ht="12.7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</row>
    <row r="55" spans="1:38" ht="12.7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</row>
    <row r="56" spans="1:38" ht="12.7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</row>
    <row r="57" spans="1:18" ht="18.7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</row>
    <row r="66" ht="14.25" customHeight="1"/>
  </sheetData>
  <sheetProtection selectLockedCells="1" selectUnlockedCells="1"/>
  <printOptions/>
  <pageMargins left="0" right="0" top="0" bottom="0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6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6.140625" style="63" customWidth="1"/>
    <col min="3" max="3" width="1.7109375" style="63" customWidth="1"/>
    <col min="4" max="4" width="2.8515625" style="63" customWidth="1"/>
    <col min="5" max="5" width="1.57421875" style="63" customWidth="1"/>
    <col min="6" max="11" width="5.57421875" style="63" customWidth="1"/>
    <col min="12" max="12" width="7.140625" style="63" customWidth="1"/>
    <col min="13" max="13" width="6.28125" style="63" customWidth="1"/>
    <col min="14" max="14" width="5.57421875" style="63" customWidth="1"/>
    <col min="15" max="15" width="3.28125" style="63" customWidth="1"/>
    <col min="16" max="16" width="5.57421875" style="63" customWidth="1"/>
    <col min="17" max="17" width="6.140625" style="63" customWidth="1"/>
    <col min="18" max="19" width="4.140625" style="63" customWidth="1"/>
    <col min="20" max="20" width="13.28125" style="66" customWidth="1"/>
    <col min="21" max="25" width="5.57421875" style="63" customWidth="1"/>
    <col min="26" max="26" width="5.7109375" style="63" customWidth="1"/>
    <col min="27" max="27" width="10.7109375" style="63" customWidth="1"/>
    <col min="28" max="28" width="2.00390625" style="63" customWidth="1"/>
    <col min="29" max="16384" width="9.140625" style="63" customWidth="1"/>
  </cols>
  <sheetData>
    <row r="1" spans="1:20" ht="13.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23"/>
      <c r="L1" s="12"/>
      <c r="M1" s="12"/>
      <c r="N1" s="12"/>
      <c r="O1" s="12"/>
      <c r="P1" s="12"/>
      <c r="Q1" s="12"/>
      <c r="R1" s="12"/>
      <c r="S1" s="12"/>
      <c r="T1" s="10"/>
    </row>
    <row r="2" spans="1:20" ht="13.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23"/>
      <c r="L2" s="12"/>
      <c r="M2" s="12"/>
      <c r="N2" s="12"/>
      <c r="O2" s="12"/>
      <c r="P2" s="12"/>
      <c r="Q2" s="12"/>
      <c r="R2" s="12"/>
      <c r="S2" s="12"/>
      <c r="T2" s="10"/>
    </row>
    <row r="3" spans="1:20" ht="18.7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23"/>
      <c r="L3" s="12"/>
      <c r="M3" s="12"/>
      <c r="N3" s="12"/>
      <c r="O3" s="12"/>
      <c r="P3" s="12"/>
      <c r="Q3" s="12"/>
      <c r="R3" s="12"/>
      <c r="S3" s="12"/>
      <c r="T3" s="10"/>
    </row>
    <row r="4" spans="1:30" ht="21.7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0"/>
      <c r="AD4" s="64"/>
    </row>
    <row r="5" spans="1:20" ht="15.75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0"/>
    </row>
    <row r="6" spans="1:20" ht="15.75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0"/>
    </row>
    <row r="7" spans="1:20" ht="15.75" customHeight="1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0"/>
    </row>
    <row r="8" spans="1:20" ht="9.75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0"/>
    </row>
    <row r="9" spans="1:20" s="65" customFormat="1" ht="31.5" customHeight="1">
      <c r="A9" s="17"/>
      <c r="B9" s="17"/>
      <c r="C9" s="18"/>
      <c r="D9" s="76" t="s">
        <v>52</v>
      </c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18"/>
      <c r="T9" s="59"/>
    </row>
    <row r="10" spans="1:20" s="65" customFormat="1" ht="30" customHeight="1">
      <c r="A10" s="17"/>
      <c r="B10" s="17"/>
      <c r="C10" s="16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59"/>
    </row>
    <row r="11" spans="1:20" s="65" customFormat="1" ht="15.75" customHeight="1">
      <c r="A11" s="17"/>
      <c r="B11" s="17"/>
      <c r="C11" s="18"/>
      <c r="D11" s="20" t="s">
        <v>0</v>
      </c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59"/>
    </row>
    <row r="12" spans="1:20" s="65" customFormat="1" ht="11.25" customHeight="1">
      <c r="A12" s="17"/>
      <c r="B12" s="17"/>
      <c r="C12" s="16"/>
      <c r="D12" s="16"/>
      <c r="E12" s="17"/>
      <c r="F12" s="17"/>
      <c r="G12" s="17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21"/>
    </row>
    <row r="13" spans="1:20" s="65" customFormat="1" ht="15.75" customHeight="1">
      <c r="A13" s="17"/>
      <c r="B13" s="17"/>
      <c r="C13" s="18"/>
      <c r="D13" s="20" t="s">
        <v>1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59"/>
    </row>
    <row r="14" spans="1:20" s="65" customFormat="1" ht="3.75" customHeight="1">
      <c r="A14" s="17"/>
      <c r="B14" s="17"/>
      <c r="C14" s="16"/>
      <c r="D14" s="16"/>
      <c r="E14" s="17"/>
      <c r="F14" s="17"/>
      <c r="G14" s="17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21"/>
    </row>
    <row r="15" spans="1:20" s="65" customFormat="1" ht="15.75" customHeight="1">
      <c r="A15" s="17"/>
      <c r="B15" s="17"/>
      <c r="C15" s="16"/>
      <c r="D15" s="19" t="s">
        <v>2</v>
      </c>
      <c r="E15" s="17"/>
      <c r="F15" s="17"/>
      <c r="G15" s="17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" t="s">
        <v>3</v>
      </c>
    </row>
    <row r="16" spans="1:20" s="65" customFormat="1" ht="11.25" customHeight="1">
      <c r="A16" s="17"/>
      <c r="B16" s="17"/>
      <c r="C16" s="16"/>
      <c r="D16" s="16"/>
      <c r="E16" s="17"/>
      <c r="F16" s="17"/>
      <c r="G16" s="17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21"/>
    </row>
    <row r="17" spans="1:20" s="65" customFormat="1" ht="15.75" customHeight="1">
      <c r="A17" s="17"/>
      <c r="B17" s="17"/>
      <c r="C17" s="18"/>
      <c r="D17" s="20" t="s">
        <v>4</v>
      </c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59"/>
    </row>
    <row r="18" spans="1:20" s="65" customFormat="1" ht="3.75" customHeight="1">
      <c r="A18" s="17"/>
      <c r="B18" s="17"/>
      <c r="C18" s="16"/>
      <c r="D18" s="16"/>
      <c r="E18" s="17"/>
      <c r="F18" s="17"/>
      <c r="G18" s="17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21"/>
    </row>
    <row r="19" spans="1:20" s="65" customFormat="1" ht="15.75" customHeight="1">
      <c r="A19" s="17"/>
      <c r="B19" s="17"/>
      <c r="C19" s="16"/>
      <c r="D19" s="75" t="s">
        <v>5</v>
      </c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22"/>
      <c r="T19" s="1" t="s">
        <v>6</v>
      </c>
    </row>
    <row r="20" spans="1:20" s="65" customFormat="1" ht="30" customHeight="1">
      <c r="A20" s="17"/>
      <c r="B20" s="17"/>
      <c r="C20" s="16"/>
      <c r="D20" s="59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22"/>
      <c r="T20" s="1"/>
    </row>
    <row r="21" spans="1:20" s="65" customFormat="1" ht="15.75" customHeight="1">
      <c r="A21" s="17"/>
      <c r="B21" s="17"/>
      <c r="C21" s="18"/>
      <c r="D21" s="20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59"/>
    </row>
    <row r="22" spans="1:20" s="65" customFormat="1" ht="11.25" customHeight="1">
      <c r="A22" s="17"/>
      <c r="B22" s="17"/>
      <c r="C22" s="16"/>
      <c r="D22" s="16"/>
      <c r="E22" s="17"/>
      <c r="F22" s="17"/>
      <c r="G22" s="17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21"/>
    </row>
    <row r="23" spans="1:20" s="65" customFormat="1" ht="15.75" customHeight="1">
      <c r="A23" s="17"/>
      <c r="B23" s="17"/>
      <c r="C23" s="18"/>
      <c r="D23" s="20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59"/>
    </row>
    <row r="24" spans="1:20" s="65" customFormat="1" ht="5.25" customHeight="1">
      <c r="A24" s="17"/>
      <c r="B24" s="17"/>
      <c r="C24" s="16"/>
      <c r="D24" s="16"/>
      <c r="E24" s="17"/>
      <c r="F24" s="17"/>
      <c r="G24" s="17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21"/>
    </row>
    <row r="25" spans="1:20" s="65" customFormat="1" ht="15.75" customHeight="1">
      <c r="A25" s="17"/>
      <c r="B25" s="17"/>
      <c r="C25" s="16"/>
      <c r="D25" s="19"/>
      <c r="E25" s="17"/>
      <c r="F25" s="17"/>
      <c r="G25" s="17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"/>
    </row>
    <row r="26" spans="1:20" s="65" customFormat="1" ht="11.25" customHeight="1">
      <c r="A26" s="17"/>
      <c r="B26" s="17"/>
      <c r="C26" s="16"/>
      <c r="D26" s="16"/>
      <c r="E26" s="17"/>
      <c r="F26" s="17"/>
      <c r="G26" s="17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21"/>
    </row>
    <row r="27" spans="1:20" s="65" customFormat="1" ht="18" customHeight="1">
      <c r="A27" s="17"/>
      <c r="B27" s="17"/>
      <c r="C27" s="18"/>
      <c r="D27" s="20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59"/>
    </row>
    <row r="28" spans="1:20" s="65" customFormat="1" ht="15.75" customHeight="1">
      <c r="A28" s="17"/>
      <c r="B28" s="17"/>
      <c r="C28" s="16"/>
      <c r="D28" s="19"/>
      <c r="E28" s="17"/>
      <c r="F28" s="17"/>
      <c r="G28" s="17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"/>
    </row>
    <row r="29" spans="1:20" s="65" customFormat="1" ht="15.75" customHeight="1">
      <c r="A29" s="17"/>
      <c r="B29" s="17"/>
      <c r="C29" s="16"/>
      <c r="D29" s="19"/>
      <c r="E29" s="17"/>
      <c r="F29" s="17"/>
      <c r="G29" s="17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"/>
    </row>
    <row r="30" spans="1:20" s="65" customFormat="1" ht="15.75" customHeight="1">
      <c r="A30" s="17"/>
      <c r="B30" s="17"/>
      <c r="C30" s="16"/>
      <c r="D30" s="19"/>
      <c r="E30" s="17"/>
      <c r="F30" s="17"/>
      <c r="G30" s="17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"/>
    </row>
    <row r="31" spans="1:20" s="65" customFormat="1" ht="15.75" customHeight="1">
      <c r="A31" s="17"/>
      <c r="B31" s="17"/>
      <c r="C31" s="16"/>
      <c r="D31" s="19"/>
      <c r="E31" s="17"/>
      <c r="F31" s="17"/>
      <c r="G31" s="17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"/>
    </row>
    <row r="32" spans="1:20" s="65" customFormat="1" ht="15.75" customHeight="1">
      <c r="A32" s="17"/>
      <c r="B32" s="17"/>
      <c r="C32" s="16"/>
      <c r="D32" s="19"/>
      <c r="E32" s="17"/>
      <c r="F32" s="17"/>
      <c r="G32" s="17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"/>
    </row>
    <row r="33" spans="1:20" s="65" customFormat="1" ht="15.75" customHeight="1">
      <c r="A33" s="17"/>
      <c r="B33" s="17"/>
      <c r="C33" s="16"/>
      <c r="D33" s="19"/>
      <c r="E33" s="17"/>
      <c r="F33" s="17"/>
      <c r="G33" s="17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"/>
    </row>
    <row r="34" spans="1:20" s="65" customFormat="1" ht="12.75">
      <c r="A34" s="17"/>
      <c r="B34" s="17"/>
      <c r="C34" s="16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14"/>
      <c r="T34" s="2"/>
    </row>
    <row r="35" spans="1:20" s="65" customFormat="1" ht="12.75">
      <c r="A35" s="17"/>
      <c r="B35" s="17"/>
      <c r="C35" s="16"/>
      <c r="D35" s="59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4"/>
      <c r="T35" s="2"/>
    </row>
    <row r="36" spans="1:20" s="65" customFormat="1" ht="12.75">
      <c r="A36" s="17"/>
      <c r="B36" s="17"/>
      <c r="C36" s="16"/>
      <c r="D36" s="59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4"/>
      <c r="T36" s="2"/>
    </row>
    <row r="37" spans="1:20" s="65" customFormat="1" ht="12.75">
      <c r="A37" s="17"/>
      <c r="B37" s="17"/>
      <c r="C37" s="16"/>
      <c r="D37" s="59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4"/>
      <c r="T37" s="2"/>
    </row>
    <row r="38" spans="1:20" s="65" customFormat="1" ht="12.75">
      <c r="A38" s="17"/>
      <c r="B38" s="17"/>
      <c r="C38" s="16"/>
      <c r="D38" s="59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4"/>
      <c r="T38" s="2"/>
    </row>
    <row r="39" spans="1:20" s="65" customFormat="1" ht="16.5" customHeight="1">
      <c r="A39" s="17"/>
      <c r="B39" s="17"/>
      <c r="C39" s="16"/>
      <c r="D39" s="59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4"/>
      <c r="T39" s="2"/>
    </row>
    <row r="40" spans="1:20" s="65" customFormat="1" ht="12.75">
      <c r="A40" s="17"/>
      <c r="B40" s="17"/>
      <c r="C40" s="16"/>
      <c r="D40" s="59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4"/>
      <c r="T40" s="2"/>
    </row>
    <row r="41" spans="1:20" s="65" customFormat="1" ht="12.75">
      <c r="A41" s="17"/>
      <c r="B41" s="17"/>
      <c r="C41" s="16"/>
      <c r="D41" s="59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4"/>
      <c r="T41" s="2"/>
    </row>
    <row r="42" spans="1:20" s="65" customFormat="1" ht="12.75">
      <c r="A42" s="17"/>
      <c r="B42" s="17"/>
      <c r="C42" s="16"/>
      <c r="D42" s="59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4"/>
      <c r="T42" s="2"/>
    </row>
    <row r="43" spans="1:20" s="65" customFormat="1" ht="12.75">
      <c r="A43" s="17"/>
      <c r="B43" s="17"/>
      <c r="C43" s="16"/>
      <c r="D43" s="59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4"/>
      <c r="T43" s="2"/>
    </row>
    <row r="44" spans="1:20" s="65" customFormat="1" ht="12.75">
      <c r="A44" s="17"/>
      <c r="B44" s="17"/>
      <c r="C44" s="16"/>
      <c r="D44" s="59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4"/>
      <c r="T44" s="2"/>
    </row>
    <row r="45" spans="1:20" s="65" customFormat="1" ht="12.75">
      <c r="A45" s="17"/>
      <c r="B45" s="17"/>
      <c r="C45" s="16"/>
      <c r="D45" s="59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4"/>
      <c r="T45" s="2"/>
    </row>
    <row r="46" spans="1:20" s="65" customFormat="1" ht="12.75">
      <c r="A46" s="17"/>
      <c r="B46" s="17"/>
      <c r="C46" s="16"/>
      <c r="D46" s="59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4"/>
      <c r="T46" s="2"/>
    </row>
    <row r="47" spans="1:20" s="65" customFormat="1" ht="12" customHeight="1">
      <c r="A47" s="17"/>
      <c r="B47" s="17"/>
      <c r="C47" s="16"/>
      <c r="D47" s="59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4"/>
      <c r="T47" s="2"/>
    </row>
    <row r="48" spans="1:20" s="65" customFormat="1" ht="12.75">
      <c r="A48" s="17"/>
      <c r="B48" s="17"/>
      <c r="C48" s="16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14"/>
      <c r="T48" s="2"/>
    </row>
    <row r="49" spans="1:20" s="65" customFormat="1" ht="12.75">
      <c r="A49" s="17"/>
      <c r="B49" s="17"/>
      <c r="C49" s="16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14"/>
      <c r="T49" s="2"/>
    </row>
    <row r="50" spans="1:20" s="65" customFormat="1" ht="12.75">
      <c r="A50" s="17"/>
      <c r="B50" s="17"/>
      <c r="C50" s="16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14"/>
      <c r="T50" s="2"/>
    </row>
    <row r="51" spans="1:20" s="65" customFormat="1" ht="12.75">
      <c r="A51" s="17"/>
      <c r="B51" s="17"/>
      <c r="C51" s="16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14"/>
      <c r="T51" s="2"/>
    </row>
    <row r="52" spans="1:20" s="65" customFormat="1" ht="12.75">
      <c r="A52" s="17"/>
      <c r="B52" s="17"/>
      <c r="C52" s="16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14"/>
      <c r="T52" s="2"/>
    </row>
    <row r="53" spans="1:20" s="65" customFormat="1" ht="12.75">
      <c r="A53" s="17"/>
      <c r="B53" s="17"/>
      <c r="C53" s="16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14"/>
      <c r="T53" s="2"/>
    </row>
    <row r="54" spans="1:20" s="65" customFormat="1" ht="12.75">
      <c r="A54" s="17"/>
      <c r="B54" s="17"/>
      <c r="C54" s="16"/>
      <c r="D54" s="59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4"/>
      <c r="T54" s="2"/>
    </row>
    <row r="55" spans="1:20" s="65" customFormat="1" ht="12.75">
      <c r="A55" s="17"/>
      <c r="B55" s="17"/>
      <c r="C55" s="16"/>
      <c r="D55" s="59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4"/>
      <c r="T55" s="2"/>
    </row>
    <row r="56" spans="1:20" s="65" customFormat="1" ht="12.75">
      <c r="A56" s="17"/>
      <c r="B56" s="17"/>
      <c r="C56" s="16"/>
      <c r="D56" s="59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4"/>
      <c r="T56" s="2"/>
    </row>
    <row r="57" spans="1:20" ht="5.25" customHeight="1">
      <c r="A57" s="12"/>
      <c r="B57" s="12"/>
      <c r="C57" s="11"/>
      <c r="D57" s="11"/>
      <c r="E57" s="13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0"/>
    </row>
    <row r="58" spans="1:20" ht="12.75">
      <c r="A58" s="12"/>
      <c r="B58" s="12"/>
      <c r="C58" s="11"/>
      <c r="D58" s="11"/>
      <c r="E58" s="13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0"/>
    </row>
    <row r="59" spans="1:20" ht="12.75">
      <c r="A59" s="12"/>
      <c r="B59" s="12"/>
      <c r="C59" s="11"/>
      <c r="D59" s="11"/>
      <c r="E59" s="13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0"/>
    </row>
    <row r="60" spans="1:20" ht="12.75">
      <c r="A60" s="12"/>
      <c r="B60" s="12"/>
      <c r="C60" s="11"/>
      <c r="D60" s="11"/>
      <c r="E60" s="13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0"/>
    </row>
    <row r="61" spans="1:20" ht="9" customHeight="1">
      <c r="A61" s="12"/>
      <c r="B61" s="12"/>
      <c r="C61" s="11"/>
      <c r="D61" s="11"/>
      <c r="E61" s="10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0"/>
    </row>
  </sheetData>
  <sheetProtection selectLockedCells="1" selectUnlockedCells="1"/>
  <mergeCells count="9">
    <mergeCell ref="D51:R51"/>
    <mergeCell ref="D52:R52"/>
    <mergeCell ref="D53:R53"/>
    <mergeCell ref="D9:R9"/>
    <mergeCell ref="D19:R19"/>
    <mergeCell ref="D34:R34"/>
    <mergeCell ref="D48:R48"/>
    <mergeCell ref="D49:R49"/>
    <mergeCell ref="D50:R50"/>
  </mergeCells>
  <hyperlinks>
    <hyperlink ref="T15" location="P1!A1" display="Pág. 1"/>
    <hyperlink ref="T19" location="P2!A1" display="Pág. 2"/>
  </hyperlinks>
  <printOptions/>
  <pageMargins left="0" right="0" top="0" bottom="0" header="0.5118055555555555" footer="0.511805555555555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6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28125" style="63" customWidth="1"/>
    <col min="2" max="2" width="15.00390625" style="63" customWidth="1"/>
    <col min="3" max="3" width="2.8515625" style="63" customWidth="1"/>
    <col min="4" max="4" width="8.28125" style="63" customWidth="1"/>
    <col min="5" max="5" width="2.28125" style="63" customWidth="1"/>
    <col min="6" max="17" width="5.7109375" style="63" customWidth="1"/>
    <col min="18" max="18" width="5.28125" style="63" customWidth="1"/>
    <col min="19" max="26" width="5.57421875" style="63" customWidth="1"/>
    <col min="27" max="27" width="5.7109375" style="63" customWidth="1"/>
    <col min="28" max="28" width="10.7109375" style="63" customWidth="1"/>
    <col min="29" max="29" width="2.00390625" style="63" customWidth="1"/>
    <col min="30" max="16384" width="9.140625" style="63" customWidth="1"/>
  </cols>
  <sheetData>
    <row r="1" spans="1:18" ht="30" customHeight="1">
      <c r="A1" s="25"/>
      <c r="B1" s="25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</row>
    <row r="2" spans="1:31" ht="21.75" customHeight="1">
      <c r="A2" s="25"/>
      <c r="B2" s="25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AE2" s="64"/>
    </row>
    <row r="3" spans="1:18" ht="18" customHeight="1">
      <c r="A3" s="25"/>
      <c r="B3" s="25"/>
      <c r="C3" s="12"/>
      <c r="D3" s="57" t="s">
        <v>53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</row>
    <row r="4" spans="1:18" ht="18" customHeight="1">
      <c r="A4" s="25"/>
      <c r="B4" s="25"/>
      <c r="C4" s="12"/>
      <c r="D4" s="56" t="s">
        <v>1</v>
      </c>
      <c r="E4" s="55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 t="s">
        <v>32</v>
      </c>
      <c r="R4" s="55"/>
    </row>
    <row r="5" spans="1:18" ht="6" customHeight="1" thickBot="1">
      <c r="A5" s="25"/>
      <c r="B5" s="54"/>
      <c r="C5" s="53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11"/>
    </row>
    <row r="6" spans="1:18" ht="15.75" customHeight="1">
      <c r="A6" s="25"/>
      <c r="B6" s="25"/>
      <c r="C6" s="12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ht="18.75" customHeight="1">
      <c r="A7" s="25"/>
      <c r="B7" s="77" t="s">
        <v>7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3"/>
    </row>
    <row r="8" spans="1:18" ht="7.5" customHeight="1">
      <c r="A8" s="25"/>
      <c r="B8" s="25"/>
      <c r="C8" s="12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ht="18.75" customHeight="1">
      <c r="A9" s="25"/>
      <c r="B9" s="51"/>
      <c r="C9" s="51"/>
      <c r="D9" s="51"/>
      <c r="E9" s="69"/>
      <c r="F9" s="72" t="s">
        <v>36</v>
      </c>
      <c r="G9" s="72" t="s">
        <v>37</v>
      </c>
      <c r="H9" s="72" t="s">
        <v>38</v>
      </c>
      <c r="I9" s="72" t="s">
        <v>39</v>
      </c>
      <c r="J9" s="72" t="s">
        <v>40</v>
      </c>
      <c r="K9" s="72" t="s">
        <v>41</v>
      </c>
      <c r="L9" s="72" t="s">
        <v>42</v>
      </c>
      <c r="M9" s="72" t="s">
        <v>43</v>
      </c>
      <c r="N9" s="72" t="s">
        <v>44</v>
      </c>
      <c r="O9" s="72" t="s">
        <v>50</v>
      </c>
      <c r="P9" s="72" t="s">
        <v>54</v>
      </c>
      <c r="Q9" s="50" t="s">
        <v>35</v>
      </c>
      <c r="R9" s="11"/>
    </row>
    <row r="10" spans="1:18" s="67" customFormat="1" ht="12.75" customHeight="1">
      <c r="A10" s="34"/>
      <c r="B10" s="44" t="s">
        <v>8</v>
      </c>
      <c r="C10" s="32"/>
      <c r="D10" s="31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1"/>
    </row>
    <row r="11" spans="1:18" s="67" customFormat="1" ht="12.75" customHeight="1">
      <c r="A11" s="34"/>
      <c r="B11" s="33" t="s">
        <v>9</v>
      </c>
      <c r="C11" s="32"/>
      <c r="D11" s="31"/>
      <c r="E11" s="48"/>
      <c r="F11" s="70">
        <v>0</v>
      </c>
      <c r="G11" s="70">
        <v>0</v>
      </c>
      <c r="H11" s="70">
        <v>0</v>
      </c>
      <c r="I11" s="71">
        <v>1.2</v>
      </c>
      <c r="J11" s="71">
        <v>2.5</v>
      </c>
      <c r="K11" s="70">
        <v>0</v>
      </c>
      <c r="L11" s="70">
        <v>0</v>
      </c>
      <c r="M11" s="70">
        <v>0</v>
      </c>
      <c r="N11" s="70">
        <v>0</v>
      </c>
      <c r="O11" s="70">
        <v>0.88</v>
      </c>
      <c r="P11" s="70">
        <v>0</v>
      </c>
      <c r="Q11" s="73">
        <f>SUM(F11:P11)</f>
        <v>4.58</v>
      </c>
      <c r="R11" s="28"/>
    </row>
    <row r="12" spans="1:18" s="67" customFormat="1" ht="12.75" customHeight="1">
      <c r="A12" s="34"/>
      <c r="B12" s="44" t="s">
        <v>10</v>
      </c>
      <c r="C12" s="32"/>
      <c r="D12" s="31"/>
      <c r="E12" s="49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3"/>
      <c r="R12" s="28"/>
    </row>
    <row r="13" spans="1:18" s="67" customFormat="1" ht="12.75" customHeight="1">
      <c r="A13" s="34"/>
      <c r="B13" s="33" t="s">
        <v>11</v>
      </c>
      <c r="C13" s="32"/>
      <c r="D13" s="31"/>
      <c r="E13" s="48"/>
      <c r="F13" s="45">
        <v>0</v>
      </c>
      <c r="G13" s="45">
        <v>0</v>
      </c>
      <c r="H13" s="45">
        <v>0</v>
      </c>
      <c r="I13" s="45">
        <v>0</v>
      </c>
      <c r="J13" s="45">
        <v>0</v>
      </c>
      <c r="K13" s="45">
        <v>0</v>
      </c>
      <c r="L13" s="45">
        <v>0</v>
      </c>
      <c r="M13" s="45">
        <v>0</v>
      </c>
      <c r="N13" s="45">
        <v>0</v>
      </c>
      <c r="O13" s="45">
        <v>0</v>
      </c>
      <c r="P13" s="45">
        <v>0</v>
      </c>
      <c r="Q13" s="73">
        <f aca="true" t="shared" si="0" ref="Q13:Q18">SUM(F13:P13)</f>
        <v>0</v>
      </c>
      <c r="R13" s="28"/>
    </row>
    <row r="14" spans="1:18" s="67" customFormat="1" ht="12.75" customHeight="1">
      <c r="A14" s="34"/>
      <c r="B14" s="44" t="s">
        <v>24</v>
      </c>
      <c r="C14" s="43"/>
      <c r="D14" s="43"/>
      <c r="E14" s="29"/>
      <c r="F14" s="42">
        <f>F15+F16</f>
        <v>1752</v>
      </c>
      <c r="G14" s="42">
        <f aca="true" t="shared" si="1" ref="G14:P14">G15+G16</f>
        <v>1895</v>
      </c>
      <c r="H14" s="42">
        <f t="shared" si="1"/>
        <v>966</v>
      </c>
      <c r="I14" s="42">
        <f t="shared" si="1"/>
        <v>1053</v>
      </c>
      <c r="J14" s="42">
        <f t="shared" si="1"/>
        <v>602</v>
      </c>
      <c r="K14" s="42">
        <f t="shared" si="1"/>
        <v>328</v>
      </c>
      <c r="L14" s="42">
        <f t="shared" si="1"/>
        <v>217</v>
      </c>
      <c r="M14" s="42">
        <f t="shared" si="1"/>
        <v>27</v>
      </c>
      <c r="N14" s="42">
        <f t="shared" si="1"/>
        <v>89</v>
      </c>
      <c r="O14" s="42">
        <f t="shared" si="1"/>
        <v>131</v>
      </c>
      <c r="P14" s="42">
        <f t="shared" si="1"/>
        <v>151</v>
      </c>
      <c r="Q14" s="42">
        <f t="shared" si="0"/>
        <v>7211</v>
      </c>
      <c r="R14" s="41"/>
    </row>
    <row r="15" spans="1:18" s="67" customFormat="1" ht="12.75" customHeight="1">
      <c r="A15" s="34"/>
      <c r="B15" s="46" t="s">
        <v>19</v>
      </c>
      <c r="C15" s="43"/>
      <c r="D15" s="43"/>
      <c r="E15" s="30"/>
      <c r="F15" s="45">
        <v>38</v>
      </c>
      <c r="G15" s="45">
        <v>8</v>
      </c>
      <c r="H15" s="45">
        <v>53</v>
      </c>
      <c r="I15" s="45">
        <v>6</v>
      </c>
      <c r="J15" s="45">
        <v>6</v>
      </c>
      <c r="K15" s="45">
        <v>8</v>
      </c>
      <c r="L15" s="45">
        <v>10</v>
      </c>
      <c r="M15" s="45">
        <v>1</v>
      </c>
      <c r="N15" s="45">
        <v>2</v>
      </c>
      <c r="O15" s="45">
        <v>3</v>
      </c>
      <c r="P15" s="45">
        <v>2</v>
      </c>
      <c r="Q15" s="42">
        <f t="shared" si="0"/>
        <v>137</v>
      </c>
      <c r="R15" s="41"/>
    </row>
    <row r="16" spans="1:18" s="67" customFormat="1" ht="12.75" customHeight="1">
      <c r="A16" s="34"/>
      <c r="B16" s="46" t="s">
        <v>20</v>
      </c>
      <c r="C16" s="43"/>
      <c r="D16" s="43"/>
      <c r="E16" s="30"/>
      <c r="F16" s="45">
        <v>1714</v>
      </c>
      <c r="G16" s="45">
        <v>1887</v>
      </c>
      <c r="H16" s="45">
        <v>913</v>
      </c>
      <c r="I16" s="45">
        <v>1047</v>
      </c>
      <c r="J16" s="45">
        <v>596</v>
      </c>
      <c r="K16" s="45">
        <v>320</v>
      </c>
      <c r="L16" s="45">
        <v>207</v>
      </c>
      <c r="M16" s="45">
        <v>26</v>
      </c>
      <c r="N16" s="45">
        <v>87</v>
      </c>
      <c r="O16" s="45">
        <v>128</v>
      </c>
      <c r="P16" s="45">
        <v>149</v>
      </c>
      <c r="Q16" s="42">
        <f t="shared" si="0"/>
        <v>7074</v>
      </c>
      <c r="R16" s="41"/>
    </row>
    <row r="17" spans="1:18" s="67" customFormat="1" ht="12.75" customHeight="1">
      <c r="A17" s="34"/>
      <c r="B17" s="47" t="s">
        <v>21</v>
      </c>
      <c r="C17" s="43"/>
      <c r="D17" s="43"/>
      <c r="E17" s="30"/>
      <c r="F17" s="45">
        <v>944</v>
      </c>
      <c r="G17" s="45">
        <v>1051</v>
      </c>
      <c r="H17" s="45">
        <v>500</v>
      </c>
      <c r="I17" s="45">
        <v>553</v>
      </c>
      <c r="J17" s="45">
        <v>295</v>
      </c>
      <c r="K17" s="45">
        <v>171</v>
      </c>
      <c r="L17" s="45">
        <v>116</v>
      </c>
      <c r="M17" s="45">
        <v>16</v>
      </c>
      <c r="N17" s="45">
        <v>46</v>
      </c>
      <c r="O17" s="45">
        <v>60</v>
      </c>
      <c r="P17" s="45">
        <v>81</v>
      </c>
      <c r="Q17" s="42">
        <f t="shared" si="0"/>
        <v>3833</v>
      </c>
      <c r="R17" s="41"/>
    </row>
    <row r="18" spans="1:18" s="67" customFormat="1" ht="12.75" customHeight="1">
      <c r="A18" s="34"/>
      <c r="B18" s="47" t="s">
        <v>22</v>
      </c>
      <c r="C18" s="43"/>
      <c r="D18" s="43"/>
      <c r="E18" s="30"/>
      <c r="F18" s="45">
        <v>770</v>
      </c>
      <c r="G18" s="45">
        <v>836</v>
      </c>
      <c r="H18" s="45">
        <v>413</v>
      </c>
      <c r="I18" s="45">
        <v>494</v>
      </c>
      <c r="J18" s="45">
        <v>301</v>
      </c>
      <c r="K18" s="45">
        <v>149</v>
      </c>
      <c r="L18" s="45">
        <v>91</v>
      </c>
      <c r="M18" s="45">
        <v>10</v>
      </c>
      <c r="N18" s="45">
        <v>41</v>
      </c>
      <c r="O18" s="45">
        <v>68</v>
      </c>
      <c r="P18" s="45">
        <v>68</v>
      </c>
      <c r="Q18" s="42">
        <f t="shared" si="0"/>
        <v>3241</v>
      </c>
      <c r="R18" s="41"/>
    </row>
    <row r="19" spans="1:18" s="67" customFormat="1" ht="12.75" customHeight="1">
      <c r="A19" s="34"/>
      <c r="B19" s="44" t="s">
        <v>12</v>
      </c>
      <c r="C19" s="43"/>
      <c r="D19" s="43"/>
      <c r="E19" s="29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2"/>
      <c r="R19" s="41"/>
    </row>
    <row r="20" spans="1:18" s="67" customFormat="1" ht="12.75" customHeight="1">
      <c r="A20" s="34"/>
      <c r="B20" s="33" t="s">
        <v>13</v>
      </c>
      <c r="C20" s="43"/>
      <c r="D20" s="43"/>
      <c r="E20" s="30"/>
      <c r="F20" s="45">
        <v>38</v>
      </c>
      <c r="G20" s="45">
        <v>2</v>
      </c>
      <c r="H20" s="45">
        <v>52</v>
      </c>
      <c r="I20" s="45">
        <v>5</v>
      </c>
      <c r="J20" s="45">
        <v>5</v>
      </c>
      <c r="K20" s="45">
        <v>7</v>
      </c>
      <c r="L20" s="45">
        <v>9</v>
      </c>
      <c r="M20" s="45">
        <v>0</v>
      </c>
      <c r="N20" s="45">
        <v>0</v>
      </c>
      <c r="O20" s="45">
        <v>0</v>
      </c>
      <c r="P20" s="45">
        <v>0</v>
      </c>
      <c r="Q20" s="42">
        <f>SUM(F20:P20)</f>
        <v>118</v>
      </c>
      <c r="R20" s="41"/>
    </row>
    <row r="21" spans="1:18" s="67" customFormat="1" ht="12.75" customHeight="1">
      <c r="A21" s="34"/>
      <c r="B21" s="44" t="s">
        <v>14</v>
      </c>
      <c r="C21" s="43"/>
      <c r="D21" s="43"/>
      <c r="E21" s="29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2"/>
      <c r="R21" s="41"/>
    </row>
    <row r="22" spans="1:18" s="67" customFormat="1" ht="12.75" customHeight="1">
      <c r="A22" s="34"/>
      <c r="B22" s="44" t="s">
        <v>15</v>
      </c>
      <c r="C22" s="43"/>
      <c r="D22" s="43"/>
      <c r="E22" s="29"/>
      <c r="F22" s="42">
        <v>4</v>
      </c>
      <c r="G22" s="42">
        <v>13</v>
      </c>
      <c r="H22" s="42">
        <v>9</v>
      </c>
      <c r="I22" s="42">
        <v>10</v>
      </c>
      <c r="J22" s="42">
        <v>7</v>
      </c>
      <c r="K22" s="42">
        <v>10</v>
      </c>
      <c r="L22" s="42">
        <v>8</v>
      </c>
      <c r="M22" s="42">
        <v>5</v>
      </c>
      <c r="N22" s="42">
        <v>7</v>
      </c>
      <c r="O22" s="42">
        <v>32</v>
      </c>
      <c r="P22" s="42">
        <v>7</v>
      </c>
      <c r="Q22" s="42">
        <f aca="true" t="shared" si="2" ref="Q22:Q36">SUM(F22:P22)</f>
        <v>112</v>
      </c>
      <c r="R22" s="41"/>
    </row>
    <row r="23" spans="1:18" s="67" customFormat="1" ht="12.75" customHeight="1">
      <c r="A23" s="34"/>
      <c r="B23" s="46" t="s">
        <v>16</v>
      </c>
      <c r="C23" s="43"/>
      <c r="D23" s="43"/>
      <c r="E23" s="30"/>
      <c r="F23" s="45">
        <v>2</v>
      </c>
      <c r="G23" s="45">
        <v>7</v>
      </c>
      <c r="H23" s="45">
        <v>3</v>
      </c>
      <c r="I23" s="45">
        <v>6</v>
      </c>
      <c r="J23" s="45">
        <v>5</v>
      </c>
      <c r="K23" s="45">
        <v>6</v>
      </c>
      <c r="L23" s="45">
        <v>5</v>
      </c>
      <c r="M23" s="45">
        <v>2</v>
      </c>
      <c r="N23" s="45">
        <v>4</v>
      </c>
      <c r="O23" s="45">
        <v>4</v>
      </c>
      <c r="P23" s="45">
        <v>4</v>
      </c>
      <c r="Q23" s="42">
        <f t="shared" si="2"/>
        <v>48</v>
      </c>
      <c r="R23" s="41"/>
    </row>
    <row r="24" spans="1:18" s="67" customFormat="1" ht="12.75" customHeight="1">
      <c r="A24" s="34"/>
      <c r="B24" s="46" t="s">
        <v>17</v>
      </c>
      <c r="C24" s="43"/>
      <c r="D24" s="43"/>
      <c r="E24" s="30"/>
      <c r="F24" s="45">
        <v>2</v>
      </c>
      <c r="G24" s="45">
        <v>6</v>
      </c>
      <c r="H24" s="45">
        <v>6</v>
      </c>
      <c r="I24" s="45">
        <v>4</v>
      </c>
      <c r="J24" s="45">
        <v>2</v>
      </c>
      <c r="K24" s="45">
        <v>4</v>
      </c>
      <c r="L24" s="45">
        <v>3</v>
      </c>
      <c r="M24" s="45">
        <v>3</v>
      </c>
      <c r="N24" s="45">
        <v>3</v>
      </c>
      <c r="O24" s="45">
        <v>28</v>
      </c>
      <c r="P24" s="45">
        <v>3</v>
      </c>
      <c r="Q24" s="42">
        <f t="shared" si="2"/>
        <v>64</v>
      </c>
      <c r="R24" s="41"/>
    </row>
    <row r="25" spans="1:18" s="67" customFormat="1" ht="12.75" customHeight="1">
      <c r="A25" s="34"/>
      <c r="B25" s="44" t="s">
        <v>18</v>
      </c>
      <c r="C25" s="43"/>
      <c r="D25" s="43"/>
      <c r="E25" s="29"/>
      <c r="F25" s="42">
        <v>4</v>
      </c>
      <c r="G25" s="42">
        <v>13</v>
      </c>
      <c r="H25" s="42">
        <v>9</v>
      </c>
      <c r="I25" s="42">
        <v>10</v>
      </c>
      <c r="J25" s="42">
        <v>7</v>
      </c>
      <c r="K25" s="42">
        <v>10</v>
      </c>
      <c r="L25" s="42">
        <v>8</v>
      </c>
      <c r="M25" s="42">
        <v>5</v>
      </c>
      <c r="N25" s="42">
        <v>7</v>
      </c>
      <c r="O25" s="42">
        <v>32</v>
      </c>
      <c r="P25" s="42">
        <v>7</v>
      </c>
      <c r="Q25" s="42">
        <f>SUM(F25:P25)</f>
        <v>112</v>
      </c>
      <c r="R25" s="41"/>
    </row>
    <row r="26" spans="1:18" s="67" customFormat="1" ht="12.75" customHeight="1">
      <c r="A26" s="34"/>
      <c r="B26" s="46" t="s">
        <v>19</v>
      </c>
      <c r="C26" s="43"/>
      <c r="D26" s="43"/>
      <c r="E26" s="30"/>
      <c r="F26" s="45">
        <v>0</v>
      </c>
      <c r="G26" s="45">
        <v>6</v>
      </c>
      <c r="H26" s="45">
        <v>1</v>
      </c>
      <c r="I26" s="45">
        <v>1</v>
      </c>
      <c r="J26" s="45">
        <v>1</v>
      </c>
      <c r="K26" s="45">
        <v>1</v>
      </c>
      <c r="L26" s="45">
        <v>1</v>
      </c>
      <c r="M26" s="45">
        <v>1</v>
      </c>
      <c r="N26" s="45">
        <v>2</v>
      </c>
      <c r="O26" s="45">
        <v>3</v>
      </c>
      <c r="P26" s="45">
        <v>2</v>
      </c>
      <c r="Q26" s="42">
        <f>SUM(F26:P26)</f>
        <v>19</v>
      </c>
      <c r="R26" s="41"/>
    </row>
    <row r="27" spans="1:18" s="67" customFormat="1" ht="12.75" customHeight="1">
      <c r="A27" s="34"/>
      <c r="B27" s="46" t="s">
        <v>20</v>
      </c>
      <c r="C27" s="43"/>
      <c r="D27" s="43"/>
      <c r="E27" s="30"/>
      <c r="F27" s="45">
        <v>4</v>
      </c>
      <c r="G27" s="45">
        <v>7</v>
      </c>
      <c r="H27" s="45">
        <v>8</v>
      </c>
      <c r="I27" s="45">
        <v>9</v>
      </c>
      <c r="J27" s="45">
        <v>6</v>
      </c>
      <c r="K27" s="45">
        <v>9</v>
      </c>
      <c r="L27" s="45">
        <v>7</v>
      </c>
      <c r="M27" s="45">
        <v>4</v>
      </c>
      <c r="N27" s="45">
        <v>5</v>
      </c>
      <c r="O27" s="45">
        <v>29</v>
      </c>
      <c r="P27" s="45">
        <v>5</v>
      </c>
      <c r="Q27" s="42">
        <f>SUM(F27:P27)</f>
        <v>93</v>
      </c>
      <c r="R27" s="41"/>
    </row>
    <row r="28" spans="1:18" s="67" customFormat="1" ht="12.75" customHeight="1">
      <c r="A28" s="34"/>
      <c r="B28" s="47" t="s">
        <v>21</v>
      </c>
      <c r="C28" s="43"/>
      <c r="D28" s="43"/>
      <c r="E28" s="30"/>
      <c r="F28" s="45">
        <v>3</v>
      </c>
      <c r="G28" s="45">
        <v>5</v>
      </c>
      <c r="H28" s="45">
        <v>6</v>
      </c>
      <c r="I28" s="45">
        <v>8</v>
      </c>
      <c r="J28" s="45">
        <v>4</v>
      </c>
      <c r="K28" s="45">
        <v>7</v>
      </c>
      <c r="L28" s="45">
        <v>6</v>
      </c>
      <c r="M28" s="45">
        <v>3</v>
      </c>
      <c r="N28" s="45">
        <v>4</v>
      </c>
      <c r="O28" s="45">
        <v>7</v>
      </c>
      <c r="P28" s="45">
        <v>4</v>
      </c>
      <c r="Q28" s="42">
        <f>SUM(F28:P28)</f>
        <v>57</v>
      </c>
      <c r="R28" s="41"/>
    </row>
    <row r="29" spans="1:18" s="67" customFormat="1" ht="12.75" customHeight="1">
      <c r="A29" s="34"/>
      <c r="B29" s="47" t="s">
        <v>22</v>
      </c>
      <c r="C29" s="43"/>
      <c r="D29" s="43"/>
      <c r="E29" s="30"/>
      <c r="F29" s="45">
        <v>1</v>
      </c>
      <c r="G29" s="45">
        <v>2</v>
      </c>
      <c r="H29" s="45">
        <v>2</v>
      </c>
      <c r="I29" s="45">
        <v>1</v>
      </c>
      <c r="J29" s="45">
        <v>2</v>
      </c>
      <c r="K29" s="45">
        <v>2</v>
      </c>
      <c r="L29" s="45">
        <v>1</v>
      </c>
      <c r="M29" s="45">
        <v>1</v>
      </c>
      <c r="N29" s="45">
        <v>1</v>
      </c>
      <c r="O29" s="45">
        <v>22</v>
      </c>
      <c r="P29" s="45">
        <v>1</v>
      </c>
      <c r="Q29" s="42">
        <f>SUM(F29:P29)</f>
        <v>36</v>
      </c>
      <c r="R29" s="41"/>
    </row>
    <row r="30" spans="1:18" s="67" customFormat="1" ht="12.75" customHeight="1">
      <c r="A30" s="34"/>
      <c r="B30" s="44" t="s">
        <v>25</v>
      </c>
      <c r="C30" s="43"/>
      <c r="D30" s="43"/>
      <c r="E30" s="29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2"/>
      <c r="R30" s="41"/>
    </row>
    <row r="31" spans="1:18" s="67" customFormat="1" ht="12.75" customHeight="1">
      <c r="A31" s="34"/>
      <c r="B31" s="44" t="s">
        <v>26</v>
      </c>
      <c r="C31" s="43"/>
      <c r="D31" s="43"/>
      <c r="E31" s="42"/>
      <c r="F31" s="42">
        <f aca="true" t="shared" si="3" ref="F31:P31">SUM(F32:F33)</f>
        <v>1</v>
      </c>
      <c r="G31" s="42">
        <f t="shared" si="3"/>
        <v>5</v>
      </c>
      <c r="H31" s="42">
        <f t="shared" si="3"/>
        <v>3</v>
      </c>
      <c r="I31" s="42">
        <f t="shared" si="3"/>
        <v>5</v>
      </c>
      <c r="J31" s="42">
        <f t="shared" si="3"/>
        <v>3</v>
      </c>
      <c r="K31" s="42">
        <f t="shared" si="3"/>
        <v>4</v>
      </c>
      <c r="L31" s="42">
        <f t="shared" si="3"/>
        <v>5</v>
      </c>
      <c r="M31" s="42">
        <f t="shared" si="3"/>
        <v>1</v>
      </c>
      <c r="N31" s="42">
        <f t="shared" si="3"/>
        <v>3</v>
      </c>
      <c r="O31" s="42">
        <f t="shared" si="3"/>
        <v>3</v>
      </c>
      <c r="P31" s="42">
        <f t="shared" si="3"/>
        <v>3</v>
      </c>
      <c r="Q31" s="42">
        <f>SUM(F31:P31)</f>
        <v>36</v>
      </c>
      <c r="R31" s="41"/>
    </row>
    <row r="32" spans="1:18" s="67" customFormat="1" ht="12.75" customHeight="1">
      <c r="A32" s="34"/>
      <c r="B32" s="46" t="s">
        <v>33</v>
      </c>
      <c r="C32" s="43"/>
      <c r="D32" s="43"/>
      <c r="E32" s="30"/>
      <c r="F32" s="45">
        <v>0</v>
      </c>
      <c r="G32" s="45">
        <v>0</v>
      </c>
      <c r="H32" s="45">
        <v>0</v>
      </c>
      <c r="I32" s="45">
        <v>0</v>
      </c>
      <c r="J32" s="45">
        <v>0</v>
      </c>
      <c r="K32" s="45">
        <v>0</v>
      </c>
      <c r="L32" s="45">
        <v>0</v>
      </c>
      <c r="M32" s="45">
        <v>0</v>
      </c>
      <c r="N32" s="45">
        <v>0</v>
      </c>
      <c r="O32" s="45">
        <v>0</v>
      </c>
      <c r="P32" s="45">
        <v>0</v>
      </c>
      <c r="Q32" s="42">
        <f t="shared" si="2"/>
        <v>0</v>
      </c>
      <c r="R32" s="41"/>
    </row>
    <row r="33" spans="1:18" s="67" customFormat="1" ht="12.75" customHeight="1">
      <c r="A33" s="34"/>
      <c r="B33" s="46" t="s">
        <v>34</v>
      </c>
      <c r="C33" s="43"/>
      <c r="D33" s="43"/>
      <c r="E33" s="30"/>
      <c r="F33" s="45">
        <v>1</v>
      </c>
      <c r="G33" s="45">
        <v>5</v>
      </c>
      <c r="H33" s="45">
        <v>3</v>
      </c>
      <c r="I33" s="45">
        <v>5</v>
      </c>
      <c r="J33" s="45">
        <v>3</v>
      </c>
      <c r="K33" s="45">
        <v>4</v>
      </c>
      <c r="L33" s="45">
        <v>5</v>
      </c>
      <c r="M33" s="45">
        <v>1</v>
      </c>
      <c r="N33" s="45">
        <v>3</v>
      </c>
      <c r="O33" s="45">
        <v>3</v>
      </c>
      <c r="P33" s="45">
        <v>3</v>
      </c>
      <c r="Q33" s="42">
        <f t="shared" si="2"/>
        <v>36</v>
      </c>
      <c r="R33" s="41"/>
    </row>
    <row r="34" spans="1:18" s="67" customFormat="1" ht="12.75" customHeight="1">
      <c r="A34" s="34"/>
      <c r="B34" s="44" t="s">
        <v>27</v>
      </c>
      <c r="C34" s="43"/>
      <c r="D34" s="43"/>
      <c r="E34" s="42"/>
      <c r="F34" s="42">
        <f aca="true" t="shared" si="4" ref="F34:P34">SUM(F35:F36)</f>
        <v>43</v>
      </c>
      <c r="G34" s="42">
        <f t="shared" si="4"/>
        <v>1290</v>
      </c>
      <c r="H34" s="42">
        <f t="shared" si="4"/>
        <v>1175</v>
      </c>
      <c r="I34" s="42">
        <f t="shared" si="4"/>
        <v>12492</v>
      </c>
      <c r="J34" s="42">
        <f t="shared" si="4"/>
        <v>74</v>
      </c>
      <c r="K34" s="42">
        <f t="shared" si="4"/>
        <v>64</v>
      </c>
      <c r="L34" s="42">
        <f t="shared" si="4"/>
        <v>287</v>
      </c>
      <c r="M34" s="42">
        <f t="shared" si="4"/>
        <v>156</v>
      </c>
      <c r="N34" s="42">
        <f t="shared" si="4"/>
        <v>24</v>
      </c>
      <c r="O34" s="42">
        <f t="shared" si="4"/>
        <v>18</v>
      </c>
      <c r="P34" s="42">
        <f t="shared" si="4"/>
        <v>73</v>
      </c>
      <c r="Q34" s="42">
        <f t="shared" si="2"/>
        <v>15696</v>
      </c>
      <c r="R34" s="41"/>
    </row>
    <row r="35" spans="1:18" s="67" customFormat="1" ht="12.75" customHeight="1">
      <c r="A35" s="34"/>
      <c r="B35" s="46" t="s">
        <v>33</v>
      </c>
      <c r="C35" s="32"/>
      <c r="D35" s="31"/>
      <c r="E35" s="45"/>
      <c r="F35" s="45">
        <v>0</v>
      </c>
      <c r="G35" s="45">
        <v>0</v>
      </c>
      <c r="H35" s="45">
        <v>0</v>
      </c>
      <c r="I35" s="45">
        <v>0</v>
      </c>
      <c r="J35" s="45">
        <v>0</v>
      </c>
      <c r="K35" s="45">
        <v>0</v>
      </c>
      <c r="L35" s="45">
        <v>0</v>
      </c>
      <c r="M35" s="45">
        <v>0</v>
      </c>
      <c r="N35" s="45">
        <v>0</v>
      </c>
      <c r="O35" s="45">
        <v>0</v>
      </c>
      <c r="P35" s="45">
        <v>0</v>
      </c>
      <c r="Q35" s="42">
        <f t="shared" si="2"/>
        <v>0</v>
      </c>
      <c r="R35" s="41"/>
    </row>
    <row r="36" spans="1:18" s="67" customFormat="1" ht="12.75" customHeight="1">
      <c r="A36" s="34"/>
      <c r="B36" s="46" t="s">
        <v>34</v>
      </c>
      <c r="C36" s="32"/>
      <c r="D36" s="31"/>
      <c r="E36" s="45"/>
      <c r="F36" s="45">
        <v>43</v>
      </c>
      <c r="G36" s="45">
        <v>1290</v>
      </c>
      <c r="H36" s="45">
        <v>1175</v>
      </c>
      <c r="I36" s="45">
        <v>12492</v>
      </c>
      <c r="J36" s="45">
        <v>74</v>
      </c>
      <c r="K36" s="45">
        <v>64</v>
      </c>
      <c r="L36" s="45">
        <v>287</v>
      </c>
      <c r="M36" s="45">
        <v>156</v>
      </c>
      <c r="N36" s="45">
        <v>24</v>
      </c>
      <c r="O36" s="45">
        <v>18</v>
      </c>
      <c r="P36" s="45">
        <v>73</v>
      </c>
      <c r="Q36" s="42">
        <f t="shared" si="2"/>
        <v>15696</v>
      </c>
      <c r="R36" s="41"/>
    </row>
    <row r="37" spans="1:18" s="67" customFormat="1" ht="12.75" customHeight="1">
      <c r="A37" s="34"/>
      <c r="B37" s="44" t="s">
        <v>28</v>
      </c>
      <c r="C37" s="43"/>
      <c r="D37" s="43"/>
      <c r="E37" s="29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2"/>
      <c r="R37" s="41"/>
    </row>
    <row r="38" spans="1:18" s="67" customFormat="1" ht="12.75" customHeight="1">
      <c r="A38" s="34"/>
      <c r="B38" s="33" t="s">
        <v>29</v>
      </c>
      <c r="C38" s="43"/>
      <c r="D38" s="43"/>
      <c r="E38" s="30"/>
      <c r="F38" s="45">
        <v>0</v>
      </c>
      <c r="G38" s="45">
        <v>0</v>
      </c>
      <c r="H38" s="45">
        <v>0</v>
      </c>
      <c r="I38" s="45">
        <v>0</v>
      </c>
      <c r="J38" s="45">
        <v>0</v>
      </c>
      <c r="K38" s="45">
        <v>11</v>
      </c>
      <c r="L38" s="45">
        <v>0</v>
      </c>
      <c r="M38" s="45">
        <v>0</v>
      </c>
      <c r="N38" s="45">
        <v>0</v>
      </c>
      <c r="O38" s="45">
        <v>0</v>
      </c>
      <c r="P38" s="45">
        <v>0</v>
      </c>
      <c r="Q38" s="42">
        <f>SUM(F38:P38)</f>
        <v>11</v>
      </c>
      <c r="R38" s="41"/>
    </row>
    <row r="39" spans="1:18" s="67" customFormat="1" ht="12.75" customHeight="1">
      <c r="A39" s="34"/>
      <c r="B39" s="44" t="s">
        <v>45</v>
      </c>
      <c r="C39" s="43"/>
      <c r="D39" s="43"/>
      <c r="E39" s="29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2"/>
      <c r="R39" s="41"/>
    </row>
    <row r="40" spans="1:18" s="67" customFormat="1" ht="12.75" customHeight="1">
      <c r="A40" s="34"/>
      <c r="B40" s="33" t="s">
        <v>47</v>
      </c>
      <c r="C40" s="43"/>
      <c r="D40" s="43"/>
      <c r="E40" s="30"/>
      <c r="F40" s="45">
        <v>1</v>
      </c>
      <c r="G40" s="45">
        <v>2</v>
      </c>
      <c r="H40" s="45">
        <v>1</v>
      </c>
      <c r="I40" s="45">
        <v>2</v>
      </c>
      <c r="J40" s="45">
        <v>1</v>
      </c>
      <c r="K40" s="45">
        <v>1</v>
      </c>
      <c r="L40" s="45">
        <v>1</v>
      </c>
      <c r="M40" s="45">
        <v>1</v>
      </c>
      <c r="N40" s="45">
        <v>2</v>
      </c>
      <c r="O40" s="45">
        <v>1</v>
      </c>
      <c r="P40" s="45">
        <v>2</v>
      </c>
      <c r="Q40" s="42">
        <v>14</v>
      </c>
      <c r="R40" s="41"/>
    </row>
    <row r="41" spans="1:18" s="67" customFormat="1" ht="12.75" customHeight="1">
      <c r="A41" s="34"/>
      <c r="B41" s="33" t="s">
        <v>46</v>
      </c>
      <c r="C41" s="43"/>
      <c r="D41" s="43"/>
      <c r="E41" s="30"/>
      <c r="F41" s="45">
        <v>1636</v>
      </c>
      <c r="G41" s="45">
        <v>1831</v>
      </c>
      <c r="H41" s="45">
        <v>867</v>
      </c>
      <c r="I41" s="45">
        <v>998</v>
      </c>
      <c r="J41" s="45">
        <v>536</v>
      </c>
      <c r="K41" s="45">
        <v>261</v>
      </c>
      <c r="L41" s="45">
        <v>156</v>
      </c>
      <c r="M41" s="45">
        <v>2</v>
      </c>
      <c r="N41" s="45">
        <v>43</v>
      </c>
      <c r="O41" s="45">
        <v>46</v>
      </c>
      <c r="P41" s="45">
        <v>113</v>
      </c>
      <c r="Q41" s="42">
        <v>6489</v>
      </c>
      <c r="R41" s="41"/>
    </row>
    <row r="42" spans="1:18" s="67" customFormat="1" ht="12.75" customHeight="1">
      <c r="A42" s="34"/>
      <c r="B42" s="46" t="s">
        <v>21</v>
      </c>
      <c r="C42" s="43"/>
      <c r="D42" s="43"/>
      <c r="E42" s="30"/>
      <c r="F42" s="45">
        <v>903</v>
      </c>
      <c r="G42" s="45">
        <v>1022</v>
      </c>
      <c r="H42" s="45">
        <v>475</v>
      </c>
      <c r="I42" s="45">
        <v>519</v>
      </c>
      <c r="J42" s="45">
        <v>264</v>
      </c>
      <c r="K42" s="45">
        <v>140</v>
      </c>
      <c r="L42" s="45">
        <v>88</v>
      </c>
      <c r="M42" s="45">
        <v>0</v>
      </c>
      <c r="N42" s="45">
        <v>23</v>
      </c>
      <c r="O42" s="45">
        <v>31</v>
      </c>
      <c r="P42" s="45">
        <v>62</v>
      </c>
      <c r="Q42" s="42">
        <v>3527</v>
      </c>
      <c r="R42" s="41"/>
    </row>
    <row r="43" spans="1:18" s="67" customFormat="1" ht="12.75" customHeight="1">
      <c r="A43" s="34"/>
      <c r="B43" s="46" t="s">
        <v>22</v>
      </c>
      <c r="C43" s="43"/>
      <c r="D43" s="43"/>
      <c r="E43" s="30"/>
      <c r="F43" s="45">
        <v>733</v>
      </c>
      <c r="G43" s="45">
        <v>809</v>
      </c>
      <c r="H43" s="45">
        <v>392</v>
      </c>
      <c r="I43" s="45">
        <v>479</v>
      </c>
      <c r="J43" s="45">
        <v>272</v>
      </c>
      <c r="K43" s="45">
        <v>121</v>
      </c>
      <c r="L43" s="45">
        <v>68</v>
      </c>
      <c r="M43" s="45">
        <v>2</v>
      </c>
      <c r="N43" s="45">
        <v>20</v>
      </c>
      <c r="O43" s="45">
        <v>15</v>
      </c>
      <c r="P43" s="45">
        <v>51</v>
      </c>
      <c r="Q43" s="42">
        <v>2962</v>
      </c>
      <c r="R43" s="41"/>
    </row>
    <row r="44" spans="1:18" s="67" customFormat="1" ht="12.75" customHeight="1">
      <c r="A44" s="34"/>
      <c r="B44" s="44" t="s">
        <v>23</v>
      </c>
      <c r="C44" s="43"/>
      <c r="D44" s="43"/>
      <c r="E44" s="29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2"/>
      <c r="R44" s="41"/>
    </row>
    <row r="45" spans="1:18" s="67" customFormat="1" ht="12.75" customHeight="1">
      <c r="A45" s="34"/>
      <c r="B45" s="33" t="s">
        <v>24</v>
      </c>
      <c r="C45" s="43"/>
      <c r="D45" s="43"/>
      <c r="E45" s="29"/>
      <c r="F45" s="45">
        <v>74</v>
      </c>
      <c r="G45" s="45">
        <v>49</v>
      </c>
      <c r="H45" s="45">
        <v>38</v>
      </c>
      <c r="I45" s="45">
        <v>40</v>
      </c>
      <c r="J45" s="45">
        <v>54</v>
      </c>
      <c r="K45" s="45">
        <v>50</v>
      </c>
      <c r="L45" s="45">
        <v>44</v>
      </c>
      <c r="M45" s="45">
        <v>20</v>
      </c>
      <c r="N45" s="45">
        <v>39</v>
      </c>
      <c r="O45" s="45">
        <v>53</v>
      </c>
      <c r="P45" s="45">
        <v>31</v>
      </c>
      <c r="Q45" s="42">
        <f>SUM(F45:P45)</f>
        <v>492</v>
      </c>
      <c r="R45" s="41"/>
    </row>
    <row r="46" spans="1:18" s="67" customFormat="1" ht="12.75" customHeight="1">
      <c r="A46" s="34"/>
      <c r="B46" s="46" t="s">
        <v>21</v>
      </c>
      <c r="C46" s="43"/>
      <c r="D46" s="43"/>
      <c r="E46" s="30"/>
      <c r="F46" s="45">
        <v>38</v>
      </c>
      <c r="G46" s="45">
        <v>24</v>
      </c>
      <c r="H46" s="45">
        <v>19</v>
      </c>
      <c r="I46" s="45">
        <v>26</v>
      </c>
      <c r="J46" s="45">
        <v>27</v>
      </c>
      <c r="K46" s="45">
        <v>24</v>
      </c>
      <c r="L46" s="45">
        <v>22</v>
      </c>
      <c r="M46" s="45">
        <v>13</v>
      </c>
      <c r="N46" s="45">
        <v>19</v>
      </c>
      <c r="O46" s="45">
        <v>22</v>
      </c>
      <c r="P46" s="45">
        <v>15</v>
      </c>
      <c r="Q46" s="42">
        <f>SUM(F46:P46)</f>
        <v>249</v>
      </c>
      <c r="R46" s="41"/>
    </row>
    <row r="47" spans="1:18" s="67" customFormat="1" ht="12.75" customHeight="1">
      <c r="A47" s="34"/>
      <c r="B47" s="46" t="s">
        <v>22</v>
      </c>
      <c r="C47" s="43"/>
      <c r="D47" s="43"/>
      <c r="E47" s="30"/>
      <c r="F47" s="45">
        <v>36</v>
      </c>
      <c r="G47" s="45">
        <v>25</v>
      </c>
      <c r="H47" s="45">
        <v>19</v>
      </c>
      <c r="I47" s="45">
        <v>14</v>
      </c>
      <c r="J47" s="45">
        <v>27</v>
      </c>
      <c r="K47" s="45">
        <v>26</v>
      </c>
      <c r="L47" s="45">
        <v>22</v>
      </c>
      <c r="M47" s="45">
        <v>7</v>
      </c>
      <c r="N47" s="45">
        <v>20</v>
      </c>
      <c r="O47" s="45">
        <v>31</v>
      </c>
      <c r="P47" s="45">
        <v>16</v>
      </c>
      <c r="Q47" s="42">
        <f>SUM(F47:P47)</f>
        <v>243</v>
      </c>
      <c r="R47" s="41"/>
    </row>
    <row r="48" spans="1:18" ht="3.75" customHeight="1" thickBot="1">
      <c r="A48" s="25"/>
      <c r="B48" s="40"/>
      <c r="C48" s="40"/>
      <c r="D48" s="40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12"/>
    </row>
    <row r="49" spans="1:18" ht="12.75">
      <c r="A49" s="25"/>
      <c r="B49" s="4" t="s">
        <v>48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</row>
    <row r="50" spans="1:18" s="68" customFormat="1" ht="12.75">
      <c r="A50" s="38"/>
      <c r="B50" s="37" t="s">
        <v>49</v>
      </c>
      <c r="C50" s="35"/>
      <c r="D50" s="35"/>
      <c r="E50" s="35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5"/>
    </row>
    <row r="51" spans="1:18" ht="12.75">
      <c r="A51" s="25"/>
      <c r="B51" s="37" t="s">
        <v>30</v>
      </c>
      <c r="C51" s="24"/>
      <c r="D51" s="24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</row>
    <row r="52" spans="1:18" ht="11.25" customHeight="1">
      <c r="A52" s="25"/>
      <c r="B52" s="25"/>
      <c r="C52" s="24"/>
      <c r="D52" s="24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</row>
    <row r="53" spans="1:18" ht="12.75">
      <c r="A53" s="25"/>
      <c r="B53" s="25"/>
      <c r="C53" s="24"/>
      <c r="D53" s="24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</row>
    <row r="54" spans="1:18" ht="12.75">
      <c r="A54" s="25"/>
      <c r="B54" s="25"/>
      <c r="C54" s="24"/>
      <c r="D54" s="24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</row>
    <row r="55" spans="1:18" s="67" customFormat="1" ht="12.75" customHeight="1">
      <c r="A55" s="34"/>
      <c r="B55" s="33"/>
      <c r="C55" s="32"/>
      <c r="D55" s="31"/>
      <c r="E55" s="30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8"/>
    </row>
    <row r="56" spans="1:18" ht="12.75">
      <c r="A56" s="25"/>
      <c r="B56" s="25"/>
      <c r="C56" s="24"/>
      <c r="D56" s="24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</row>
    <row r="57" spans="1:18" ht="12.75">
      <c r="A57" s="25"/>
      <c r="B57" s="25"/>
      <c r="C57" s="24"/>
      <c r="D57" s="24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</row>
    <row r="58" spans="1:18" ht="12.75">
      <c r="A58" s="25"/>
      <c r="B58" s="25"/>
      <c r="C58" s="24"/>
      <c r="D58" s="24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</row>
    <row r="59" spans="1:18" ht="12.75">
      <c r="A59" s="25"/>
      <c r="B59" s="25"/>
      <c r="C59" s="24"/>
      <c r="D59" s="24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</row>
    <row r="60" spans="1:18" ht="12.75">
      <c r="A60" s="25"/>
      <c r="B60" s="25"/>
      <c r="C60" s="24"/>
      <c r="D60" s="24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</row>
    <row r="61" spans="1:18" ht="12.75">
      <c r="A61" s="25"/>
      <c r="B61" s="25"/>
      <c r="C61" s="24"/>
      <c r="D61" s="24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</row>
    <row r="62" spans="1:18" ht="12.75">
      <c r="A62" s="25"/>
      <c r="B62" s="25"/>
      <c r="C62" s="24"/>
      <c r="D62" s="24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</row>
    <row r="63" spans="1:18" ht="12.75">
      <c r="A63" s="25"/>
      <c r="B63" s="25"/>
      <c r="C63" s="24"/>
      <c r="D63" s="24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</row>
    <row r="64" spans="1:18" ht="12.75">
      <c r="A64" s="25"/>
      <c r="B64" s="25"/>
      <c r="C64" s="24"/>
      <c r="D64" s="24"/>
      <c r="E64" s="27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 t="s">
        <v>31</v>
      </c>
      <c r="R64" s="12"/>
    </row>
    <row r="65" spans="1:18" ht="15" customHeight="1">
      <c r="A65" s="25"/>
      <c r="B65" s="25"/>
      <c r="C65" s="24"/>
      <c r="D65" s="24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</row>
  </sheetData>
  <sheetProtection selectLockedCells="1" selectUnlockedCells="1"/>
  <mergeCells count="1">
    <mergeCell ref="B7:Q7"/>
  </mergeCells>
  <hyperlinks>
    <hyperlink ref="Q4" location="Índice!A1" display="Índice"/>
  </hyperlinks>
  <printOptions/>
  <pageMargins left="0" right="0" top="0" bottom="0" header="0.5118055555555555" footer="0.511805555555555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6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28125" style="63" customWidth="1"/>
    <col min="2" max="2" width="15.00390625" style="63" customWidth="1"/>
    <col min="3" max="3" width="2.8515625" style="63" customWidth="1"/>
    <col min="4" max="4" width="8.28125" style="63" customWidth="1"/>
    <col min="5" max="5" width="2.28125" style="63" customWidth="1"/>
    <col min="6" max="17" width="5.7109375" style="63" customWidth="1"/>
    <col min="18" max="18" width="5.28125" style="63" customWidth="1"/>
    <col min="19" max="26" width="5.57421875" style="63" customWidth="1"/>
    <col min="27" max="27" width="5.7109375" style="63" customWidth="1"/>
    <col min="28" max="28" width="10.7109375" style="63" customWidth="1"/>
    <col min="29" max="29" width="2.00390625" style="63" customWidth="1"/>
    <col min="30" max="16384" width="9.140625" style="63" customWidth="1"/>
  </cols>
  <sheetData>
    <row r="1" spans="1:18" ht="30" customHeight="1">
      <c r="A1" s="25"/>
      <c r="B1" s="25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</row>
    <row r="2" spans="1:31" ht="21.75" customHeight="1">
      <c r="A2" s="25"/>
      <c r="B2" s="25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AE2" s="64"/>
    </row>
    <row r="3" spans="1:18" ht="18" customHeight="1">
      <c r="A3" s="25"/>
      <c r="B3" s="25"/>
      <c r="C3" s="12"/>
      <c r="D3" s="57" t="s">
        <v>53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</row>
    <row r="4" spans="1:18" ht="18" customHeight="1">
      <c r="A4" s="25"/>
      <c r="B4" s="25"/>
      <c r="C4" s="12"/>
      <c r="D4" s="56" t="s">
        <v>4</v>
      </c>
      <c r="E4" s="55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 t="s">
        <v>32</v>
      </c>
      <c r="R4" s="55"/>
    </row>
    <row r="5" spans="1:18" ht="6" customHeight="1" thickBot="1">
      <c r="A5" s="25"/>
      <c r="B5" s="54"/>
      <c r="C5" s="53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11"/>
    </row>
    <row r="6" spans="1:18" ht="15.75" customHeight="1">
      <c r="A6" s="25"/>
      <c r="B6" s="25"/>
      <c r="C6" s="12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ht="18.75" customHeight="1">
      <c r="A7" s="25"/>
      <c r="B7" s="77" t="s">
        <v>51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3"/>
    </row>
    <row r="8" spans="1:18" ht="7.5" customHeight="1">
      <c r="A8" s="25"/>
      <c r="B8" s="25"/>
      <c r="C8" s="12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ht="18.75" customHeight="1">
      <c r="A9" s="25"/>
      <c r="B9" s="51"/>
      <c r="C9" s="51"/>
      <c r="D9" s="51"/>
      <c r="E9" s="69"/>
      <c r="F9" s="72" t="s">
        <v>36</v>
      </c>
      <c r="G9" s="72" t="s">
        <v>37</v>
      </c>
      <c r="H9" s="72" t="s">
        <v>38</v>
      </c>
      <c r="I9" s="72" t="s">
        <v>39</v>
      </c>
      <c r="J9" s="72" t="s">
        <v>40</v>
      </c>
      <c r="K9" s="72" t="s">
        <v>41</v>
      </c>
      <c r="L9" s="72" t="s">
        <v>42</v>
      </c>
      <c r="M9" s="72" t="s">
        <v>43</v>
      </c>
      <c r="N9" s="72" t="s">
        <v>44</v>
      </c>
      <c r="O9" s="72" t="s">
        <v>50</v>
      </c>
      <c r="P9" s="72" t="s">
        <v>54</v>
      </c>
      <c r="Q9" s="50" t="s">
        <v>35</v>
      </c>
      <c r="R9" s="11"/>
    </row>
    <row r="10" spans="1:18" s="67" customFormat="1" ht="12.75" customHeight="1">
      <c r="A10" s="34"/>
      <c r="B10" s="44" t="s">
        <v>8</v>
      </c>
      <c r="C10" s="32"/>
      <c r="D10" s="31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1"/>
    </row>
    <row r="11" spans="1:18" s="67" customFormat="1" ht="12.75" customHeight="1">
      <c r="A11" s="34"/>
      <c r="B11" s="33" t="s">
        <v>9</v>
      </c>
      <c r="C11" s="32"/>
      <c r="D11" s="31"/>
      <c r="E11" s="48"/>
      <c r="F11" s="71">
        <v>2.5</v>
      </c>
      <c r="G11" s="71">
        <v>9</v>
      </c>
      <c r="H11" s="71">
        <v>2</v>
      </c>
      <c r="I11" s="71">
        <v>1.5</v>
      </c>
      <c r="J11" s="71">
        <v>10.5</v>
      </c>
      <c r="K11" s="71">
        <v>2.5</v>
      </c>
      <c r="L11" s="71">
        <v>1</v>
      </c>
      <c r="M11" s="70">
        <v>0</v>
      </c>
      <c r="N11" s="71">
        <v>0.5</v>
      </c>
      <c r="O11" s="71">
        <v>2.6</v>
      </c>
      <c r="P11" s="70">
        <v>0</v>
      </c>
      <c r="Q11" s="74">
        <f>SUM(F11:P11)</f>
        <v>32.1</v>
      </c>
      <c r="R11" s="28"/>
    </row>
    <row r="12" spans="1:18" s="67" customFormat="1" ht="12.75" customHeight="1">
      <c r="A12" s="34"/>
      <c r="B12" s="44" t="s">
        <v>10</v>
      </c>
      <c r="C12" s="32"/>
      <c r="D12" s="31"/>
      <c r="E12" s="49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3"/>
      <c r="R12" s="28"/>
    </row>
    <row r="13" spans="1:18" s="67" customFormat="1" ht="12.75" customHeight="1">
      <c r="A13" s="34"/>
      <c r="B13" s="33" t="s">
        <v>11</v>
      </c>
      <c r="C13" s="32"/>
      <c r="D13" s="31"/>
      <c r="E13" s="48"/>
      <c r="F13" s="45">
        <v>0</v>
      </c>
      <c r="G13" s="45">
        <v>0</v>
      </c>
      <c r="H13" s="45">
        <v>0</v>
      </c>
      <c r="I13" s="45">
        <v>0</v>
      </c>
      <c r="J13" s="45">
        <v>0</v>
      </c>
      <c r="K13" s="45">
        <v>0</v>
      </c>
      <c r="L13" s="45">
        <v>0</v>
      </c>
      <c r="M13" s="45">
        <v>0</v>
      </c>
      <c r="N13" s="45">
        <v>0</v>
      </c>
      <c r="O13" s="45">
        <v>0</v>
      </c>
      <c r="P13" s="45">
        <v>0</v>
      </c>
      <c r="Q13" s="73">
        <f aca="true" t="shared" si="0" ref="Q13:Q18">SUM(F13:P13)</f>
        <v>0</v>
      </c>
      <c r="R13" s="28"/>
    </row>
    <row r="14" spans="1:18" s="67" customFormat="1" ht="12.75" customHeight="1">
      <c r="A14" s="34"/>
      <c r="B14" s="44" t="s">
        <v>24</v>
      </c>
      <c r="C14" s="43"/>
      <c r="D14" s="43"/>
      <c r="E14" s="29"/>
      <c r="F14" s="42">
        <f>F15+F16</f>
        <v>85</v>
      </c>
      <c r="G14" s="42">
        <f aca="true" t="shared" si="1" ref="G14:P14">G15+G16</f>
        <v>65</v>
      </c>
      <c r="H14" s="42">
        <f t="shared" si="1"/>
        <v>118</v>
      </c>
      <c r="I14" s="42">
        <f t="shared" si="1"/>
        <v>149</v>
      </c>
      <c r="J14" s="42">
        <f t="shared" si="1"/>
        <v>111</v>
      </c>
      <c r="K14" s="42">
        <f t="shared" si="1"/>
        <v>125</v>
      </c>
      <c r="L14" s="42">
        <f t="shared" si="1"/>
        <v>98</v>
      </c>
      <c r="M14" s="42">
        <f t="shared" si="1"/>
        <v>57</v>
      </c>
      <c r="N14" s="42">
        <f t="shared" si="1"/>
        <v>55</v>
      </c>
      <c r="O14" s="42">
        <f t="shared" si="1"/>
        <v>124</v>
      </c>
      <c r="P14" s="42">
        <f t="shared" si="1"/>
        <v>120</v>
      </c>
      <c r="Q14" s="42">
        <f t="shared" si="0"/>
        <v>1107</v>
      </c>
      <c r="R14" s="41"/>
    </row>
    <row r="15" spans="1:18" s="67" customFormat="1" ht="12.75" customHeight="1">
      <c r="A15" s="34"/>
      <c r="B15" s="46" t="s">
        <v>19</v>
      </c>
      <c r="C15" s="43"/>
      <c r="D15" s="43"/>
      <c r="E15" s="30"/>
      <c r="F15" s="45">
        <v>14</v>
      </c>
      <c r="G15" s="45">
        <v>10</v>
      </c>
      <c r="H15" s="45">
        <v>9</v>
      </c>
      <c r="I15" s="45">
        <v>20</v>
      </c>
      <c r="J15" s="45">
        <v>14</v>
      </c>
      <c r="K15" s="45">
        <v>5</v>
      </c>
      <c r="L15" s="45">
        <v>6</v>
      </c>
      <c r="M15" s="45">
        <v>3</v>
      </c>
      <c r="N15" s="45">
        <v>4</v>
      </c>
      <c r="O15" s="45">
        <v>6</v>
      </c>
      <c r="P15" s="45">
        <v>2</v>
      </c>
      <c r="Q15" s="42">
        <f t="shared" si="0"/>
        <v>93</v>
      </c>
      <c r="R15" s="41"/>
    </row>
    <row r="16" spans="1:18" s="67" customFormat="1" ht="12.75" customHeight="1">
      <c r="A16" s="34"/>
      <c r="B16" s="46" t="s">
        <v>20</v>
      </c>
      <c r="C16" s="43"/>
      <c r="D16" s="43"/>
      <c r="E16" s="30"/>
      <c r="F16" s="45">
        <v>71</v>
      </c>
      <c r="G16" s="45">
        <v>55</v>
      </c>
      <c r="H16" s="45">
        <v>109</v>
      </c>
      <c r="I16" s="45">
        <v>129</v>
      </c>
      <c r="J16" s="45">
        <v>97</v>
      </c>
      <c r="K16" s="45">
        <v>120</v>
      </c>
      <c r="L16" s="45">
        <v>92</v>
      </c>
      <c r="M16" s="45">
        <v>54</v>
      </c>
      <c r="N16" s="45">
        <v>51</v>
      </c>
      <c r="O16" s="45">
        <v>118</v>
      </c>
      <c r="P16" s="45">
        <v>118</v>
      </c>
      <c r="Q16" s="42">
        <f t="shared" si="0"/>
        <v>1014</v>
      </c>
      <c r="R16" s="41"/>
    </row>
    <row r="17" spans="1:18" s="67" customFormat="1" ht="12.75" customHeight="1">
      <c r="A17" s="34"/>
      <c r="B17" s="47" t="s">
        <v>21</v>
      </c>
      <c r="C17" s="43"/>
      <c r="D17" s="43"/>
      <c r="E17" s="30"/>
      <c r="F17" s="45">
        <v>26</v>
      </c>
      <c r="G17" s="45">
        <v>25</v>
      </c>
      <c r="H17" s="45">
        <v>50</v>
      </c>
      <c r="I17" s="45">
        <v>46</v>
      </c>
      <c r="J17" s="45">
        <v>53</v>
      </c>
      <c r="K17" s="45">
        <v>60</v>
      </c>
      <c r="L17" s="45">
        <v>27</v>
      </c>
      <c r="M17" s="45">
        <v>14</v>
      </c>
      <c r="N17" s="45">
        <v>20</v>
      </c>
      <c r="O17" s="45">
        <v>59</v>
      </c>
      <c r="P17" s="45">
        <v>50</v>
      </c>
      <c r="Q17" s="42">
        <f t="shared" si="0"/>
        <v>430</v>
      </c>
      <c r="R17" s="41"/>
    </row>
    <row r="18" spans="1:18" s="67" customFormat="1" ht="12.75" customHeight="1">
      <c r="A18" s="34"/>
      <c r="B18" s="47" t="s">
        <v>22</v>
      </c>
      <c r="C18" s="43"/>
      <c r="D18" s="43"/>
      <c r="E18" s="30"/>
      <c r="F18" s="45">
        <v>45</v>
      </c>
      <c r="G18" s="45">
        <v>30</v>
      </c>
      <c r="H18" s="45">
        <v>59</v>
      </c>
      <c r="I18" s="45">
        <v>83</v>
      </c>
      <c r="J18" s="45">
        <v>44</v>
      </c>
      <c r="K18" s="45">
        <v>60</v>
      </c>
      <c r="L18" s="45">
        <v>65</v>
      </c>
      <c r="M18" s="45">
        <v>40</v>
      </c>
      <c r="N18" s="45">
        <v>31</v>
      </c>
      <c r="O18" s="45">
        <v>59</v>
      </c>
      <c r="P18" s="45">
        <v>68</v>
      </c>
      <c r="Q18" s="42">
        <f t="shared" si="0"/>
        <v>584</v>
      </c>
      <c r="R18" s="41"/>
    </row>
    <row r="19" spans="1:18" s="67" customFormat="1" ht="12.75" customHeight="1">
      <c r="A19" s="34"/>
      <c r="B19" s="44" t="s">
        <v>12</v>
      </c>
      <c r="C19" s="43"/>
      <c r="D19" s="43"/>
      <c r="E19" s="29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2"/>
      <c r="R19" s="41"/>
    </row>
    <row r="20" spans="1:18" s="67" customFormat="1" ht="12.75" customHeight="1">
      <c r="A20" s="34"/>
      <c r="B20" s="33" t="s">
        <v>13</v>
      </c>
      <c r="C20" s="43"/>
      <c r="D20" s="43"/>
      <c r="E20" s="30"/>
      <c r="F20" s="45">
        <v>0</v>
      </c>
      <c r="G20" s="45">
        <v>0</v>
      </c>
      <c r="H20" s="45">
        <v>0</v>
      </c>
      <c r="I20" s="45">
        <v>1</v>
      </c>
      <c r="J20" s="45">
        <v>0</v>
      </c>
      <c r="K20" s="45">
        <v>0</v>
      </c>
      <c r="L20" s="45">
        <v>0</v>
      </c>
      <c r="M20" s="45">
        <v>0</v>
      </c>
      <c r="N20" s="45">
        <v>0</v>
      </c>
      <c r="O20" s="45">
        <v>0</v>
      </c>
      <c r="P20" s="45">
        <v>0</v>
      </c>
      <c r="Q20" s="42">
        <f>SUM(F20:P20)</f>
        <v>1</v>
      </c>
      <c r="R20" s="41"/>
    </row>
    <row r="21" spans="1:18" s="67" customFormat="1" ht="12.75" customHeight="1">
      <c r="A21" s="34"/>
      <c r="B21" s="44" t="s">
        <v>14</v>
      </c>
      <c r="C21" s="43"/>
      <c r="D21" s="43"/>
      <c r="E21" s="29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2"/>
      <c r="R21" s="41"/>
    </row>
    <row r="22" spans="1:18" s="67" customFormat="1" ht="12.75" customHeight="1">
      <c r="A22" s="34"/>
      <c r="B22" s="44" t="s">
        <v>15</v>
      </c>
      <c r="C22" s="43"/>
      <c r="D22" s="43"/>
      <c r="E22" s="29"/>
      <c r="F22" s="42">
        <v>61</v>
      </c>
      <c r="G22" s="42">
        <v>52</v>
      </c>
      <c r="H22" s="42">
        <v>71</v>
      </c>
      <c r="I22" s="42">
        <v>78</v>
      </c>
      <c r="J22" s="42">
        <v>78</v>
      </c>
      <c r="K22" s="42">
        <v>63</v>
      </c>
      <c r="L22" s="42">
        <v>62</v>
      </c>
      <c r="M22" s="42">
        <v>48</v>
      </c>
      <c r="N22" s="42">
        <v>48</v>
      </c>
      <c r="O22" s="42">
        <v>88</v>
      </c>
      <c r="P22" s="42">
        <v>45</v>
      </c>
      <c r="Q22" s="42">
        <f aca="true" t="shared" si="2" ref="Q22:Q36">SUM(F22:P22)</f>
        <v>694</v>
      </c>
      <c r="R22" s="41"/>
    </row>
    <row r="23" spans="1:18" s="67" customFormat="1" ht="12.75" customHeight="1">
      <c r="A23" s="34"/>
      <c r="B23" s="46" t="s">
        <v>16</v>
      </c>
      <c r="C23" s="43"/>
      <c r="D23" s="43"/>
      <c r="E23" s="30"/>
      <c r="F23" s="45">
        <v>49</v>
      </c>
      <c r="G23" s="45">
        <v>36</v>
      </c>
      <c r="H23" s="45">
        <v>45</v>
      </c>
      <c r="I23" s="45">
        <v>61</v>
      </c>
      <c r="J23" s="45">
        <v>62</v>
      </c>
      <c r="K23" s="45">
        <v>51</v>
      </c>
      <c r="L23" s="45">
        <v>54</v>
      </c>
      <c r="M23" s="45">
        <v>40</v>
      </c>
      <c r="N23" s="45">
        <v>32</v>
      </c>
      <c r="O23" s="45">
        <v>63</v>
      </c>
      <c r="P23" s="45">
        <v>36</v>
      </c>
      <c r="Q23" s="42">
        <f t="shared" si="2"/>
        <v>529</v>
      </c>
      <c r="R23" s="41"/>
    </row>
    <row r="24" spans="1:18" s="67" customFormat="1" ht="12.75" customHeight="1">
      <c r="A24" s="34"/>
      <c r="B24" s="46" t="s">
        <v>17</v>
      </c>
      <c r="C24" s="43"/>
      <c r="D24" s="43"/>
      <c r="E24" s="30"/>
      <c r="F24" s="45">
        <v>12</v>
      </c>
      <c r="G24" s="45">
        <v>16</v>
      </c>
      <c r="H24" s="45">
        <v>26</v>
      </c>
      <c r="I24" s="45">
        <v>17</v>
      </c>
      <c r="J24" s="45">
        <v>16</v>
      </c>
      <c r="K24" s="45">
        <v>12</v>
      </c>
      <c r="L24" s="45">
        <v>8</v>
      </c>
      <c r="M24" s="45">
        <v>8</v>
      </c>
      <c r="N24" s="45">
        <v>16</v>
      </c>
      <c r="O24" s="45">
        <v>25</v>
      </c>
      <c r="P24" s="45">
        <v>9</v>
      </c>
      <c r="Q24" s="42">
        <f t="shared" si="2"/>
        <v>165</v>
      </c>
      <c r="R24" s="41"/>
    </row>
    <row r="25" spans="1:18" s="67" customFormat="1" ht="12.75" customHeight="1">
      <c r="A25" s="34"/>
      <c r="B25" s="44" t="s">
        <v>18</v>
      </c>
      <c r="C25" s="43"/>
      <c r="D25" s="43"/>
      <c r="E25" s="29"/>
      <c r="F25" s="42">
        <v>61</v>
      </c>
      <c r="G25" s="42">
        <v>52</v>
      </c>
      <c r="H25" s="42">
        <v>71</v>
      </c>
      <c r="I25" s="42">
        <v>78</v>
      </c>
      <c r="J25" s="42">
        <v>78</v>
      </c>
      <c r="K25" s="42">
        <v>63</v>
      </c>
      <c r="L25" s="42">
        <v>62</v>
      </c>
      <c r="M25" s="42">
        <v>48</v>
      </c>
      <c r="N25" s="42">
        <v>48</v>
      </c>
      <c r="O25" s="42">
        <v>88</v>
      </c>
      <c r="P25" s="42">
        <v>45</v>
      </c>
      <c r="Q25" s="42">
        <f>SUM(F25:P25)</f>
        <v>694</v>
      </c>
      <c r="R25" s="41"/>
    </row>
    <row r="26" spans="1:18" s="67" customFormat="1" ht="12.75" customHeight="1">
      <c r="A26" s="34"/>
      <c r="B26" s="46" t="s">
        <v>19</v>
      </c>
      <c r="C26" s="43"/>
      <c r="D26" s="43"/>
      <c r="E26" s="30"/>
      <c r="F26" s="45">
        <v>14</v>
      </c>
      <c r="G26" s="45">
        <v>10</v>
      </c>
      <c r="H26" s="45">
        <v>9</v>
      </c>
      <c r="I26" s="45">
        <v>19</v>
      </c>
      <c r="J26" s="45">
        <v>14</v>
      </c>
      <c r="K26" s="45">
        <v>5</v>
      </c>
      <c r="L26" s="45">
        <v>6</v>
      </c>
      <c r="M26" s="45">
        <v>3</v>
      </c>
      <c r="N26" s="45">
        <v>4</v>
      </c>
      <c r="O26" s="45">
        <v>6</v>
      </c>
      <c r="P26" s="45">
        <v>2</v>
      </c>
      <c r="Q26" s="42">
        <f>SUM(F26:P26)</f>
        <v>92</v>
      </c>
      <c r="R26" s="41"/>
    </row>
    <row r="27" spans="1:18" s="67" customFormat="1" ht="12.75" customHeight="1">
      <c r="A27" s="34"/>
      <c r="B27" s="46" t="s">
        <v>20</v>
      </c>
      <c r="C27" s="43"/>
      <c r="D27" s="43"/>
      <c r="E27" s="30"/>
      <c r="F27" s="45">
        <v>47</v>
      </c>
      <c r="G27" s="45">
        <v>42</v>
      </c>
      <c r="H27" s="45">
        <v>62</v>
      </c>
      <c r="I27" s="45">
        <v>59</v>
      </c>
      <c r="J27" s="45">
        <v>64</v>
      </c>
      <c r="K27" s="45">
        <v>58</v>
      </c>
      <c r="L27" s="45">
        <v>56</v>
      </c>
      <c r="M27" s="45">
        <v>45</v>
      </c>
      <c r="N27" s="45">
        <v>44</v>
      </c>
      <c r="O27" s="45">
        <v>82</v>
      </c>
      <c r="P27" s="45">
        <v>43</v>
      </c>
      <c r="Q27" s="42">
        <f>SUM(F27:P27)</f>
        <v>602</v>
      </c>
      <c r="R27" s="41"/>
    </row>
    <row r="28" spans="1:18" s="67" customFormat="1" ht="12.75" customHeight="1">
      <c r="A28" s="34"/>
      <c r="B28" s="47" t="s">
        <v>21</v>
      </c>
      <c r="C28" s="43"/>
      <c r="D28" s="43"/>
      <c r="E28" s="30"/>
      <c r="F28" s="45">
        <v>22</v>
      </c>
      <c r="G28" s="45">
        <v>18</v>
      </c>
      <c r="H28" s="45">
        <v>30</v>
      </c>
      <c r="I28" s="45">
        <v>30</v>
      </c>
      <c r="J28" s="45">
        <v>40</v>
      </c>
      <c r="K28" s="45">
        <v>33</v>
      </c>
      <c r="L28" s="45">
        <v>20</v>
      </c>
      <c r="M28" s="45">
        <v>13</v>
      </c>
      <c r="N28" s="45">
        <v>19</v>
      </c>
      <c r="O28" s="45">
        <v>46</v>
      </c>
      <c r="P28" s="45">
        <v>15</v>
      </c>
      <c r="Q28" s="42">
        <f>SUM(F28:P28)</f>
        <v>286</v>
      </c>
      <c r="R28" s="41"/>
    </row>
    <row r="29" spans="1:18" s="67" customFormat="1" ht="12.75" customHeight="1">
      <c r="A29" s="34"/>
      <c r="B29" s="47" t="s">
        <v>22</v>
      </c>
      <c r="C29" s="43"/>
      <c r="D29" s="43"/>
      <c r="E29" s="30"/>
      <c r="F29" s="45">
        <v>25</v>
      </c>
      <c r="G29" s="45">
        <v>24</v>
      </c>
      <c r="H29" s="45">
        <v>32</v>
      </c>
      <c r="I29" s="45">
        <v>29</v>
      </c>
      <c r="J29" s="45">
        <v>24</v>
      </c>
      <c r="K29" s="45">
        <v>25</v>
      </c>
      <c r="L29" s="45">
        <v>36</v>
      </c>
      <c r="M29" s="45">
        <v>32</v>
      </c>
      <c r="N29" s="45">
        <v>25</v>
      </c>
      <c r="O29" s="45">
        <v>36</v>
      </c>
      <c r="P29" s="45">
        <v>28</v>
      </c>
      <c r="Q29" s="42">
        <f>SUM(F29:P29)</f>
        <v>316</v>
      </c>
      <c r="R29" s="41"/>
    </row>
    <row r="30" spans="1:18" s="67" customFormat="1" ht="12.75" customHeight="1">
      <c r="A30" s="34"/>
      <c r="B30" s="44" t="s">
        <v>25</v>
      </c>
      <c r="C30" s="43"/>
      <c r="D30" s="43"/>
      <c r="E30" s="29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2"/>
      <c r="R30" s="41"/>
    </row>
    <row r="31" spans="1:18" s="67" customFormat="1" ht="12.75" customHeight="1">
      <c r="A31" s="34"/>
      <c r="B31" s="44" t="s">
        <v>26</v>
      </c>
      <c r="C31" s="43"/>
      <c r="D31" s="43"/>
      <c r="E31" s="42"/>
      <c r="F31" s="42">
        <f aca="true" t="shared" si="3" ref="F31:P31">SUM(F32:F33)</f>
        <v>56</v>
      </c>
      <c r="G31" s="42">
        <f t="shared" si="3"/>
        <v>33</v>
      </c>
      <c r="H31" s="42">
        <f t="shared" si="3"/>
        <v>11</v>
      </c>
      <c r="I31" s="42">
        <f t="shared" si="3"/>
        <v>57</v>
      </c>
      <c r="J31" s="42">
        <f t="shared" si="3"/>
        <v>33</v>
      </c>
      <c r="K31" s="42">
        <f t="shared" si="3"/>
        <v>13</v>
      </c>
      <c r="L31" s="42">
        <f t="shared" si="3"/>
        <v>32</v>
      </c>
      <c r="M31" s="42">
        <f t="shared" si="3"/>
        <v>26</v>
      </c>
      <c r="N31" s="42">
        <f t="shared" si="3"/>
        <v>59</v>
      </c>
      <c r="O31" s="42">
        <f t="shared" si="3"/>
        <v>42</v>
      </c>
      <c r="P31" s="42">
        <f t="shared" si="3"/>
        <v>19</v>
      </c>
      <c r="Q31" s="42">
        <f>SUM(F31:P31)</f>
        <v>381</v>
      </c>
      <c r="R31" s="41"/>
    </row>
    <row r="32" spans="1:18" s="67" customFormat="1" ht="12.75" customHeight="1">
      <c r="A32" s="34"/>
      <c r="B32" s="46" t="s">
        <v>33</v>
      </c>
      <c r="C32" s="43"/>
      <c r="D32" s="43"/>
      <c r="E32" s="30"/>
      <c r="F32" s="45">
        <v>33</v>
      </c>
      <c r="G32" s="45">
        <v>15</v>
      </c>
      <c r="H32" s="45">
        <v>4</v>
      </c>
      <c r="I32" s="45">
        <v>38</v>
      </c>
      <c r="J32" s="45">
        <v>13</v>
      </c>
      <c r="K32" s="45">
        <v>4</v>
      </c>
      <c r="L32" s="45">
        <v>7</v>
      </c>
      <c r="M32" s="45">
        <v>16</v>
      </c>
      <c r="N32" s="45">
        <v>31</v>
      </c>
      <c r="O32" s="45">
        <v>26</v>
      </c>
      <c r="P32" s="45">
        <v>12</v>
      </c>
      <c r="Q32" s="42">
        <f t="shared" si="2"/>
        <v>199</v>
      </c>
      <c r="R32" s="41"/>
    </row>
    <row r="33" spans="1:18" s="67" customFormat="1" ht="12.75" customHeight="1">
      <c r="A33" s="34"/>
      <c r="B33" s="46" t="s">
        <v>34</v>
      </c>
      <c r="C33" s="43"/>
      <c r="D33" s="43"/>
      <c r="E33" s="30"/>
      <c r="F33" s="45">
        <v>23</v>
      </c>
      <c r="G33" s="45">
        <v>18</v>
      </c>
      <c r="H33" s="45">
        <v>7</v>
      </c>
      <c r="I33" s="45">
        <v>19</v>
      </c>
      <c r="J33" s="45">
        <v>20</v>
      </c>
      <c r="K33" s="45">
        <v>9</v>
      </c>
      <c r="L33" s="45">
        <v>25</v>
      </c>
      <c r="M33" s="45">
        <v>10</v>
      </c>
      <c r="N33" s="45">
        <v>28</v>
      </c>
      <c r="O33" s="45">
        <v>16</v>
      </c>
      <c r="P33" s="45">
        <v>7</v>
      </c>
      <c r="Q33" s="42">
        <f t="shared" si="2"/>
        <v>182</v>
      </c>
      <c r="R33" s="41"/>
    </row>
    <row r="34" spans="1:18" s="67" customFormat="1" ht="12.75" customHeight="1">
      <c r="A34" s="34"/>
      <c r="B34" s="44" t="s">
        <v>27</v>
      </c>
      <c r="C34" s="43"/>
      <c r="D34" s="43"/>
      <c r="E34" s="42"/>
      <c r="F34" s="42">
        <f aca="true" t="shared" si="4" ref="F34:P34">SUM(F35:F36)</f>
        <v>979</v>
      </c>
      <c r="G34" s="42">
        <f t="shared" si="4"/>
        <v>1026</v>
      </c>
      <c r="H34" s="42">
        <f t="shared" si="4"/>
        <v>928</v>
      </c>
      <c r="I34" s="42">
        <f t="shared" si="4"/>
        <v>2553</v>
      </c>
      <c r="J34" s="42">
        <f t="shared" si="4"/>
        <v>2684</v>
      </c>
      <c r="K34" s="42">
        <f t="shared" si="4"/>
        <v>697</v>
      </c>
      <c r="L34" s="42">
        <f t="shared" si="4"/>
        <v>1241</v>
      </c>
      <c r="M34" s="42">
        <f t="shared" si="4"/>
        <v>532</v>
      </c>
      <c r="N34" s="42">
        <f t="shared" si="4"/>
        <v>1132</v>
      </c>
      <c r="O34" s="42">
        <f t="shared" si="4"/>
        <v>636</v>
      </c>
      <c r="P34" s="42">
        <f t="shared" si="4"/>
        <v>432</v>
      </c>
      <c r="Q34" s="42">
        <f t="shared" si="2"/>
        <v>12840</v>
      </c>
      <c r="R34" s="41"/>
    </row>
    <row r="35" spans="1:18" s="67" customFormat="1" ht="12.75" customHeight="1">
      <c r="A35" s="34"/>
      <c r="B35" s="46" t="s">
        <v>33</v>
      </c>
      <c r="C35" s="32"/>
      <c r="D35" s="31"/>
      <c r="E35" s="45"/>
      <c r="F35" s="45">
        <v>313</v>
      </c>
      <c r="G35" s="45">
        <v>759</v>
      </c>
      <c r="H35" s="45">
        <v>122</v>
      </c>
      <c r="I35" s="45">
        <v>481</v>
      </c>
      <c r="J35" s="45">
        <v>141</v>
      </c>
      <c r="K35" s="45">
        <v>55</v>
      </c>
      <c r="L35" s="45">
        <v>121</v>
      </c>
      <c r="M35" s="45">
        <v>191</v>
      </c>
      <c r="N35" s="45">
        <v>754</v>
      </c>
      <c r="O35" s="45">
        <v>238</v>
      </c>
      <c r="P35" s="45">
        <v>262</v>
      </c>
      <c r="Q35" s="42">
        <f t="shared" si="2"/>
        <v>3437</v>
      </c>
      <c r="R35" s="41"/>
    </row>
    <row r="36" spans="1:18" s="67" customFormat="1" ht="12.75" customHeight="1">
      <c r="A36" s="34"/>
      <c r="B36" s="46" t="s">
        <v>34</v>
      </c>
      <c r="C36" s="32"/>
      <c r="D36" s="31"/>
      <c r="E36" s="45"/>
      <c r="F36" s="45">
        <v>666</v>
      </c>
      <c r="G36" s="45">
        <v>267</v>
      </c>
      <c r="H36" s="45">
        <v>806</v>
      </c>
      <c r="I36" s="45">
        <v>2072</v>
      </c>
      <c r="J36" s="45">
        <v>2543</v>
      </c>
      <c r="K36" s="45">
        <v>642</v>
      </c>
      <c r="L36" s="45">
        <v>1120</v>
      </c>
      <c r="M36" s="45">
        <v>341</v>
      </c>
      <c r="N36" s="45">
        <v>378</v>
      </c>
      <c r="O36" s="45">
        <v>398</v>
      </c>
      <c r="P36" s="45">
        <v>170</v>
      </c>
      <c r="Q36" s="42">
        <f t="shared" si="2"/>
        <v>9403</v>
      </c>
      <c r="R36" s="41"/>
    </row>
    <row r="37" spans="1:18" s="67" customFormat="1" ht="12.75" customHeight="1">
      <c r="A37" s="34"/>
      <c r="B37" s="44" t="s">
        <v>28</v>
      </c>
      <c r="C37" s="43"/>
      <c r="D37" s="43"/>
      <c r="E37" s="29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2"/>
      <c r="R37" s="41"/>
    </row>
    <row r="38" spans="1:18" s="67" customFormat="1" ht="12.75" customHeight="1">
      <c r="A38" s="34"/>
      <c r="B38" s="33" t="s">
        <v>29</v>
      </c>
      <c r="C38" s="43"/>
      <c r="D38" s="43"/>
      <c r="E38" s="30"/>
      <c r="F38" s="45">
        <v>68</v>
      </c>
      <c r="G38" s="45">
        <v>675</v>
      </c>
      <c r="H38" s="45">
        <v>0</v>
      </c>
      <c r="I38" s="45">
        <v>0</v>
      </c>
      <c r="J38" s="45">
        <v>0</v>
      </c>
      <c r="K38" s="45">
        <v>0</v>
      </c>
      <c r="L38" s="45">
        <v>7</v>
      </c>
      <c r="M38" s="45">
        <v>0</v>
      </c>
      <c r="N38" s="45">
        <v>163</v>
      </c>
      <c r="O38" s="45">
        <v>62</v>
      </c>
      <c r="P38" s="45">
        <v>0</v>
      </c>
      <c r="Q38" s="42">
        <f>SUM(F38:P38)</f>
        <v>975</v>
      </c>
      <c r="R38" s="41"/>
    </row>
    <row r="39" spans="1:18" s="67" customFormat="1" ht="12.75" customHeight="1">
      <c r="A39" s="34"/>
      <c r="B39" s="44" t="s">
        <v>45</v>
      </c>
      <c r="C39" s="43"/>
      <c r="D39" s="43"/>
      <c r="E39" s="29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2"/>
      <c r="R39" s="41"/>
    </row>
    <row r="40" spans="1:18" s="67" customFormat="1" ht="12.75" customHeight="1">
      <c r="A40" s="34"/>
      <c r="B40" s="33" t="s">
        <v>47</v>
      </c>
      <c r="C40" s="43"/>
      <c r="D40" s="43"/>
      <c r="E40" s="30"/>
      <c r="F40" s="45">
        <v>0</v>
      </c>
      <c r="G40" s="45">
        <v>0</v>
      </c>
      <c r="H40" s="45">
        <v>1</v>
      </c>
      <c r="I40" s="45">
        <v>2</v>
      </c>
      <c r="J40" s="45">
        <v>1</v>
      </c>
      <c r="K40" s="45">
        <v>1</v>
      </c>
      <c r="L40" s="45">
        <v>0</v>
      </c>
      <c r="M40" s="45">
        <v>0</v>
      </c>
      <c r="N40" s="45">
        <v>0</v>
      </c>
      <c r="O40" s="45">
        <v>1</v>
      </c>
      <c r="P40" s="45">
        <v>4</v>
      </c>
      <c r="Q40" s="42">
        <v>10</v>
      </c>
      <c r="R40" s="41"/>
    </row>
    <row r="41" spans="1:18" s="67" customFormat="1" ht="12.75" customHeight="1">
      <c r="A41" s="34"/>
      <c r="B41" s="33" t="s">
        <v>46</v>
      </c>
      <c r="C41" s="43"/>
      <c r="D41" s="43"/>
      <c r="E41" s="30"/>
      <c r="F41" s="45">
        <v>0</v>
      </c>
      <c r="G41" s="45">
        <v>0</v>
      </c>
      <c r="H41" s="45">
        <v>2</v>
      </c>
      <c r="I41" s="45">
        <v>38</v>
      </c>
      <c r="J41" s="45">
        <v>12</v>
      </c>
      <c r="K41" s="45">
        <v>40</v>
      </c>
      <c r="L41" s="45">
        <v>0</v>
      </c>
      <c r="M41" s="45">
        <v>0</v>
      </c>
      <c r="N41" s="45">
        <v>0</v>
      </c>
      <c r="O41" s="45">
        <v>15</v>
      </c>
      <c r="P41" s="45">
        <v>55</v>
      </c>
      <c r="Q41" s="42">
        <v>162</v>
      </c>
      <c r="R41" s="41"/>
    </row>
    <row r="42" spans="1:18" s="67" customFormat="1" ht="12.75" customHeight="1">
      <c r="A42" s="34"/>
      <c r="B42" s="46" t="s">
        <v>21</v>
      </c>
      <c r="C42" s="43"/>
      <c r="D42" s="43"/>
      <c r="E42" s="30"/>
      <c r="F42" s="45">
        <v>0</v>
      </c>
      <c r="G42" s="45">
        <v>0</v>
      </c>
      <c r="H42" s="45">
        <v>1</v>
      </c>
      <c r="I42" s="45">
        <v>13</v>
      </c>
      <c r="J42" s="45">
        <v>5</v>
      </c>
      <c r="K42" s="45">
        <v>20</v>
      </c>
      <c r="L42" s="45">
        <v>0</v>
      </c>
      <c r="M42" s="45">
        <v>0</v>
      </c>
      <c r="N42" s="45">
        <v>0</v>
      </c>
      <c r="O42" s="45">
        <v>4</v>
      </c>
      <c r="P42" s="45">
        <v>24</v>
      </c>
      <c r="Q42" s="42">
        <v>67</v>
      </c>
      <c r="R42" s="41"/>
    </row>
    <row r="43" spans="1:18" s="67" customFormat="1" ht="12.75" customHeight="1">
      <c r="A43" s="34"/>
      <c r="B43" s="46" t="s">
        <v>22</v>
      </c>
      <c r="C43" s="43"/>
      <c r="D43" s="43"/>
      <c r="E43" s="30"/>
      <c r="F43" s="45">
        <v>0</v>
      </c>
      <c r="G43" s="45">
        <v>0</v>
      </c>
      <c r="H43" s="45">
        <v>1</v>
      </c>
      <c r="I43" s="45">
        <v>25</v>
      </c>
      <c r="J43" s="45">
        <v>7</v>
      </c>
      <c r="K43" s="45">
        <v>20</v>
      </c>
      <c r="L43" s="45">
        <v>0</v>
      </c>
      <c r="M43" s="45">
        <v>0</v>
      </c>
      <c r="N43" s="45">
        <v>0</v>
      </c>
      <c r="O43" s="45">
        <v>11</v>
      </c>
      <c r="P43" s="45">
        <v>31</v>
      </c>
      <c r="Q43" s="42">
        <v>95</v>
      </c>
      <c r="R43" s="41"/>
    </row>
    <row r="44" spans="1:18" s="67" customFormat="1" ht="12.75" customHeight="1">
      <c r="A44" s="34"/>
      <c r="B44" s="44" t="s">
        <v>23</v>
      </c>
      <c r="C44" s="43"/>
      <c r="D44" s="43"/>
      <c r="E44" s="29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2"/>
      <c r="R44" s="41"/>
    </row>
    <row r="45" spans="1:18" s="67" customFormat="1" ht="12.75" customHeight="1">
      <c r="A45" s="34"/>
      <c r="B45" s="33" t="s">
        <v>24</v>
      </c>
      <c r="C45" s="43"/>
      <c r="D45" s="43"/>
      <c r="E45" s="29"/>
      <c r="F45" s="45">
        <v>24</v>
      </c>
      <c r="G45" s="45">
        <v>13</v>
      </c>
      <c r="H45" s="45">
        <v>45</v>
      </c>
      <c r="I45" s="45">
        <v>32</v>
      </c>
      <c r="J45" s="45">
        <v>21</v>
      </c>
      <c r="K45" s="45">
        <v>22</v>
      </c>
      <c r="L45" s="45">
        <v>36</v>
      </c>
      <c r="M45" s="45">
        <v>9</v>
      </c>
      <c r="N45" s="45">
        <v>7</v>
      </c>
      <c r="O45" s="45">
        <v>21</v>
      </c>
      <c r="P45" s="45">
        <v>20</v>
      </c>
      <c r="Q45" s="42">
        <f>SUM(F45:P45)</f>
        <v>250</v>
      </c>
      <c r="R45" s="41"/>
    </row>
    <row r="46" spans="1:18" s="67" customFormat="1" ht="12.75" customHeight="1">
      <c r="A46" s="34"/>
      <c r="B46" s="46" t="s">
        <v>21</v>
      </c>
      <c r="C46" s="43"/>
      <c r="D46" s="43"/>
      <c r="E46" s="30"/>
      <c r="F46" s="45">
        <v>4</v>
      </c>
      <c r="G46" s="45">
        <v>7</v>
      </c>
      <c r="H46" s="45">
        <v>19</v>
      </c>
      <c r="I46" s="45">
        <v>3</v>
      </c>
      <c r="J46" s="45">
        <v>8</v>
      </c>
      <c r="K46" s="45">
        <v>7</v>
      </c>
      <c r="L46" s="45">
        <v>7</v>
      </c>
      <c r="M46" s="45">
        <v>1</v>
      </c>
      <c r="N46" s="45">
        <v>1</v>
      </c>
      <c r="O46" s="45">
        <v>9</v>
      </c>
      <c r="P46" s="45">
        <v>11</v>
      </c>
      <c r="Q46" s="42">
        <f>SUM(F46:P46)</f>
        <v>77</v>
      </c>
      <c r="R46" s="41"/>
    </row>
    <row r="47" spans="1:18" s="67" customFormat="1" ht="12.75" customHeight="1">
      <c r="A47" s="34"/>
      <c r="B47" s="46" t="s">
        <v>22</v>
      </c>
      <c r="C47" s="43"/>
      <c r="D47" s="43"/>
      <c r="E47" s="30"/>
      <c r="F47" s="45">
        <v>20</v>
      </c>
      <c r="G47" s="45">
        <v>6</v>
      </c>
      <c r="H47" s="45">
        <v>26</v>
      </c>
      <c r="I47" s="45">
        <v>29</v>
      </c>
      <c r="J47" s="45">
        <v>13</v>
      </c>
      <c r="K47" s="45">
        <v>15</v>
      </c>
      <c r="L47" s="45">
        <v>29</v>
      </c>
      <c r="M47" s="45">
        <v>8</v>
      </c>
      <c r="N47" s="45">
        <v>6</v>
      </c>
      <c r="O47" s="45">
        <v>12</v>
      </c>
      <c r="P47" s="45">
        <v>9</v>
      </c>
      <c r="Q47" s="42">
        <f>SUM(F47:P47)</f>
        <v>173</v>
      </c>
      <c r="R47" s="41"/>
    </row>
    <row r="48" spans="1:18" ht="3.75" customHeight="1" thickBot="1">
      <c r="A48" s="25"/>
      <c r="B48" s="40"/>
      <c r="C48" s="40"/>
      <c r="D48" s="40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12"/>
    </row>
    <row r="49" spans="1:18" ht="12.75">
      <c r="A49" s="25"/>
      <c r="B49" s="4" t="s">
        <v>48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</row>
    <row r="50" spans="1:18" s="68" customFormat="1" ht="12.75">
      <c r="A50" s="38"/>
      <c r="B50" s="37" t="s">
        <v>49</v>
      </c>
      <c r="C50" s="35"/>
      <c r="D50" s="35"/>
      <c r="E50" s="35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5"/>
    </row>
    <row r="51" spans="1:18" ht="12.75">
      <c r="A51" s="25"/>
      <c r="B51" s="37" t="s">
        <v>30</v>
      </c>
      <c r="C51" s="24"/>
      <c r="D51" s="24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</row>
    <row r="52" spans="1:18" ht="11.25" customHeight="1">
      <c r="A52" s="25"/>
      <c r="B52" s="25"/>
      <c r="C52" s="24"/>
      <c r="D52" s="24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</row>
    <row r="53" spans="1:18" ht="12.75">
      <c r="A53" s="25"/>
      <c r="B53" s="25"/>
      <c r="C53" s="24"/>
      <c r="D53" s="24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</row>
    <row r="54" spans="1:18" ht="12.75">
      <c r="A54" s="25"/>
      <c r="B54" s="25"/>
      <c r="C54" s="24"/>
      <c r="D54" s="24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</row>
    <row r="55" spans="1:18" s="67" customFormat="1" ht="12.75" customHeight="1">
      <c r="A55" s="34"/>
      <c r="B55" s="33"/>
      <c r="C55" s="32"/>
      <c r="D55" s="31"/>
      <c r="E55" s="30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8"/>
    </row>
    <row r="56" spans="1:18" ht="12.75">
      <c r="A56" s="25"/>
      <c r="B56" s="25"/>
      <c r="C56" s="24"/>
      <c r="D56" s="24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</row>
    <row r="57" spans="1:18" ht="12.75">
      <c r="A57" s="25"/>
      <c r="B57" s="25"/>
      <c r="C57" s="24"/>
      <c r="D57" s="24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</row>
    <row r="58" spans="1:18" ht="12.75">
      <c r="A58" s="25"/>
      <c r="B58" s="25"/>
      <c r="C58" s="24"/>
      <c r="D58" s="24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</row>
    <row r="59" spans="1:18" ht="12.75">
      <c r="A59" s="25"/>
      <c r="B59" s="25"/>
      <c r="C59" s="24"/>
      <c r="D59" s="24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</row>
    <row r="60" spans="1:18" ht="12.75">
      <c r="A60" s="25"/>
      <c r="B60" s="25"/>
      <c r="C60" s="24"/>
      <c r="D60" s="24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</row>
    <row r="61" spans="1:18" ht="12.75">
      <c r="A61" s="25"/>
      <c r="B61" s="25"/>
      <c r="C61" s="24"/>
      <c r="D61" s="24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</row>
    <row r="62" spans="1:18" ht="12.75">
      <c r="A62" s="25"/>
      <c r="B62" s="25"/>
      <c r="C62" s="24"/>
      <c r="D62" s="24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</row>
    <row r="63" spans="1:18" ht="12.75">
      <c r="A63" s="25"/>
      <c r="B63" s="25"/>
      <c r="C63" s="24"/>
      <c r="D63" s="24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</row>
    <row r="64" spans="1:18" ht="12.75">
      <c r="A64" s="25"/>
      <c r="B64" s="25"/>
      <c r="C64" s="24"/>
      <c r="D64" s="24"/>
      <c r="E64" s="27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 t="s">
        <v>55</v>
      </c>
      <c r="R64" s="12"/>
    </row>
    <row r="65" spans="1:18" ht="15" customHeight="1">
      <c r="A65" s="25"/>
      <c r="B65" s="25"/>
      <c r="C65" s="24"/>
      <c r="D65" s="24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</row>
  </sheetData>
  <sheetProtection selectLockedCells="1" selectUnlockedCells="1"/>
  <mergeCells count="1">
    <mergeCell ref="B7:Q7"/>
  </mergeCells>
  <hyperlinks>
    <hyperlink ref="Q4" location="Índice!A1" display="Índice"/>
  </hyperlinks>
  <printOptions/>
  <pageMargins left="0" right="0" top="0" bottom="0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del Carmen Fernandez Bujalance</dc:creator>
  <cp:keywords/>
  <dc:description/>
  <cp:lastModifiedBy>mcarmen.fernandez.b</cp:lastModifiedBy>
  <cp:lastPrinted>2018-12-27T07:58:51Z</cp:lastPrinted>
  <dcterms:created xsi:type="dcterms:W3CDTF">2017-01-24T11:50:50Z</dcterms:created>
  <dcterms:modified xsi:type="dcterms:W3CDTF">2018-12-27T10:38:16Z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