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structuraCostes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<sst xmlns="http://schemas.openxmlformats.org/spreadsheetml/2006/main" count="36" uniqueCount="30">
  <si>
    <t xml:space="preserve">FORMACIÓN A LA CIUDADANÍA EN COMPETENCIAS DIGITALES BÁSICAS C19-I1 PRTR (CONTR-2023-464741)</t>
  </si>
  <si>
    <t xml:space="preserve">LOTE I: Servicio de asistencia técnica especializada para la impartición de acciones formativas en modalidad presencial en Andalucía Oriental (Málaga, Granada, Jaén y Almería)</t>
  </si>
  <si>
    <t xml:space="preserve">PARTIDA DE COSTES</t>
  </si>
  <si>
    <t xml:space="preserve">UNIDAD DE MEDIDA</t>
  </si>
  <si>
    <t xml:space="preserve">COSTE UNITARIO</t>
  </si>
  <si>
    <t xml:space="preserve">CANTIDAD</t>
  </si>
  <si>
    <t xml:space="preserve">IMPORTE</t>
  </si>
  <si>
    <t xml:space="preserve">%</t>
  </si>
  <si>
    <t xml:space="preserve">Total coste de ventas</t>
  </si>
  <si>
    <t xml:space="preserve">Coste laboral directo </t>
  </si>
  <si>
    <t xml:space="preserve">Personal no docente (coste mensual conjunto)</t>
  </si>
  <si>
    <t xml:space="preserve">mes</t>
  </si>
  <si>
    <t xml:space="preserve">Personal docente (coste mensual conjunto)</t>
  </si>
  <si>
    <t xml:space="preserve">Gastos de personal</t>
  </si>
  <si>
    <t xml:space="preserve">Formación del personal docente</t>
  </si>
  <si>
    <t xml:space="preserve">persona</t>
  </si>
  <si>
    <t xml:space="preserve">Dotación tecnológica del personal docente</t>
  </si>
  <si>
    <t xml:space="preserve">Dietas del personal docente</t>
  </si>
  <si>
    <t xml:space="preserve">Medios materiales para la prestación de los servicios</t>
  </si>
  <si>
    <t xml:space="preserve">Instalaciones (aulas fijas y móviles)</t>
  </si>
  <si>
    <t xml:space="preserve">aula</t>
  </si>
  <si>
    <t xml:space="preserve">Dotación tecnológica del alumnado</t>
  </si>
  <si>
    <t xml:space="preserve">Pack de bienvenida</t>
  </si>
  <si>
    <t xml:space="preserve">Seguros</t>
  </si>
  <si>
    <t xml:space="preserve">Acciones de difusión y captación</t>
  </si>
  <si>
    <t xml:space="preserve">acción</t>
  </si>
  <si>
    <t xml:space="preserve">Otros costes directos</t>
  </si>
  <si>
    <t xml:space="preserve">Gastos generales</t>
  </si>
  <si>
    <t xml:space="preserve">Beneficio industrial</t>
  </si>
  <si>
    <t xml:space="preserve">TOTAL PRECIO DEL SERVICIO (OFERTA ECONÓMICA)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</si>
</sst>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0.00\ %"/>
  </numFmts>
  <fonts count="7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Source Sans Pro"/>
      <family val="2"/>
    </font>
    <font>
      <sz val="10"/>
      <name val="Source Sans Pro"/>
      <family val="2"/>
    </font>
    <font>
      <sz val="10"/>
      <color rgb="FF000000"/>
      <name val="Source Sans Pro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81D41A"/>
        <bgColor rgb="FFBBE33D"/>
      </patternFill>
    </fill>
    <fill>
      <patternFill patternType="solid">
        <fgColor rgb="FFFFFFD7"/>
        <bgColor rgb="FFFFFFFF"/>
      </patternFill>
    </fill>
    <fill>
      <patternFill patternType="solid">
        <fgColor rgb="FFDDDDDD"/>
        <bgColor rgb="FFFFD8CE"/>
      </patternFill>
    </fill>
    <fill>
      <patternFill patternType="solid">
        <fgColor rgb="FFBBE33D"/>
        <bgColor rgb="FF81D41A"/>
      </patternFill>
    </fill>
    <fill>
      <patternFill patternType="solid">
        <fgColor rgb="FFFFD8CE"/>
        <bgColor rgb="FFDDDDDD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5" fontId="4" fillId="2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5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4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5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5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5" fillId="5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5" fillId="5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5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5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6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7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6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3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3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D7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8CE"/>
      <rgbColor rgb="FF3366FF"/>
      <rgbColor rgb="FF33CCCC"/>
      <rgbColor rgb="FF81D41A"/>
      <rgbColor rgb="FFBBE33D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2"/>
  <sheetViews>
    <sheetView showFormulas="false" showGridLines="true" showRowColHeaders="true" showZeros="true" rightToLeft="false" tabSelected="true" showOutlineSymbols="true" defaultGridColor="true" view="normal" topLeftCell="A1" colorId="64" zoomScale="150" zoomScaleNormal="150" zoomScalePageLayoutView="100" workbookViewId="0">
      <selection pane="topLeft" activeCell="F18" activeCellId="0" sqref="F18"/>
    </sheetView>
  </sheetViews>
  <sheetFormatPr defaultColWidth="11.53515625" defaultRowHeight="12.8" zeroHeight="false" outlineLevelRow="0" outlineLevelCol="0"/>
  <cols>
    <col collapsed="false" customWidth="true" hidden="false" outlineLevel="0" max="2" min="1" style="0" width="5.45"/>
    <col collapsed="false" customWidth="true" hidden="false" outlineLevel="0" max="3" min="3" style="0" width="45.25"/>
    <col collapsed="false" customWidth="true" hidden="false" outlineLevel="0" max="6" min="4" style="0" width="10.06"/>
    <col collapsed="false" customWidth="true" hidden="false" outlineLevel="0" max="7" min="7" style="0" width="14.12"/>
    <col collapsed="false" customWidth="true" hidden="false" outlineLevel="0" max="8" min="8" style="0" width="9.17"/>
  </cols>
  <sheetData>
    <row r="1" customFormat="false" ht="14.1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26.8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3" customFormat="false" ht="12.8" hidden="false" customHeight="false" outlineLevel="0" collapsed="false">
      <c r="A3" s="3"/>
      <c r="B3" s="3"/>
      <c r="C3" s="3"/>
      <c r="D3" s="4"/>
      <c r="E3" s="4"/>
      <c r="F3" s="4"/>
      <c r="G3" s="4"/>
      <c r="H3" s="5"/>
    </row>
    <row r="4" customFormat="false" ht="26.85" hidden="false" customHeight="false" outlineLevel="0" collapsed="false">
      <c r="A4" s="6" t="s">
        <v>2</v>
      </c>
      <c r="B4" s="6"/>
      <c r="C4" s="6"/>
      <c r="D4" s="7" t="s">
        <v>3</v>
      </c>
      <c r="E4" s="7" t="s">
        <v>4</v>
      </c>
      <c r="F4" s="7" t="s">
        <v>5</v>
      </c>
      <c r="G4" s="7" t="s">
        <v>6</v>
      </c>
      <c r="H4" s="8" t="s">
        <v>7</v>
      </c>
    </row>
    <row r="5" customFormat="false" ht="12.8" hidden="false" customHeight="false" outlineLevel="0" collapsed="false">
      <c r="A5" s="9" t="s">
        <v>8</v>
      </c>
      <c r="B5" s="9"/>
      <c r="C5" s="9"/>
      <c r="D5" s="10"/>
      <c r="E5" s="10"/>
      <c r="F5" s="10"/>
      <c r="G5" s="11" t="n">
        <f aca="false">G6+G9+G13</f>
        <v>0</v>
      </c>
      <c r="H5" s="12" t="str">
        <f aca="false">IFERROR(G5/G$22,"")</f>
        <v/>
      </c>
    </row>
    <row r="6" customFormat="false" ht="12.8" hidden="false" customHeight="false" outlineLevel="0" collapsed="false">
      <c r="A6" s="13"/>
      <c r="B6" s="14" t="s">
        <v>9</v>
      </c>
      <c r="C6" s="14"/>
      <c r="D6" s="15"/>
      <c r="E6" s="15"/>
      <c r="F6" s="15"/>
      <c r="G6" s="16" t="n">
        <f aca="false">SUM(G7:G8)</f>
        <v>0</v>
      </c>
      <c r="H6" s="17" t="str">
        <f aca="false">IFERROR(G6/G$5,"")</f>
        <v/>
      </c>
    </row>
    <row r="7" customFormat="false" ht="12.8" hidden="false" customHeight="false" outlineLevel="0" collapsed="false">
      <c r="A7" s="13"/>
      <c r="B7" s="13"/>
      <c r="C7" s="13" t="s">
        <v>10</v>
      </c>
      <c r="D7" s="18" t="s">
        <v>11</v>
      </c>
      <c r="E7" s="19"/>
      <c r="F7" s="20" t="n">
        <v>30</v>
      </c>
      <c r="G7" s="21" t="str">
        <f aca="false">IF(E7*F7=0,"",E7*F7)</f>
        <v/>
      </c>
      <c r="H7" s="22" t="str">
        <f aca="false">IFERROR(G7/G$6,"")</f>
        <v/>
      </c>
    </row>
    <row r="8" customFormat="false" ht="12.8" hidden="false" customHeight="false" outlineLevel="0" collapsed="false">
      <c r="A8" s="13"/>
      <c r="B8" s="13"/>
      <c r="C8" s="13" t="s">
        <v>12</v>
      </c>
      <c r="D8" s="18" t="s">
        <v>11</v>
      </c>
      <c r="E8" s="19"/>
      <c r="F8" s="20" t="n">
        <v>30</v>
      </c>
      <c r="G8" s="21" t="str">
        <f aca="false">IF(E8*F8=0,"",E8*F8)</f>
        <v/>
      </c>
      <c r="H8" s="22" t="str">
        <f aca="false">IFERROR(G8/G$6,"")</f>
        <v/>
      </c>
    </row>
    <row r="9" customFormat="false" ht="12.8" hidden="false" customHeight="false" outlineLevel="0" collapsed="false">
      <c r="A9" s="13"/>
      <c r="B9" s="14" t="s">
        <v>13</v>
      </c>
      <c r="C9" s="14"/>
      <c r="D9" s="15"/>
      <c r="E9" s="15"/>
      <c r="F9" s="15"/>
      <c r="G9" s="16" t="n">
        <f aca="false">SUM(G10:G12)</f>
        <v>0</v>
      </c>
      <c r="H9" s="17" t="str">
        <f aca="false">IFERROR(G9/G$5,"")</f>
        <v/>
      </c>
    </row>
    <row r="10" customFormat="false" ht="12.8" hidden="false" customHeight="false" outlineLevel="0" collapsed="false">
      <c r="A10" s="13"/>
      <c r="B10" s="23"/>
      <c r="C10" s="13" t="s">
        <v>14</v>
      </c>
      <c r="D10" s="24" t="s">
        <v>15</v>
      </c>
      <c r="E10" s="19"/>
      <c r="F10" s="19"/>
      <c r="G10" s="21" t="str">
        <f aca="false">IF(E10*F10=0,"",E10*F10)</f>
        <v/>
      </c>
      <c r="H10" s="22" t="str">
        <f aca="false">IFERROR(G10/G$9,"")</f>
        <v/>
      </c>
    </row>
    <row r="11" customFormat="false" ht="12.8" hidden="false" customHeight="false" outlineLevel="0" collapsed="false">
      <c r="A11" s="13"/>
      <c r="B11" s="23"/>
      <c r="C11" s="13" t="s">
        <v>16</v>
      </c>
      <c r="D11" s="24" t="s">
        <v>15</v>
      </c>
      <c r="E11" s="19"/>
      <c r="F11" s="25" t="str">
        <f aca="false">IF(F10=0,"",F10)</f>
        <v/>
      </c>
      <c r="G11" s="21" t="str">
        <f aca="false">IFERROR(E11*F11,"")</f>
        <v/>
      </c>
      <c r="H11" s="22" t="str">
        <f aca="false">IFERROR(G11/G$9,"")</f>
        <v/>
      </c>
    </row>
    <row r="12" customFormat="false" ht="12.8" hidden="false" customHeight="false" outlineLevel="0" collapsed="false">
      <c r="A12" s="13"/>
      <c r="B12" s="23"/>
      <c r="C12" s="13" t="s">
        <v>17</v>
      </c>
      <c r="D12" s="24" t="s">
        <v>15</v>
      </c>
      <c r="E12" s="19"/>
      <c r="F12" s="25" t="str">
        <f aca="false">IF(F10=0,"",F10)</f>
        <v/>
      </c>
      <c r="G12" s="21" t="str">
        <f aca="false">IFERROR(E12*F12,"")</f>
        <v/>
      </c>
      <c r="H12" s="22" t="str">
        <f aca="false">IFERROR(G12/G$9,"")</f>
        <v/>
      </c>
    </row>
    <row r="13" customFormat="false" ht="12.8" hidden="false" customHeight="false" outlineLevel="0" collapsed="false">
      <c r="A13" s="13"/>
      <c r="B13" s="14" t="s">
        <v>18</v>
      </c>
      <c r="C13" s="14"/>
      <c r="D13" s="15"/>
      <c r="E13" s="15"/>
      <c r="F13" s="15"/>
      <c r="G13" s="16" t="n">
        <f aca="false">SUM(G14:G19)</f>
        <v>0</v>
      </c>
      <c r="H13" s="17" t="str">
        <f aca="false">IFERROR(G13/G$5,"")</f>
        <v/>
      </c>
    </row>
    <row r="14" customFormat="false" ht="12.8" hidden="false" customHeight="false" outlineLevel="0" collapsed="false">
      <c r="A14" s="13"/>
      <c r="B14" s="13"/>
      <c r="C14" s="13" t="s">
        <v>19</v>
      </c>
      <c r="D14" s="24" t="s">
        <v>20</v>
      </c>
      <c r="E14" s="19"/>
      <c r="F14" s="19"/>
      <c r="G14" s="21" t="str">
        <f aca="false">IF(E14*F14=0,"",E14*F14)</f>
        <v/>
      </c>
      <c r="H14" s="22" t="str">
        <f aca="false">IFERROR(G14/G$13,"")</f>
        <v/>
      </c>
    </row>
    <row r="15" customFormat="false" ht="12.8" hidden="false" customHeight="false" outlineLevel="0" collapsed="false">
      <c r="A15" s="13"/>
      <c r="B15" s="13"/>
      <c r="C15" s="13" t="s">
        <v>21</v>
      </c>
      <c r="D15" s="24" t="s">
        <v>15</v>
      </c>
      <c r="E15" s="19"/>
      <c r="F15" s="20" t="str">
        <f aca="false">IF(F14*10=0,"",F14*10)</f>
        <v/>
      </c>
      <c r="G15" s="21" t="str">
        <f aca="false">IFERROR(E15*F15,"")</f>
        <v/>
      </c>
      <c r="H15" s="22" t="str">
        <f aca="false">IFERROR(G15/G$13,"")</f>
        <v/>
      </c>
    </row>
    <row r="16" customFormat="false" ht="12.8" hidden="false" customHeight="false" outlineLevel="0" collapsed="false">
      <c r="A16" s="13"/>
      <c r="B16" s="13"/>
      <c r="C16" s="13" t="s">
        <v>22</v>
      </c>
      <c r="D16" s="18" t="s">
        <v>15</v>
      </c>
      <c r="E16" s="19"/>
      <c r="F16" s="20" t="n">
        <v>58750</v>
      </c>
      <c r="G16" s="21" t="str">
        <f aca="false">IF(E16*F16=0,"",E16*F16)</f>
        <v/>
      </c>
      <c r="H16" s="22" t="str">
        <f aca="false">IFERROR(G16/G$13,"")</f>
        <v/>
      </c>
    </row>
    <row r="17" customFormat="false" ht="12.8" hidden="false" customHeight="false" outlineLevel="0" collapsed="false">
      <c r="A17" s="13"/>
      <c r="B17" s="13"/>
      <c r="C17" s="13" t="s">
        <v>23</v>
      </c>
      <c r="D17" s="18" t="s">
        <v>15</v>
      </c>
      <c r="E17" s="19"/>
      <c r="F17" s="20" t="n">
        <v>58750</v>
      </c>
      <c r="G17" s="21" t="str">
        <f aca="false">IF(E17*F17=0,"",E17*F17)</f>
        <v/>
      </c>
      <c r="H17" s="22" t="str">
        <f aca="false">IFERROR(G17/G$13,"")</f>
        <v/>
      </c>
    </row>
    <row r="18" customFormat="false" ht="12.8" hidden="false" customHeight="false" outlineLevel="0" collapsed="false">
      <c r="A18" s="13"/>
      <c r="B18" s="23"/>
      <c r="C18" s="13" t="s">
        <v>24</v>
      </c>
      <c r="D18" s="24" t="s">
        <v>25</v>
      </c>
      <c r="E18" s="19"/>
      <c r="F18" s="19"/>
      <c r="G18" s="21" t="str">
        <f aca="false">IF(E18*F18=0,"",E18*F18)</f>
        <v/>
      </c>
      <c r="H18" s="22" t="str">
        <f aca="false">IFERROR(G18/G$13,"")</f>
        <v/>
      </c>
    </row>
    <row r="19" customFormat="false" ht="12.8" hidden="false" customHeight="false" outlineLevel="0" collapsed="false">
      <c r="A19" s="13"/>
      <c r="B19" s="23"/>
      <c r="C19" s="13" t="s">
        <v>26</v>
      </c>
      <c r="D19" s="24"/>
      <c r="E19" s="24"/>
      <c r="F19" s="24"/>
      <c r="G19" s="26"/>
      <c r="H19" s="22" t="str">
        <f aca="false">IFERROR(G19/G$13,"")</f>
        <v/>
      </c>
      <c r="I19" s="4"/>
      <c r="J19" s="4"/>
      <c r="K19" s="4"/>
    </row>
    <row r="20" customFormat="false" ht="12.8" hidden="false" customHeight="false" outlineLevel="0" collapsed="false">
      <c r="A20" s="9" t="s">
        <v>27</v>
      </c>
      <c r="B20" s="9"/>
      <c r="C20" s="9"/>
      <c r="D20" s="10"/>
      <c r="E20" s="10"/>
      <c r="F20" s="10"/>
      <c r="G20" s="26"/>
      <c r="H20" s="12" t="str">
        <f aca="false">IFERROR(G20/G$22,"")</f>
        <v/>
      </c>
    </row>
    <row r="21" customFormat="false" ht="12.8" hidden="false" customHeight="false" outlineLevel="0" collapsed="false">
      <c r="A21" s="9" t="s">
        <v>28</v>
      </c>
      <c r="B21" s="9"/>
      <c r="C21" s="9"/>
      <c r="D21" s="10"/>
      <c r="E21" s="10"/>
      <c r="F21" s="10"/>
      <c r="G21" s="26"/>
      <c r="H21" s="12" t="str">
        <f aca="false">IFERROR(G21/G$22,"")</f>
        <v/>
      </c>
    </row>
    <row r="22" customFormat="false" ht="12.8" hidden="false" customHeight="false" outlineLevel="0" collapsed="false">
      <c r="A22" s="6" t="s">
        <v>29</v>
      </c>
      <c r="B22" s="6"/>
      <c r="C22" s="6"/>
      <c r="D22" s="27"/>
      <c r="E22" s="27"/>
      <c r="F22" s="27"/>
      <c r="G22" s="28" t="n">
        <f aca="false">G5+G20+G21</f>
        <v>0</v>
      </c>
      <c r="H22" s="29" t="str">
        <f aca="false">IFERROR(H5+H20+H21,"")</f>
        <v/>
      </c>
    </row>
  </sheetData>
  <sheetProtection sheet="true" password="aa62" objects="true" scenarios="true" insertColumns="false" insertRows="false" deleteColumns="false" deleteRows="false"/>
  <mergeCells count="18">
    <mergeCell ref="A1:H1"/>
    <mergeCell ref="A2:H2"/>
    <mergeCell ref="A4:C4"/>
    <mergeCell ref="A5:C5"/>
    <mergeCell ref="D5:F5"/>
    <mergeCell ref="B6:C6"/>
    <mergeCell ref="D6:F6"/>
    <mergeCell ref="B9:C9"/>
    <mergeCell ref="D9:F9"/>
    <mergeCell ref="B13:C13"/>
    <mergeCell ref="D13:F13"/>
    <mergeCell ref="D19:F19"/>
    <mergeCell ref="A20:C20"/>
    <mergeCell ref="D20:F20"/>
    <mergeCell ref="A21:C21"/>
    <mergeCell ref="D21:F21"/>
    <mergeCell ref="A22:C22"/>
    <mergeCell ref="D22:F22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1799</TotalTime>
  <Application>LibreOffice/7.6.7.2$Windows_X86_64 LibreOffice_project/dd47e4b30cb7dab30588d6c79c651f218165e3c5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2024-06-27T13:56:38Z</dcterms:created>
  <dc:creator>Manuel Narbona Sarria</dc:creator>
  <dc:description/>
  <dc:language>es-ES</dc:language>
  <cp:lastModifiedBy>Manuel Narbona Sarria</cp:lastModifiedBy>
  <cp:lastPrinted>2024-07-03T09:20:51Z</cp:lastPrinted>
  <dcterms:modified xsi:type="dcterms:W3CDTF">2024-07-29T11:23:25Z</dcterms:modified>
  <cp:revision>24</cp:revision>
  <dc:subject/>
  <dc:title/>
</cp:coreProperties>
</file>