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metadata/core-properties" Target="docProps/core0.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202300"/>
  <mc:AlternateContent xmlns:mc="http://schemas.openxmlformats.org/markup-compatibility/2006">
    <mc:Choice Requires="x15">
      <x15ac:absPath xmlns:x15ac="http://schemas.microsoft.com/office/spreadsheetml/2010/11/ac" url="J:\Sistemas de Información y Procesos\Desarrollo de Sistemas\SIC\Contratos, Pliegos y Ofertas\Plataforma de nómina y gestión de RRHH CONTR 2024 114995\01. Fase Proponente\Documentos de trabajo\MPEAs\"/>
    </mc:Choice>
  </mc:AlternateContent>
  <xr:revisionPtr revIDLastSave="0" documentId="13_ncr:1_{0AED01FE-375A-427E-B39C-AC0F63AD49E8}" xr6:coauthVersionLast="47" xr6:coauthVersionMax="47" xr10:uidLastSave="{00000000-0000-0000-0000-000000000000}"/>
  <workbookProtection workbookAlgorithmName="SHA-512" workbookHashValue="4GZiK/gpoGP6ym10c3JUnIESUsgZrVfZ2vTk8aUqK39TMltzRjNXIbSyOiZ+k/tUnBJHX6EA71qtDa6HrdLHZg==" workbookSaltValue="0+8MPplrAx74VRyE2qdQvQ==" workbookSpinCount="100000" lockStructure="1"/>
  <bookViews>
    <workbookView xWindow="-120" yWindow="-120" windowWidth="29040" windowHeight="15720" tabRatio="500" xr2:uid="{00000000-000D-0000-FFFF-FFFF00000000}"/>
  </bookViews>
  <sheets>
    <sheet name="Precios para el pedido inicial" sheetId="1" r:id="rId1"/>
    <sheet name="Precios para resto del contrato"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CalcA1ExcelA1"/>
    </ext>
  </extLst>
</workbook>
</file>

<file path=xl/calcChain.xml><?xml version="1.0" encoding="utf-8"?>
<calcChain xmlns="http://schemas.openxmlformats.org/spreadsheetml/2006/main">
  <c r="I7" i="2" l="1"/>
  <c r="I6" i="2"/>
  <c r="I5" i="2"/>
  <c r="I4" i="2"/>
  <c r="I3" i="2"/>
  <c r="I2" i="2"/>
  <c r="I8" i="2" s="1"/>
  <c r="I8" i="1"/>
  <c r="I7" i="1"/>
  <c r="I6" i="1"/>
  <c r="I5" i="1"/>
  <c r="I9" i="1" s="1"/>
  <c r="I4" i="1"/>
  <c r="I3" i="1"/>
  <c r="I2" i="1"/>
</calcChain>
</file>

<file path=xl/sharedStrings.xml><?xml version="1.0" encoding="utf-8"?>
<sst xmlns="http://schemas.openxmlformats.org/spreadsheetml/2006/main" count="120" uniqueCount="64">
  <si>
    <t>Agrupación 1</t>
  </si>
  <si>
    <t>Agrupación 2</t>
  </si>
  <si>
    <t>ID</t>
  </si>
  <si>
    <t>Concepto</t>
  </si>
  <si>
    <t>Descripción resumida del concepto</t>
  </si>
  <si>
    <t>Unidad de medida del precio unitario</t>
  </si>
  <si>
    <t>Unidades ofertadas</t>
  </si>
  <si>
    <t xml:space="preserve">Precio unitario (de cada unidad) ofertado  (sin IVA) </t>
  </si>
  <si>
    <t>Precio total ofertado (sin IVA)</t>
  </si>
  <si>
    <t>1. Servicios Implantación</t>
  </si>
  <si>
    <r>
      <rPr>
        <sz val="10"/>
        <rFont val="Arial"/>
        <family val="2"/>
      </rPr>
      <t>Servicios de implantación y puesta en marcha de elementos comunes de la solución (</t>
    </r>
    <r>
      <rPr>
        <b/>
        <sz val="10"/>
        <rFont val="Arial"/>
        <family val="2"/>
      </rPr>
      <t>Fase 1 implantación inicial)</t>
    </r>
  </si>
  <si>
    <t>SRV-S01</t>
  </si>
  <si>
    <r>
      <rPr>
        <b/>
        <sz val="10"/>
        <color rgb="FF21211E"/>
        <rFont val="Arial"/>
        <family val="2"/>
      </rPr>
      <t>Instalación en la Agencia de todos aquellos elementos comunes</t>
    </r>
    <r>
      <rPr>
        <sz val="10"/>
        <color rgb="FF21211E"/>
        <rFont val="Arial"/>
        <family val="2"/>
      </rPr>
      <t xml:space="preserve"> que sean necesarios para el correcto funcionamiento de la solución. Se incluye también las tareas de </t>
    </r>
    <r>
      <rPr>
        <b/>
        <sz val="10"/>
        <color rgb="FF21211E"/>
        <rFont val="Arial"/>
        <family val="2"/>
      </rPr>
      <t>gestión del cambio</t>
    </r>
    <r>
      <rPr>
        <sz val="10"/>
        <color rgb="FF21211E"/>
        <rFont val="Arial"/>
        <family val="2"/>
      </rPr>
      <t xml:space="preserve"> asociadas a esta fase.</t>
    </r>
  </si>
  <si>
    <r>
      <rPr>
        <sz val="10"/>
        <rFont val="Arial"/>
        <family val="2"/>
      </rPr>
      <t xml:space="preserve">Se deben incluir en este precio unitario repercutidos todos los costes asociados a la </t>
    </r>
    <r>
      <rPr>
        <b/>
        <sz val="10"/>
        <color rgb="FF21211E"/>
        <rFont val="Arial"/>
        <family val="2"/>
      </rPr>
      <t xml:space="preserve">Instalación en la Agencia de todos aquellos elementos comunes </t>
    </r>
    <r>
      <rPr>
        <sz val="10"/>
        <color rgb="FF21211E"/>
        <rFont val="Arial"/>
        <family val="2"/>
      </rPr>
      <t xml:space="preserve">que sean necesarios para el correcto funcionamiento de la solución, incluyendo las tareas asociadas a la </t>
    </r>
    <r>
      <rPr>
        <b/>
        <sz val="10"/>
        <color rgb="FF21211E"/>
        <rFont val="Arial"/>
        <family val="2"/>
      </rPr>
      <t>gestión del cambio</t>
    </r>
    <r>
      <rPr>
        <sz val="10"/>
        <color rgb="FF21211E"/>
        <rFont val="Arial"/>
        <family val="2"/>
      </rPr>
      <t>.</t>
    </r>
  </si>
  <si>
    <t>Servicios implantación</t>
  </si>
  <si>
    <t>Servicio de implantación de terminal de fichaje con teclado</t>
  </si>
  <si>
    <t>SRV-S02</t>
  </si>
  <si>
    <r>
      <rPr>
        <sz val="10"/>
        <rFont val="Arial"/>
        <family val="2"/>
      </rPr>
      <t xml:space="preserve">Trabajos para la implantación de terminal  de fichaje con teclado </t>
    </r>
    <r>
      <rPr>
        <sz val="10.5"/>
        <rFont val="SourceSansPro-Regular"/>
      </rPr>
      <t>EQ-TERMINAL 1</t>
    </r>
  </si>
  <si>
    <t>Se deben incluir en este precio unitario repercutidos todos los costes asociados a la implantación de este tipo de terminales</t>
  </si>
  <si>
    <r>
      <rPr>
        <sz val="10"/>
        <rFont val="Arial"/>
        <family val="2"/>
      </rPr>
      <t xml:space="preserve">Coste implantación por dispositivo </t>
    </r>
    <r>
      <rPr>
        <sz val="10.5"/>
        <rFont val="SourceSansPro-Regular"/>
      </rPr>
      <t>EQ-TERMINAL 1</t>
    </r>
  </si>
  <si>
    <t>Servicio de implantación de terminal de fichaje sin teclado</t>
  </si>
  <si>
    <t>SRV-S03</t>
  </si>
  <si>
    <r>
      <rPr>
        <sz val="10"/>
        <rFont val="Arial"/>
        <family val="2"/>
      </rPr>
      <t xml:space="preserve">Trabajos para la implantación de terminal  de fichaje sin teclado </t>
    </r>
    <r>
      <rPr>
        <sz val="10.5"/>
        <rFont val="SourceSansPro-Regular"/>
      </rPr>
      <t>EQ-TERMINAL 2</t>
    </r>
  </si>
  <si>
    <r>
      <rPr>
        <sz val="10"/>
        <rFont val="Arial"/>
        <family val="2"/>
      </rPr>
      <t xml:space="preserve">Coste implantación por dispositivo </t>
    </r>
    <r>
      <rPr>
        <sz val="10.5"/>
        <rFont val="SourceSansPro-Regular"/>
      </rPr>
      <t>EQ-TERMINAL 2</t>
    </r>
  </si>
  <si>
    <t>Servicio de implantación de terminal torno de acceso</t>
  </si>
  <si>
    <t>SRV-S04</t>
  </si>
  <si>
    <r>
      <rPr>
        <sz val="10"/>
        <rFont val="Arial"/>
        <family val="2"/>
      </rPr>
      <t xml:space="preserve">Trabajos para la implantación de terminal </t>
    </r>
    <r>
      <rPr>
        <sz val="10.5"/>
        <rFont val="SourceSansPro-Regular"/>
      </rPr>
      <t>TORNO CONTROL ACCESO</t>
    </r>
  </si>
  <si>
    <r>
      <rPr>
        <sz val="10"/>
        <rFont val="Arial"/>
        <family val="2"/>
      </rPr>
      <t xml:space="preserve">Coste implantación por dispositivo </t>
    </r>
    <r>
      <rPr>
        <sz val="10.5"/>
        <rFont val="SourceSansPro-Regular"/>
      </rPr>
      <t>TORNO CONTROL ACCESO</t>
    </r>
  </si>
  <si>
    <t>2. Servicios de Mantenimiento</t>
  </si>
  <si>
    <t>Servicio de mantenimiento de terminal de fichaje con teclado</t>
  </si>
  <si>
    <t>SRV-S05</t>
  </si>
  <si>
    <r>
      <rPr>
        <sz val="10"/>
        <rFont val="Arial"/>
        <family val="2"/>
      </rPr>
      <t xml:space="preserve">Trabajos para el mantenimiento de terminales de fichaje con teclado </t>
    </r>
    <r>
      <rPr>
        <sz val="10.5"/>
        <rFont val="SourceSansPro-Regular"/>
      </rPr>
      <t>EQ-TERMINAL 1</t>
    </r>
  </si>
  <si>
    <t>Se deben incluir en este precio unitario repercutidos todos los costes asociados a la gestión del servicio de mantenimiento del total de dispositivos implantados de este tipo para el pedido inicial bajo las especificaciones realizadas en el Pliego de Prescripciones Técnicas y considerando los ANS definidos</t>
  </si>
  <si>
    <r>
      <rPr>
        <sz val="10"/>
        <rFont val="Arial"/>
        <family val="2"/>
      </rPr>
      <t xml:space="preserve">Coste Servicio / mes por dispositivo </t>
    </r>
    <r>
      <rPr>
        <sz val="10.5"/>
        <rFont val="SourceSansPro-Regular"/>
      </rPr>
      <t>EQ-TERMINAL 1</t>
    </r>
  </si>
  <si>
    <t>Servicio de mantenimiento de terminal de fichaje sin teclado</t>
  </si>
  <si>
    <t>SRV-S06</t>
  </si>
  <si>
    <r>
      <rPr>
        <sz val="10"/>
        <rFont val="Arial"/>
        <family val="2"/>
      </rPr>
      <t xml:space="preserve">Trabajos para el mantenimiento de terminales de fichaje sin teclado </t>
    </r>
    <r>
      <rPr>
        <sz val="10.5"/>
        <rFont val="SourceSansPro-Regular"/>
      </rPr>
      <t>EQ-TERMINAL 2</t>
    </r>
  </si>
  <si>
    <r>
      <rPr>
        <sz val="10"/>
        <rFont val="Arial"/>
        <family val="2"/>
      </rPr>
      <t xml:space="preserve">Coste Servicio / mes por dispositivo </t>
    </r>
    <r>
      <rPr>
        <sz val="10.5"/>
        <rFont val="SourceSansPro-Regular"/>
      </rPr>
      <t>EQ-TERMINAL 2</t>
    </r>
  </si>
  <si>
    <t>Servicio de mantenimiento de terminal torno de acceso</t>
  </si>
  <si>
    <t>SRV-S07</t>
  </si>
  <si>
    <r>
      <rPr>
        <sz val="10"/>
        <rFont val="Arial"/>
        <family val="2"/>
      </rPr>
      <t xml:space="preserve">Trabajos para el mantenimiento de terminal </t>
    </r>
    <r>
      <rPr>
        <sz val="10.5"/>
        <rFont val="SourceSansPro-Regular"/>
      </rPr>
      <t>TORNO CONTROL ACCESO</t>
    </r>
  </si>
  <si>
    <r>
      <rPr>
        <sz val="10"/>
        <rFont val="Arial"/>
        <family val="2"/>
      </rPr>
      <t xml:space="preserve">Coste Servicio / mes por dispositivo </t>
    </r>
    <r>
      <rPr>
        <sz val="10.5"/>
        <rFont val="SourceSansPro-Regular"/>
      </rPr>
      <t>TORNO CONTROL ACCESO</t>
    </r>
  </si>
  <si>
    <t>TOTAL</t>
  </si>
  <si>
    <t>INSTRUCCIONES:</t>
  </si>
  <si>
    <t>* Los precios unitarios deberán indicarse con un máximo de dos decimales</t>
  </si>
  <si>
    <t xml:space="preserve">* En esta pestaña de la hoja de cálculo, los licitadores han de incluir los precios unitarios de las distintas partidas (conceptos) que le permitan componer su oferta para el pedido inicial del contrato. </t>
  </si>
  <si>
    <t>* La columna I (Precio total ofertado) se calcula en el caso de los servicios de mantenimiento multiplicando el precio unitario (indicado en la columna H) por el número de dispositivos previstos a instalar en el pedido inicial (columna G – Unidades 
   Ofertadas para cada uno de los tres tipos de dispositivo)</t>
  </si>
  <si>
    <t xml:space="preserve">* Esta pestaña tiene bloqueadas todas las celdas frente a escritura, excepto aquellas que los licitadores deben cumplimentar, que cuentan con fondo verde. 
</t>
  </si>
  <si>
    <t xml:space="preserve">* Esta pestaña cuenta con fórmulas para calcular el resto de importes que resultan de interés, así como para calcular el importe ofertado para el pedido inicial 
</t>
  </si>
  <si>
    <t>* Los licitadores tendrán que ser especialmente cuidadosos en la cumplimentación de los datos de la hoja de cálculo, de modo que será responsabilidad de los mismos y nunca de la Agencia, asumir los costes económicos derivados de errores
 En las cantidades e importes que indiquen en la hoja, incluyendo el de valores que se hayan cumplimentado a CERO por error.  
De este modo, el licitador que resulte adjudicatario tendrá que realizar los suministros y servicios que indique en su oferta, independientemente de los errores y las disparidades con la misma que se produzcan en la cumplimentación de esta hoja.</t>
  </si>
  <si>
    <t>* De igual modo, los licitadores asumirán los costes que procedan de cualquier discrepancia que se produzca entre los requerimientos del PPT y los suministros y servicios ofertados.</t>
  </si>
  <si>
    <t>* En el Pliego de Cláusulas Administrativas Particulares (PCAP), se indica la fórmula que se utilizará para puntuar la oferta económica del pedido inicial de cada licitador en relación con los valores ofertados.</t>
  </si>
  <si>
    <t>* Si algún precio unitario no tiene cumplimentadas la celdas en fondo verde (con texto, con valores numéricos o con CEROS), esta pestaña no calculará los importes ofertados.</t>
  </si>
  <si>
    <t>* El importe máximo ofertado para los conceptos incluidos en esta pestaña (pedido inicial) no podrá superar los 110.000 € sin IVA</t>
  </si>
  <si>
    <t>Unidades Ofertadas</t>
  </si>
  <si>
    <t xml:space="preserve">Se deben incluir en este precio unitario repercutidos todos los costes asociados a la gestión del servicio de mantenimiento del total de dispositivos implantados de este tipo para el resto del contrato bajo las especificaciones realizadas en el Pliego de Prescripciones Técnicas y considerando los ANS definidos </t>
  </si>
  <si>
    <r>
      <rPr>
        <sz val="10"/>
        <rFont val="Arial"/>
        <family val="2"/>
      </rPr>
      <t xml:space="preserve">Trabajos para el mantenimiento de terminales de fichaje sin teclado  </t>
    </r>
    <r>
      <rPr>
        <sz val="10.5"/>
        <rFont val="SourceSansPro-Regular"/>
      </rPr>
      <t>EQ-TERMINAL 2</t>
    </r>
  </si>
  <si>
    <t>TOTAL:</t>
  </si>
  <si>
    <t xml:space="preserve">* En esta pestaña de la hoja de cálculo, los licitadores han de incluir los precios unitarios de las distintas partidas (conceptos) que le permitan componer su oferta para el resto del contrato del contrato. </t>
  </si>
  <si>
    <t>* La columna I (Precio total ofertado) se calcula en el caso de los servicios de mantenimiento multiplicando el precio unitario (indicado en la columna H) por el número de dispositivos previstos a instalar en el resto del contrato (columna G – Unidades 
Ofertadas para cada uno de los tres tipos de dispositivo)</t>
  </si>
  <si>
    <t xml:space="preserve">* Esta pestaña cuenta con fórmulas para calcular el resto de importes que resultan de interés, así como para calcular el importe ofertado para el resto del contrato 
</t>
  </si>
  <si>
    <t>* Los licitadores tendrán que ser especialmente cuidadosos en la cumplimentación de los datos de la hoja de cálculo, de modo que será responsabilidad de los mismos y nunca de la Agencia, asumir los costes económicos derivados de errores en las 
cantidades e importes que Indiquen en la hoja, incluyendo el de valores que se hayan cumplimentado a CERO por error.  
De este modo, el licitador que resulte adjudicatario tendrá que realizar los suministros y servicios que indique en su oferta, independientemente de los errores y las disparidades con la misma que se produzcan en la Cumplimentación de esta hoja.</t>
  </si>
  <si>
    <t>* En el Pliego de Cláusulas Administrativas Particulares (PCAP), se indica la fórmula que se utilizará para puntuar la oferta económica del resto del contrato de cada licitador en relación con los valores ofertados.</t>
  </si>
  <si>
    <t>* El importe máximo ofertado para los conceptos incluidos en esta pestaña (resto del contrato) no podrá superar los 15.000 € sin 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</si>
</sst>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C0A];[Red]\-#,##0.00\ [$€-C0A]"/>
  </numFmts>
  <fonts count="8">
    <font>
      <sz val="10"/>
      <name val="Arial"/>
      <family val="2"/>
    </font>
    <font>
      <b/>
      <sz val="10"/>
      <name val="Arial"/>
      <family val="2"/>
    </font>
    <font>
      <b/>
      <sz val="10"/>
      <color rgb="FF21211E"/>
      <name val="Arial"/>
      <family val="2"/>
    </font>
    <font>
      <sz val="10"/>
      <color rgb="FF21211E"/>
      <name val="Arial"/>
      <family val="2"/>
    </font>
    <font>
      <sz val="10.5"/>
      <name val="SourceSansPro-Regular"/>
    </font>
    <font>
      <b/>
      <sz val="10"/>
      <color rgb="FFC9211E"/>
      <name val="Arial"/>
      <family val="2"/>
    </font>
    <font>
      <sz val="11"/>
      <name val="Arial"/>
      <family val="2"/>
    </font>
    <font>
      <b/>
      <sz val="11"/>
      <name val="Arial"/>
      <family val="2"/>
    </font>
  </fonts>
  <fills count="6">
    <fill>
      <patternFill patternType="none"/>
    </fill>
    <fill>
      <patternFill patternType="gray125"/>
    </fill>
    <fill>
      <patternFill patternType="solid">
        <fgColor rgb="FFCCCCCC"/>
        <bgColor rgb="FFB7B3CA"/>
      </patternFill>
    </fill>
    <fill>
      <patternFill patternType="solid">
        <fgColor rgb="FFFFFFFF"/>
        <bgColor rgb="FFFFFFCC"/>
      </patternFill>
    </fill>
    <fill>
      <patternFill patternType="solid">
        <fgColor rgb="FF77BC65"/>
        <bgColor rgb="FF99CC00"/>
      </patternFill>
    </fill>
    <fill>
      <patternFill patternType="solid">
        <fgColor rgb="FFB7B3CA"/>
        <bgColor rgb="FFCCCCCC"/>
      </patternFill>
    </fill>
  </fills>
  <borders count="8">
    <border>
      <left/>
      <right/>
      <top/>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diagonal/>
    </border>
    <border>
      <left style="hair">
        <color auto="1"/>
      </left>
      <right style="hair">
        <color auto="1"/>
      </right>
      <top/>
      <bottom style="hair">
        <color auto="1"/>
      </bottom>
      <diagonal/>
    </border>
  </borders>
  <cellStyleXfs count="1">
    <xf numFmtId="0" fontId="0" fillId="0" borderId="0"/>
  </cellStyleXfs>
  <cellXfs count="38">
    <xf numFmtId="0" fontId="0" fillId="0" borderId="0" xfId="0"/>
    <xf numFmtId="0" fontId="7" fillId="3" borderId="7" xfId="0" applyFont="1" applyFill="1" applyBorder="1" applyAlignment="1" applyProtection="1">
      <alignment horizontal="left" vertical="center"/>
      <protection hidden="1"/>
    </xf>
    <xf numFmtId="0" fontId="6" fillId="3" borderId="6" xfId="0" applyFont="1" applyFill="1" applyBorder="1" applyAlignment="1" applyProtection="1">
      <alignment horizontal="left" vertical="center" wrapText="1"/>
      <protection hidden="1"/>
    </xf>
    <xf numFmtId="0" fontId="6" fillId="3" borderId="6" xfId="0" applyFont="1" applyFill="1" applyBorder="1" applyAlignment="1" applyProtection="1">
      <alignment horizontal="left" vertical="center"/>
      <protection hidden="1"/>
    </xf>
    <xf numFmtId="0" fontId="6" fillId="3" borderId="5" xfId="0" applyFont="1" applyFill="1" applyBorder="1" applyAlignment="1" applyProtection="1">
      <alignment horizontal="left" vertical="center"/>
      <protection hidden="1"/>
    </xf>
    <xf numFmtId="0" fontId="0" fillId="0" borderId="0" xfId="0" applyAlignment="1">
      <alignment wrapText="1"/>
    </xf>
    <xf numFmtId="49" fontId="1" fillId="2" borderId="1" xfId="0" applyNumberFormat="1" applyFont="1" applyFill="1" applyBorder="1" applyAlignment="1" applyProtection="1">
      <alignment horizontal="center" vertical="center" wrapText="1"/>
      <protection hidden="1"/>
    </xf>
    <xf numFmtId="49" fontId="1" fillId="2" borderId="1" xfId="0" applyNumberFormat="1" applyFont="1" applyFill="1" applyBorder="1" applyAlignment="1" applyProtection="1">
      <alignment horizontal="left" vertical="center" wrapText="1"/>
      <protection hidden="1"/>
    </xf>
    <xf numFmtId="49" fontId="1" fillId="2" borderId="1" xfId="0" applyNumberFormat="1" applyFont="1" applyFill="1" applyBorder="1" applyAlignment="1">
      <alignment horizontal="center" vertical="center" wrapText="1"/>
    </xf>
    <xf numFmtId="0" fontId="1" fillId="2" borderId="1" xfId="0" applyFont="1" applyFill="1" applyBorder="1" applyAlignment="1" applyProtection="1">
      <alignment horizontal="center" vertical="center" wrapText="1"/>
      <protection hidden="1"/>
    </xf>
    <xf numFmtId="49" fontId="0" fillId="3" borderId="0" xfId="0" applyNumberFormat="1" applyFill="1" applyAlignment="1">
      <alignment horizontal="left" vertical="center" wrapText="1"/>
    </xf>
    <xf numFmtId="0" fontId="0" fillId="3" borderId="0" xfId="0" applyFill="1"/>
    <xf numFmtId="49" fontId="0" fillId="0" borderId="1" xfId="0" applyNumberFormat="1" applyBorder="1" applyAlignment="1" applyProtection="1">
      <alignment horizontal="center" vertical="center" wrapText="1"/>
      <protection hidden="1"/>
    </xf>
    <xf numFmtId="0" fontId="0" fillId="0" borderId="0" xfId="0" applyAlignment="1">
      <alignment vertical="center" wrapText="1"/>
    </xf>
    <xf numFmtId="49" fontId="0" fillId="0" borderId="1" xfId="0" applyNumberFormat="1" applyBorder="1" applyAlignment="1" applyProtection="1">
      <alignment horizontal="center" vertical="center"/>
      <protection hidden="1"/>
    </xf>
    <xf numFmtId="0" fontId="2" fillId="0" borderId="1" xfId="0" applyFont="1" applyBorder="1" applyAlignment="1">
      <alignment vertical="center" wrapText="1"/>
    </xf>
    <xf numFmtId="0" fontId="0" fillId="0" borderId="1" xfId="0" applyBorder="1" applyAlignment="1" applyProtection="1">
      <alignment horizontal="justify" vertical="center" wrapText="1"/>
      <protection hidden="1"/>
    </xf>
    <xf numFmtId="0" fontId="0" fillId="0" borderId="1" xfId="0" applyBorder="1" applyAlignment="1">
      <alignment horizontal="center" vertical="center"/>
    </xf>
    <xf numFmtId="164" fontId="0" fillId="4" borderId="1" xfId="0" applyNumberFormat="1" applyFill="1" applyBorder="1" applyAlignment="1" applyProtection="1">
      <alignment horizontal="center" vertical="center"/>
      <protection locked="0"/>
    </xf>
    <xf numFmtId="164" fontId="0" fillId="5" borderId="1" xfId="0" applyNumberFormat="1" applyFill="1" applyBorder="1" applyAlignment="1" applyProtection="1">
      <alignment horizontal="center" vertical="center"/>
      <protection hidden="1"/>
    </xf>
    <xf numFmtId="49" fontId="0" fillId="0" borderId="1" xfId="0" applyNumberFormat="1" applyBorder="1" applyAlignment="1" applyProtection="1">
      <alignment horizontal="left" vertical="center"/>
      <protection hidden="1"/>
    </xf>
    <xf numFmtId="49" fontId="0" fillId="0" borderId="1" xfId="0" applyNumberFormat="1" applyBorder="1" applyAlignment="1" applyProtection="1">
      <alignment horizontal="left" vertical="center" wrapText="1"/>
      <protection hidden="1"/>
    </xf>
    <xf numFmtId="0" fontId="0" fillId="0" borderId="1" xfId="0" applyBorder="1" applyAlignment="1" applyProtection="1">
      <alignment horizontal="center" vertical="center"/>
      <protection hidden="1"/>
    </xf>
    <xf numFmtId="0" fontId="0" fillId="0" borderId="0" xfId="0" applyAlignment="1">
      <alignment horizontal="left" vertical="center"/>
    </xf>
    <xf numFmtId="49" fontId="0" fillId="0" borderId="0" xfId="0" applyNumberFormat="1" applyAlignment="1" applyProtection="1">
      <alignment horizontal="center" vertical="center" wrapText="1"/>
      <protection hidden="1"/>
    </xf>
    <xf numFmtId="49" fontId="0" fillId="0" borderId="0" xfId="0" applyNumberFormat="1" applyAlignment="1" applyProtection="1">
      <alignment horizontal="left" vertical="center"/>
      <protection hidden="1"/>
    </xf>
    <xf numFmtId="49" fontId="0" fillId="0" borderId="0" xfId="0" applyNumberFormat="1" applyAlignment="1" applyProtection="1">
      <alignment horizontal="center" vertical="center"/>
      <protection hidden="1"/>
    </xf>
    <xf numFmtId="49" fontId="0" fillId="0" borderId="0" xfId="0" applyNumberFormat="1" applyAlignment="1" applyProtection="1">
      <alignment horizontal="left" vertical="center" wrapText="1"/>
      <protection hidden="1"/>
    </xf>
    <xf numFmtId="0" fontId="0" fillId="0" borderId="0" xfId="0" applyAlignment="1" applyProtection="1">
      <alignment horizontal="justify" vertical="center" wrapText="1"/>
      <protection hidden="1"/>
    </xf>
    <xf numFmtId="0" fontId="0" fillId="0" borderId="0" xfId="0" applyAlignment="1" applyProtection="1">
      <alignment horizontal="center" vertical="center"/>
      <protection hidden="1"/>
    </xf>
    <xf numFmtId="0" fontId="1" fillId="0" borderId="1" xfId="0" applyFont="1" applyBorder="1" applyAlignment="1" applyProtection="1">
      <alignment horizontal="center" vertical="center"/>
      <protection hidden="1"/>
    </xf>
    <xf numFmtId="164" fontId="5" fillId="0" borderId="1" xfId="0" applyNumberFormat="1" applyFont="1" applyBorder="1" applyAlignment="1" applyProtection="1">
      <alignment horizontal="center" vertical="center"/>
      <protection hidden="1"/>
    </xf>
    <xf numFmtId="0" fontId="1" fillId="3" borderId="2" xfId="0" applyFont="1" applyFill="1" applyBorder="1" applyAlignment="1" applyProtection="1">
      <alignment vertical="center"/>
      <protection hidden="1"/>
    </xf>
    <xf numFmtId="0" fontId="0" fillId="3" borderId="3" xfId="0" applyFill="1" applyBorder="1" applyAlignment="1" applyProtection="1">
      <alignment vertical="center"/>
      <protection hidden="1"/>
    </xf>
    <xf numFmtId="0" fontId="0" fillId="3" borderId="3" xfId="0" applyFill="1" applyBorder="1" applyAlignment="1" applyProtection="1">
      <alignment vertical="center" wrapText="1"/>
      <protection hidden="1"/>
    </xf>
    <xf numFmtId="0" fontId="0" fillId="3" borderId="4" xfId="0" applyFill="1" applyBorder="1" applyAlignment="1" applyProtection="1">
      <alignment vertical="center" wrapText="1"/>
      <protection hidden="1"/>
    </xf>
    <xf numFmtId="0" fontId="1" fillId="0" borderId="1" xfId="0" applyFont="1" applyBorder="1" applyAlignment="1">
      <alignment horizontal="center" vertical="center"/>
    </xf>
    <xf numFmtId="164" fontId="5" fillId="0" borderId="1" xfId="0" applyNumberFormat="1" applyFont="1" applyBorder="1" applyAlignment="1">
      <alignment horizontal="center" vertical="center"/>
    </xf>
  </cellXfs>
  <cellStyles count="1">
    <cellStyle name="Normal"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7B3CA"/>
      <rgbColor rgb="FF808080"/>
      <rgbColor rgb="FF9999FF"/>
      <rgbColor rgb="FF993366"/>
      <rgbColor rgb="FFFFFFCC"/>
      <rgbColor rgb="FFCCFFFF"/>
      <rgbColor rgb="FF660066"/>
      <rgbColor rgb="FFFF8080"/>
      <rgbColor rgb="FF0066CC"/>
      <rgbColor rgb="FFCCCCCC"/>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77BC65"/>
      <rgbColor rgb="FF003366"/>
      <rgbColor rgb="FF339966"/>
      <rgbColor rgb="FF003300"/>
      <rgbColor rgb="FF333300"/>
      <rgbColor rgb="FFC9211E"/>
      <rgbColor rgb="FF993366"/>
      <rgbColor rgb="FF333399"/>
      <rgbColor rgb="FF21211E"/>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J20"/>
  <sheetViews>
    <sheetView showGridLines="0" tabSelected="1" zoomScale="90" zoomScaleNormal="90" workbookViewId="0">
      <selection activeCell="H2" sqref="H2"/>
    </sheetView>
  </sheetViews>
  <sheetFormatPr baseColWidth="10" defaultColWidth="11.5703125" defaultRowHeight="12.75"/>
  <cols>
    <col min="1" max="1" width="13.140625" style="5" customWidth="1"/>
    <col min="2" max="2" width="65.5703125" customWidth="1"/>
    <col min="4" max="4" width="58.28515625" customWidth="1"/>
    <col min="5" max="5" width="65.7109375" customWidth="1"/>
    <col min="6" max="6" width="24.7109375" customWidth="1"/>
    <col min="8" max="8" width="21" customWidth="1"/>
    <col min="9" max="9" width="22.5703125" customWidth="1"/>
  </cols>
  <sheetData>
    <row r="1" spans="1:1024" s="11" customFormat="1" ht="38.25">
      <c r="A1" s="6" t="s">
        <v>0</v>
      </c>
      <c r="B1" s="6" t="s">
        <v>1</v>
      </c>
      <c r="C1" s="6" t="s">
        <v>2</v>
      </c>
      <c r="D1" s="6" t="s">
        <v>3</v>
      </c>
      <c r="E1" s="7" t="s">
        <v>4</v>
      </c>
      <c r="F1" s="8" t="s">
        <v>5</v>
      </c>
      <c r="G1" s="6" t="s">
        <v>6</v>
      </c>
      <c r="H1" s="6" t="s">
        <v>7</v>
      </c>
      <c r="I1" s="9" t="s">
        <v>8</v>
      </c>
      <c r="J1" s="10"/>
      <c r="K1" s="10"/>
      <c r="L1" s="10"/>
      <c r="M1" s="10"/>
      <c r="N1" s="10"/>
      <c r="O1" s="10"/>
      <c r="P1" s="10"/>
      <c r="Q1" s="10"/>
      <c r="R1" s="10"/>
      <c r="S1" s="10"/>
      <c r="T1" s="10"/>
      <c r="AMI1"/>
      <c r="AMJ1"/>
    </row>
    <row r="2" spans="1:1024" ht="51">
      <c r="A2" s="12" t="s">
        <v>9</v>
      </c>
      <c r="B2" s="13" t="s">
        <v>10</v>
      </c>
      <c r="C2" s="14" t="s">
        <v>11</v>
      </c>
      <c r="D2" s="15" t="s">
        <v>12</v>
      </c>
      <c r="E2" s="16" t="s">
        <v>13</v>
      </c>
      <c r="F2" s="14" t="s">
        <v>14</v>
      </c>
      <c r="G2" s="17">
        <v>1</v>
      </c>
      <c r="H2" s="18">
        <v>0</v>
      </c>
      <c r="I2" s="19">
        <f>G2*H2</f>
        <v>0</v>
      </c>
    </row>
    <row r="3" spans="1:1024" ht="39.75">
      <c r="A3" s="12" t="s">
        <v>9</v>
      </c>
      <c r="B3" s="20" t="s">
        <v>15</v>
      </c>
      <c r="C3" s="14" t="s">
        <v>16</v>
      </c>
      <c r="D3" s="21" t="s">
        <v>17</v>
      </c>
      <c r="E3" s="16" t="s">
        <v>18</v>
      </c>
      <c r="F3" s="12" t="s">
        <v>19</v>
      </c>
      <c r="G3" s="22">
        <v>28</v>
      </c>
      <c r="H3" s="18">
        <v>0</v>
      </c>
      <c r="I3" s="19">
        <f>G3*H3</f>
        <v>0</v>
      </c>
      <c r="J3" s="23"/>
      <c r="K3" s="23"/>
      <c r="L3" s="23"/>
      <c r="M3" s="23"/>
      <c r="N3" s="23"/>
      <c r="O3" s="23"/>
      <c r="P3" s="23"/>
      <c r="Q3" s="23"/>
      <c r="R3" s="23"/>
      <c r="S3" s="23"/>
      <c r="T3" s="23"/>
    </row>
    <row r="4" spans="1:1024" ht="39.75">
      <c r="A4" s="12" t="s">
        <v>9</v>
      </c>
      <c r="B4" s="20" t="s">
        <v>20</v>
      </c>
      <c r="C4" s="14" t="s">
        <v>21</v>
      </c>
      <c r="D4" s="21" t="s">
        <v>22</v>
      </c>
      <c r="E4" s="16" t="s">
        <v>18</v>
      </c>
      <c r="F4" s="12" t="s">
        <v>23</v>
      </c>
      <c r="G4" s="22">
        <v>2</v>
      </c>
      <c r="H4" s="18">
        <v>0</v>
      </c>
      <c r="I4" s="19">
        <f>G4*H4</f>
        <v>0</v>
      </c>
      <c r="J4" s="23"/>
      <c r="K4" s="23"/>
      <c r="L4" s="23"/>
      <c r="M4" s="23"/>
      <c r="N4" s="23"/>
      <c r="O4" s="23"/>
      <c r="P4" s="23"/>
      <c r="Q4" s="23"/>
      <c r="R4" s="23"/>
      <c r="S4" s="23"/>
      <c r="T4" s="23"/>
    </row>
    <row r="5" spans="1:1024" ht="39.75">
      <c r="A5" s="12" t="s">
        <v>9</v>
      </c>
      <c r="B5" s="20" t="s">
        <v>24</v>
      </c>
      <c r="C5" s="14" t="s">
        <v>25</v>
      </c>
      <c r="D5" s="21" t="s">
        <v>26</v>
      </c>
      <c r="E5" s="16" t="s">
        <v>18</v>
      </c>
      <c r="F5" s="12" t="s">
        <v>27</v>
      </c>
      <c r="G5" s="22">
        <v>14</v>
      </c>
      <c r="H5" s="18">
        <v>0</v>
      </c>
      <c r="I5" s="19">
        <f>G5*H5</f>
        <v>0</v>
      </c>
      <c r="J5" s="23"/>
      <c r="K5" s="23"/>
      <c r="L5" s="23"/>
      <c r="M5" s="23"/>
      <c r="N5" s="23"/>
      <c r="O5" s="23"/>
      <c r="P5" s="23"/>
      <c r="Q5" s="23"/>
      <c r="R5" s="23"/>
      <c r="S5" s="23"/>
      <c r="T5" s="23"/>
    </row>
    <row r="6" spans="1:1024" ht="63.75">
      <c r="A6" s="12" t="s">
        <v>28</v>
      </c>
      <c r="B6" s="20" t="s">
        <v>29</v>
      </c>
      <c r="C6" s="14" t="s">
        <v>30</v>
      </c>
      <c r="D6" s="21" t="s">
        <v>31</v>
      </c>
      <c r="E6" s="16" t="s">
        <v>32</v>
      </c>
      <c r="F6" s="12" t="s">
        <v>33</v>
      </c>
      <c r="G6" s="22">
        <v>31</v>
      </c>
      <c r="H6" s="18">
        <v>0</v>
      </c>
      <c r="I6" s="19">
        <f>G6*H6*G3</f>
        <v>0</v>
      </c>
      <c r="J6" s="23"/>
      <c r="K6" s="23"/>
      <c r="L6" s="23"/>
      <c r="M6" s="23"/>
      <c r="N6" s="23"/>
      <c r="O6" s="23"/>
      <c r="P6" s="23"/>
      <c r="Q6" s="23"/>
      <c r="R6" s="23"/>
      <c r="S6" s="23"/>
      <c r="T6" s="23"/>
    </row>
    <row r="7" spans="1:1024" ht="63.75">
      <c r="A7" s="12" t="s">
        <v>28</v>
      </c>
      <c r="B7" s="20" t="s">
        <v>34</v>
      </c>
      <c r="C7" s="14" t="s">
        <v>35</v>
      </c>
      <c r="D7" s="21" t="s">
        <v>36</v>
      </c>
      <c r="E7" s="16" t="s">
        <v>32</v>
      </c>
      <c r="F7" s="12" t="s">
        <v>37</v>
      </c>
      <c r="G7" s="22">
        <v>31</v>
      </c>
      <c r="H7" s="18">
        <v>0</v>
      </c>
      <c r="I7" s="19">
        <f>G7*H7*G4</f>
        <v>0</v>
      </c>
      <c r="J7" s="23"/>
      <c r="K7" s="23"/>
      <c r="L7" s="23"/>
      <c r="M7" s="23"/>
      <c r="N7" s="23"/>
      <c r="O7" s="23"/>
      <c r="P7" s="23"/>
      <c r="Q7" s="23"/>
      <c r="R7" s="23"/>
      <c r="S7" s="23"/>
      <c r="T7" s="23"/>
    </row>
    <row r="8" spans="1:1024" ht="63.75">
      <c r="A8" s="12" t="s">
        <v>28</v>
      </c>
      <c r="B8" s="20" t="s">
        <v>38</v>
      </c>
      <c r="C8" s="14" t="s">
        <v>39</v>
      </c>
      <c r="D8" s="21" t="s">
        <v>40</v>
      </c>
      <c r="E8" s="16" t="s">
        <v>32</v>
      </c>
      <c r="F8" s="12" t="s">
        <v>41</v>
      </c>
      <c r="G8" s="22">
        <v>31</v>
      </c>
      <c r="H8" s="18">
        <v>0</v>
      </c>
      <c r="I8" s="19">
        <f>G8*H8*G5</f>
        <v>0</v>
      </c>
      <c r="J8" s="23"/>
      <c r="K8" s="23"/>
      <c r="L8" s="23"/>
      <c r="M8" s="23"/>
      <c r="N8" s="23"/>
      <c r="O8" s="23"/>
      <c r="P8" s="23"/>
      <c r="Q8" s="23"/>
      <c r="R8" s="23"/>
      <c r="S8" s="23"/>
      <c r="T8" s="23"/>
    </row>
    <row r="9" spans="1:1024" ht="35.450000000000003" customHeight="1">
      <c r="A9" s="24"/>
      <c r="B9" s="25"/>
      <c r="C9" s="26"/>
      <c r="D9" s="27"/>
      <c r="E9" s="28"/>
      <c r="F9" s="26"/>
      <c r="G9" s="29"/>
      <c r="H9" s="30" t="s">
        <v>42</v>
      </c>
      <c r="I9" s="31">
        <f>SUM(I2:I8)</f>
        <v>0</v>
      </c>
      <c r="J9" s="23"/>
      <c r="K9" s="23"/>
      <c r="L9" s="23"/>
      <c r="M9" s="23"/>
      <c r="N9" s="23"/>
      <c r="O9" s="23"/>
      <c r="P9" s="23"/>
      <c r="Q9" s="23"/>
      <c r="R9" s="23"/>
      <c r="S9" s="23"/>
      <c r="T9" s="23"/>
    </row>
    <row r="10" spans="1:1024" ht="29.85" customHeight="1">
      <c r="A10" s="32" t="s">
        <v>43</v>
      </c>
      <c r="B10" s="33"/>
      <c r="C10" s="33"/>
      <c r="D10" s="34"/>
      <c r="E10" s="34"/>
      <c r="F10" s="35"/>
    </row>
    <row r="11" spans="1:1024" ht="29.85" customHeight="1">
      <c r="A11" s="4" t="s">
        <v>44</v>
      </c>
      <c r="B11" s="4"/>
      <c r="C11" s="4"/>
      <c r="D11" s="4"/>
      <c r="E11" s="4"/>
      <c r="F11" s="4"/>
    </row>
    <row r="12" spans="1:1024" ht="35.450000000000003" customHeight="1">
      <c r="A12" s="3" t="s">
        <v>45</v>
      </c>
      <c r="B12" s="3"/>
      <c r="C12" s="3"/>
      <c r="D12" s="3"/>
      <c r="E12" s="3"/>
      <c r="F12" s="3"/>
    </row>
    <row r="13" spans="1:1024" ht="35.450000000000003" customHeight="1">
      <c r="A13" s="2" t="s">
        <v>46</v>
      </c>
      <c r="B13" s="2"/>
      <c r="C13" s="2"/>
      <c r="D13" s="2"/>
      <c r="E13" s="2"/>
      <c r="F13" s="2"/>
    </row>
    <row r="14" spans="1:1024" ht="35.450000000000003" customHeight="1">
      <c r="A14" s="2" t="s">
        <v>47</v>
      </c>
      <c r="B14" s="2"/>
      <c r="C14" s="2"/>
      <c r="D14" s="2"/>
      <c r="E14" s="2"/>
      <c r="F14" s="2"/>
    </row>
    <row r="15" spans="1:1024" ht="35.450000000000003" customHeight="1">
      <c r="A15" s="2" t="s">
        <v>48</v>
      </c>
      <c r="B15" s="2"/>
      <c r="C15" s="2"/>
      <c r="D15" s="2"/>
      <c r="E15" s="2"/>
      <c r="F15" s="2"/>
    </row>
    <row r="16" spans="1:1024" ht="45.75" customHeight="1">
      <c r="A16" s="2" t="s">
        <v>49</v>
      </c>
      <c r="B16" s="2"/>
      <c r="C16" s="2"/>
      <c r="D16" s="2"/>
      <c r="E16" s="2"/>
      <c r="F16" s="2"/>
    </row>
    <row r="17" spans="1:6" ht="35.450000000000003" customHeight="1">
      <c r="A17" s="3" t="s">
        <v>50</v>
      </c>
      <c r="B17" s="3"/>
      <c r="C17" s="3"/>
      <c r="D17" s="3"/>
      <c r="E17" s="3"/>
      <c r="F17" s="3"/>
    </row>
    <row r="18" spans="1:6" ht="35.450000000000003" customHeight="1">
      <c r="A18" s="3" t="s">
        <v>51</v>
      </c>
      <c r="B18" s="3"/>
      <c r="C18" s="3"/>
      <c r="D18" s="3"/>
      <c r="E18" s="3"/>
      <c r="F18" s="3"/>
    </row>
    <row r="19" spans="1:6" ht="35.450000000000003" customHeight="1">
      <c r="A19" s="3" t="s">
        <v>52</v>
      </c>
      <c r="B19" s="3"/>
      <c r="C19" s="3"/>
      <c r="D19" s="3"/>
      <c r="E19" s="3"/>
      <c r="F19" s="3"/>
    </row>
    <row r="20" spans="1:6" ht="35.450000000000003" customHeight="1">
      <c r="A20" s="1" t="s">
        <v>53</v>
      </c>
      <c r="B20" s="1"/>
      <c r="C20" s="1"/>
      <c r="D20" s="1"/>
      <c r="E20" s="1"/>
      <c r="F20" s="1"/>
    </row>
  </sheetData>
  <sheetProtection algorithmName="SHA-512" hashValue="QIvpc/ZgM8KugtXPRCsUIrjzwUHdz2YC2VQJvfARLhvgYsKE0ADLh+jIcBj6UA1ADojqZIHAaFqgLxctyze0jA==" saltValue="XwCocWXWLJTNnN8/Reb++g==" spinCount="100000" sheet="1" objects="1" scenarios="1"/>
  <mergeCells count="10">
    <mergeCell ref="A16:F16"/>
    <mergeCell ref="A17:F17"/>
    <mergeCell ref="A18:F18"/>
    <mergeCell ref="A19:F19"/>
    <mergeCell ref="A20:F20"/>
    <mergeCell ref="A11:F11"/>
    <mergeCell ref="A12:F12"/>
    <mergeCell ref="A13:F13"/>
    <mergeCell ref="A14:F14"/>
    <mergeCell ref="A15:F15"/>
  </mergeCells>
  <dataValidations count="1">
    <dataValidation type="decimal" operator="greaterThanOrEqual" allowBlank="1" showErrorMessage="1" errorTitle="Validación" error="El importe debe ser positivo y con dos decimales.     " sqref="H2:H8" xr:uid="{00000000-0002-0000-0000-000000000000}">
      <formula1>0</formula1>
      <formula2>0</formula2>
    </dataValidation>
  </dataValidations>
  <pageMargins left="0.78749999999999998" right="0.78749999999999998" top="0.78749999999999998" bottom="0.78749999999999998" header="0.51180555555555496" footer="0.51180555555555496"/>
  <pageSetup paperSize="9" orientation="portrait" useFirstPageNumber="1"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MJ19"/>
  <sheetViews>
    <sheetView showGridLines="0" zoomScale="90" zoomScaleNormal="90" workbookViewId="0">
      <selection activeCell="H2" sqref="H2"/>
    </sheetView>
  </sheetViews>
  <sheetFormatPr baseColWidth="10" defaultColWidth="11.5703125" defaultRowHeight="12.75"/>
  <cols>
    <col min="1" max="1" width="15" customWidth="1"/>
    <col min="2" max="2" width="45" customWidth="1"/>
    <col min="4" max="4" width="39.7109375" customWidth="1"/>
    <col min="5" max="5" width="78.42578125" customWidth="1"/>
    <col min="6" max="6" width="38.7109375" customWidth="1"/>
    <col min="8" max="8" width="17" customWidth="1"/>
    <col min="9" max="9" width="18.7109375" customWidth="1"/>
  </cols>
  <sheetData>
    <row r="1" spans="1:1024" s="11" customFormat="1" ht="51">
      <c r="A1" s="8" t="s">
        <v>0</v>
      </c>
      <c r="B1" s="8" t="s">
        <v>1</v>
      </c>
      <c r="C1" s="8" t="s">
        <v>2</v>
      </c>
      <c r="D1" s="8" t="s">
        <v>3</v>
      </c>
      <c r="E1" s="8" t="s">
        <v>4</v>
      </c>
      <c r="F1" s="8" t="s">
        <v>5</v>
      </c>
      <c r="G1" s="8" t="s">
        <v>54</v>
      </c>
      <c r="H1" s="6" t="s">
        <v>7</v>
      </c>
      <c r="I1" s="9" t="s">
        <v>8</v>
      </c>
      <c r="J1" s="10"/>
      <c r="AMD1"/>
      <c r="AME1"/>
      <c r="AMF1"/>
      <c r="AMG1"/>
      <c r="AMH1"/>
      <c r="AMI1"/>
      <c r="AMJ1"/>
    </row>
    <row r="2" spans="1:1024" ht="27">
      <c r="A2" s="12" t="s">
        <v>9</v>
      </c>
      <c r="B2" s="21" t="s">
        <v>15</v>
      </c>
      <c r="C2" s="14" t="s">
        <v>11</v>
      </c>
      <c r="D2" s="21" t="s">
        <v>17</v>
      </c>
      <c r="E2" s="16" t="s">
        <v>18</v>
      </c>
      <c r="F2" s="12" t="s">
        <v>19</v>
      </c>
      <c r="G2" s="22">
        <v>7</v>
      </c>
      <c r="H2" s="18">
        <v>0</v>
      </c>
      <c r="I2" s="19">
        <f>G2*H2</f>
        <v>0</v>
      </c>
      <c r="J2" s="23"/>
      <c r="K2" s="23"/>
      <c r="L2" s="23"/>
      <c r="M2" s="23"/>
      <c r="N2" s="23"/>
      <c r="O2" s="23"/>
      <c r="P2" s="23"/>
      <c r="Q2" s="23"/>
      <c r="R2" s="23"/>
      <c r="S2" s="23"/>
    </row>
    <row r="3" spans="1:1024" ht="27">
      <c r="A3" s="12" t="s">
        <v>9</v>
      </c>
      <c r="B3" s="21" t="s">
        <v>20</v>
      </c>
      <c r="C3" s="14" t="s">
        <v>16</v>
      </c>
      <c r="D3" s="21" t="s">
        <v>22</v>
      </c>
      <c r="E3" s="16" t="s">
        <v>18</v>
      </c>
      <c r="F3" s="12" t="s">
        <v>23</v>
      </c>
      <c r="G3" s="22">
        <v>1</v>
      </c>
      <c r="H3" s="18">
        <v>0</v>
      </c>
      <c r="I3" s="19">
        <f>G3*H3</f>
        <v>0</v>
      </c>
      <c r="J3" s="23"/>
      <c r="K3" s="23"/>
      <c r="L3" s="23"/>
      <c r="M3" s="23"/>
      <c r="N3" s="23"/>
      <c r="O3" s="23"/>
      <c r="P3" s="23"/>
      <c r="Q3" s="23"/>
      <c r="R3" s="23"/>
      <c r="S3" s="23"/>
    </row>
    <row r="4" spans="1:1024" ht="27">
      <c r="A4" s="12" t="s">
        <v>9</v>
      </c>
      <c r="B4" s="21" t="s">
        <v>24</v>
      </c>
      <c r="C4" s="14" t="s">
        <v>21</v>
      </c>
      <c r="D4" s="21" t="s">
        <v>26</v>
      </c>
      <c r="E4" s="16" t="s">
        <v>18</v>
      </c>
      <c r="F4" s="12" t="s">
        <v>27</v>
      </c>
      <c r="G4" s="22">
        <v>1</v>
      </c>
      <c r="H4" s="18">
        <v>0</v>
      </c>
      <c r="I4" s="19">
        <f>G4*H4</f>
        <v>0</v>
      </c>
      <c r="J4" s="23"/>
      <c r="K4" s="23"/>
      <c r="L4" s="23"/>
      <c r="M4" s="23"/>
      <c r="N4" s="23"/>
      <c r="O4" s="23"/>
      <c r="P4" s="23"/>
      <c r="Q4" s="23"/>
      <c r="R4" s="23"/>
      <c r="S4" s="23"/>
    </row>
    <row r="5" spans="1:1024" ht="51">
      <c r="A5" s="12" t="s">
        <v>28</v>
      </c>
      <c r="B5" s="21" t="s">
        <v>29</v>
      </c>
      <c r="C5" s="14" t="s">
        <v>25</v>
      </c>
      <c r="D5" s="21" t="s">
        <v>31</v>
      </c>
      <c r="E5" s="16" t="s">
        <v>55</v>
      </c>
      <c r="F5" s="12" t="s">
        <v>33</v>
      </c>
      <c r="G5" s="22">
        <v>31</v>
      </c>
      <c r="H5" s="18">
        <v>0</v>
      </c>
      <c r="I5" s="19">
        <f>G5*H5*G2</f>
        <v>0</v>
      </c>
      <c r="J5" s="23"/>
      <c r="K5" s="23"/>
      <c r="L5" s="23"/>
      <c r="M5" s="23"/>
      <c r="N5" s="23"/>
      <c r="O5" s="23"/>
      <c r="P5" s="23"/>
      <c r="Q5" s="23"/>
      <c r="R5" s="23"/>
      <c r="S5" s="23"/>
    </row>
    <row r="6" spans="1:1024" ht="51">
      <c r="A6" s="12" t="s">
        <v>28</v>
      </c>
      <c r="B6" s="21" t="s">
        <v>34</v>
      </c>
      <c r="C6" s="14" t="s">
        <v>30</v>
      </c>
      <c r="D6" s="21" t="s">
        <v>56</v>
      </c>
      <c r="E6" s="16" t="s">
        <v>55</v>
      </c>
      <c r="F6" s="12" t="s">
        <v>37</v>
      </c>
      <c r="G6" s="22">
        <v>31</v>
      </c>
      <c r="H6" s="18">
        <v>0</v>
      </c>
      <c r="I6" s="19">
        <f>G6*H6*G3</f>
        <v>0</v>
      </c>
      <c r="J6" s="23"/>
      <c r="K6" s="23"/>
      <c r="L6" s="23"/>
      <c r="M6" s="23"/>
      <c r="N6" s="23"/>
      <c r="O6" s="23"/>
      <c r="P6" s="23"/>
      <c r="Q6" s="23"/>
      <c r="R6" s="23"/>
      <c r="S6" s="23"/>
    </row>
    <row r="7" spans="1:1024" ht="51">
      <c r="A7" s="12" t="s">
        <v>28</v>
      </c>
      <c r="B7" s="21" t="s">
        <v>38</v>
      </c>
      <c r="C7" s="14" t="s">
        <v>35</v>
      </c>
      <c r="D7" s="21" t="s">
        <v>40</v>
      </c>
      <c r="E7" s="16" t="s">
        <v>55</v>
      </c>
      <c r="F7" s="12" t="s">
        <v>41</v>
      </c>
      <c r="G7" s="22">
        <v>31</v>
      </c>
      <c r="H7" s="18">
        <v>0</v>
      </c>
      <c r="I7" s="19">
        <f>H7*G7*G4</f>
        <v>0</v>
      </c>
      <c r="J7" s="23"/>
      <c r="K7" s="23"/>
      <c r="L7" s="23"/>
      <c r="M7" s="23"/>
      <c r="N7" s="23"/>
      <c r="O7" s="23"/>
      <c r="P7" s="23"/>
      <c r="Q7" s="23"/>
      <c r="R7" s="23"/>
      <c r="S7" s="23"/>
    </row>
    <row r="8" spans="1:1024" ht="35.450000000000003" customHeight="1">
      <c r="H8" s="36" t="s">
        <v>57</v>
      </c>
      <c r="I8" s="37">
        <f>SUM(I2:I7)</f>
        <v>0</v>
      </c>
    </row>
    <row r="9" spans="1:1024" ht="29.85" customHeight="1">
      <c r="A9" s="32" t="s">
        <v>43</v>
      </c>
      <c r="B9" s="33"/>
      <c r="C9" s="33"/>
      <c r="D9" s="34"/>
      <c r="E9" s="34"/>
      <c r="F9" s="35"/>
    </row>
    <row r="10" spans="1:1024" ht="29.85" customHeight="1">
      <c r="A10" s="4" t="s">
        <v>44</v>
      </c>
      <c r="B10" s="4"/>
      <c r="C10" s="4"/>
      <c r="D10" s="4"/>
      <c r="E10" s="4"/>
      <c r="F10" s="4"/>
    </row>
    <row r="11" spans="1:1024" ht="35.450000000000003" customHeight="1">
      <c r="A11" s="3" t="s">
        <v>58</v>
      </c>
      <c r="B11" s="3"/>
      <c r="C11" s="3"/>
      <c r="D11" s="3"/>
      <c r="E11" s="3"/>
      <c r="F11" s="3"/>
    </row>
    <row r="12" spans="1:1024" ht="35.450000000000003" customHeight="1">
      <c r="A12" s="2" t="s">
        <v>59</v>
      </c>
      <c r="B12" s="2"/>
      <c r="C12" s="2"/>
      <c r="D12" s="2"/>
      <c r="E12" s="2"/>
      <c r="F12" s="2"/>
    </row>
    <row r="13" spans="1:1024" ht="35.450000000000003" customHeight="1">
      <c r="A13" s="2" t="s">
        <v>47</v>
      </c>
      <c r="B13" s="2"/>
      <c r="C13" s="2"/>
      <c r="D13" s="2"/>
      <c r="E13" s="2"/>
      <c r="F13" s="2"/>
    </row>
    <row r="14" spans="1:1024" ht="35.450000000000003" customHeight="1">
      <c r="A14" s="2" t="s">
        <v>60</v>
      </c>
      <c r="B14" s="2"/>
      <c r="C14" s="2"/>
      <c r="D14" s="2"/>
      <c r="E14" s="2"/>
      <c r="F14" s="2"/>
    </row>
    <row r="15" spans="1:1024" ht="52.15" customHeight="1">
      <c r="A15" s="2" t="s">
        <v>61</v>
      </c>
      <c r="B15" s="2"/>
      <c r="C15" s="2"/>
      <c r="D15" s="2"/>
      <c r="E15" s="2"/>
      <c r="F15" s="2"/>
    </row>
    <row r="16" spans="1:1024" ht="35.450000000000003" customHeight="1">
      <c r="A16" s="3" t="s">
        <v>50</v>
      </c>
      <c r="B16" s="3"/>
      <c r="C16" s="3"/>
      <c r="D16" s="3"/>
      <c r="E16" s="3"/>
      <c r="F16" s="3"/>
    </row>
    <row r="17" spans="1:6" ht="35.450000000000003" customHeight="1">
      <c r="A17" s="3" t="s">
        <v>62</v>
      </c>
      <c r="B17" s="3"/>
      <c r="C17" s="3"/>
      <c r="D17" s="3"/>
      <c r="E17" s="3"/>
      <c r="F17" s="3"/>
    </row>
    <row r="18" spans="1:6" ht="35.450000000000003" customHeight="1">
      <c r="A18" s="3" t="s">
        <v>52</v>
      </c>
      <c r="B18" s="3"/>
      <c r="C18" s="3"/>
      <c r="D18" s="3"/>
      <c r="E18" s="3"/>
      <c r="F18" s="3"/>
    </row>
    <row r="19" spans="1:6" ht="35.450000000000003" customHeight="1">
      <c r="A19" s="1" t="s">
        <v>63</v>
      </c>
      <c r="B19" s="1"/>
      <c r="C19" s="1"/>
      <c r="D19" s="1"/>
      <c r="E19" s="1"/>
      <c r="F19" s="1"/>
    </row>
  </sheetData>
  <sheetProtection algorithmName="SHA-512" hashValue="VtdIUKi4LFuV/bI9kosPXZUOekHMu+mkon0WneFH68YpyytncO3YE07OkSkf0JefOexCeiX3N6p99IGwCfLT+w==" saltValue="GPOr2WiPKqAHTmwlNOeWgA==" spinCount="100000" sheet="1" objects="1" scenarios="1"/>
  <mergeCells count="10">
    <mergeCell ref="A15:F15"/>
    <mergeCell ref="A16:F16"/>
    <mergeCell ref="A17:F17"/>
    <mergeCell ref="A18:F18"/>
    <mergeCell ref="A19:F19"/>
    <mergeCell ref="A10:F10"/>
    <mergeCell ref="A11:F11"/>
    <mergeCell ref="A12:F12"/>
    <mergeCell ref="A13:F13"/>
    <mergeCell ref="A14:F14"/>
  </mergeCells>
  <dataValidations count="1">
    <dataValidation type="decimal" operator="greaterThanOrEqual" allowBlank="1" showErrorMessage="1" errorTitle="Validación" error="El importe debe ser positivo y con dos decimales.     " sqref="H2:H7" xr:uid="{00000000-0002-0000-0100-000000000000}">
      <formula1>0</formula1>
      <formula2>0</formula2>
    </dataValidation>
  </dataValidations>
  <pageMargins left="0.78749999999999998" right="0.78749999999999998" top="0.78749999999999998" bottom="0.78749999999999998" header="0.51180555555555496" footer="0.51180555555555496"/>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4528</TotalTime>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Precios para el pedido inicial</vt:lpstr>
      <vt:lpstr>Precios para resto del contrato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JUAN ANTONIO MARTINEZ GUIRADO</cp:lastModifiedBy>
  <dcterms:modified xsi:type="dcterms:W3CDTF">2024-12-17T11:36:26Z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2024-08-30T13:17:50Z</dcterms:created>
  <dc:creator>Juan Antonio Martínez</dc:creator>
  <dc:description/>
  <dc:language>es-ES</dc:language>
  <cp:lastModifiedBy>Juan Antonio Martínez</cp:lastModifiedBy>
  <dcterms:modified xsi:type="dcterms:W3CDTF">2024-12-17T12:34:55Z</dcterms:modified>
  <cp:revision>69</cp:revision>
  <dc:subject/>
  <dc:title/>
</cp:coreProperties>
</file>