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istemas de Información y Procesos\Desarrollo de Sistemas\SIC\Contratos, Pliegos y Ofertas\Plataforma de nómina y gestión de RRHH CONTR 2024 1142995\02. Licitación\Pliegos publicados\Nuevos modelos\"/>
    </mc:Choice>
  </mc:AlternateContent>
  <xr:revisionPtr revIDLastSave="0" documentId="13_ncr:1_{D400338C-8D36-484C-BB2D-7A49F239E51A}" xr6:coauthVersionLast="47" xr6:coauthVersionMax="47" xr10:uidLastSave="{00000000-0000-0000-0000-000000000000}"/>
  <workbookProtection workbookAlgorithmName="SHA-512" workbookHashValue="s+r9wo6bDo3EPtRZ7wURaKXESQ2xsH3TrP51fzit49FbAVQqCVlBn50gVkNAcr3qS/LEoHkgceR2JzMkcybc8Q==" workbookSaltValue="t5tEZ26egVXveFrH4jUzfQ==" workbookSpinCount="100000" lockStructure="1"/>
  <bookViews>
    <workbookView xWindow="-120" yWindow="-120" windowWidth="29040" windowHeight="15720" tabRatio="500" xr2:uid="{00000000-000D-0000-FFFF-FFFF00000000}"/>
  </bookViews>
  <sheets>
    <sheet name="Primer Criterio" sheetId="1" r:id="rId1"/>
    <sheet name="Segundo Criterio" sheetId="3" r:id="rId2"/>
    <sheet name="Tercer Criterio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23" i="2" l="1"/>
  <c r="E23" i="2"/>
  <c r="F22" i="2"/>
  <c r="E22" i="2"/>
  <c r="F7" i="3"/>
  <c r="F8" i="3"/>
  <c r="F9" i="3"/>
  <c r="F10" i="3"/>
  <c r="F11" i="3"/>
  <c r="F12" i="3"/>
  <c r="F13" i="3"/>
  <c r="F14" i="3"/>
  <c r="F15" i="3"/>
  <c r="F6" i="3"/>
  <c r="G14" i="3"/>
  <c r="F7" i="1"/>
  <c r="F8" i="1"/>
  <c r="F9" i="1"/>
  <c r="F10" i="1"/>
  <c r="F11" i="1"/>
  <c r="F12" i="1"/>
  <c r="F13" i="1"/>
  <c r="F14" i="1"/>
  <c r="F15" i="1"/>
  <c r="F6" i="1"/>
  <c r="G14" i="1"/>
  <c r="G13" i="1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G22" i="3"/>
  <c r="D19" i="3"/>
  <c r="G19" i="3" s="1"/>
  <c r="G15" i="3"/>
  <c r="G13" i="3"/>
  <c r="G12" i="3"/>
  <c r="G11" i="3"/>
  <c r="G10" i="3"/>
  <c r="G9" i="3"/>
  <c r="G8" i="3"/>
  <c r="G7" i="3"/>
  <c r="G6" i="3"/>
  <c r="F29" i="2"/>
  <c r="F16" i="2"/>
  <c r="F17" i="2"/>
  <c r="F18" i="2"/>
  <c r="F19" i="2"/>
  <c r="F20" i="2"/>
  <c r="F21" i="2"/>
  <c r="F24" i="2"/>
  <c r="F25" i="2"/>
  <c r="F15" i="2"/>
  <c r="E16" i="2"/>
  <c r="E17" i="2"/>
  <c r="E18" i="2"/>
  <c r="E19" i="2"/>
  <c r="E20" i="2"/>
  <c r="E21" i="2"/>
  <c r="E24" i="2"/>
  <c r="E25" i="2"/>
  <c r="E15" i="2"/>
  <c r="G7" i="1"/>
  <c r="G8" i="1"/>
  <c r="G9" i="1"/>
  <c r="G10" i="1"/>
  <c r="G11" i="1"/>
  <c r="G12" i="1"/>
  <c r="G15" i="1"/>
  <c r="G6" i="1"/>
  <c r="D19" i="1"/>
  <c r="G22" i="1"/>
  <c r="G16" i="1" l="1"/>
  <c r="F26" i="2"/>
  <c r="F31" i="2" s="1"/>
  <c r="G16" i="3"/>
  <c r="G24" i="3" s="1"/>
  <c r="G19" i="1"/>
  <c r="G24" i="1" l="1"/>
</calcChain>
</file>

<file path=xl/sharedStrings.xml><?xml version="1.0" encoding="utf-8"?>
<sst xmlns="http://schemas.openxmlformats.org/spreadsheetml/2006/main" count="116" uniqueCount="35">
  <si>
    <t>Años de experiencia totales de los consultores asignados sobre los requeridos en solvencia</t>
  </si>
  <si>
    <t>Nombre y Apellidos</t>
  </si>
  <si>
    <t>Porcentaje de dedicación (&gt; 20%)</t>
  </si>
  <si>
    <t>Años de experiencia mínima exigida en solvencia</t>
  </si>
  <si>
    <t>Años de experiencia adicionales a la exigida en solvencia</t>
  </si>
  <si>
    <t>Años totales de experiencia</t>
  </si>
  <si>
    <t>Consultor Funcional con dedicación superior al 20 %</t>
  </si>
  <si>
    <r>
      <rPr>
        <b/>
        <sz val="10"/>
        <rFont val="Arial"/>
        <family val="2"/>
      </rPr>
      <t xml:space="preserve">Puntuación
</t>
    </r>
    <r>
      <rPr>
        <b/>
        <i/>
        <sz val="10"/>
        <rFont val="Arial"/>
        <family val="2"/>
      </rPr>
      <t>(hasta 4 puntos)</t>
    </r>
  </si>
  <si>
    <t>Numero de personas</t>
  </si>
  <si>
    <t>Puntos obtenidos (hasta 2 puntos)</t>
  </si>
  <si>
    <t>Número de certificaciones</t>
  </si>
  <si>
    <t>INSTRUCCIONES Y CONSIDERACIONES:</t>
  </si>
  <si>
    <t>* Esta hoja tiene bloqueadas todas las celdas frente a escritura, excepto aquellas que los licitadores deben cumplimentar, que cuentan con fondo verde.</t>
  </si>
  <si>
    <t>* Para que pueda ser considerada una experiencia o certificación, ha de estar finalizada en tiempo de presentación de la oferta.</t>
  </si>
  <si>
    <t>* Este documento debe ser entregado firmado por el representante de la empresa licitadora.</t>
  </si>
  <si>
    <t>* El abajo firmante reconoce con la firma de este documento la veracidad de los datos aportados sobre la experiencia y certificaciones</t>
  </si>
  <si>
    <t xml:space="preserve"> de las personas asociadas a los distintos servicios, así como que las personas implicadas han sido informadas de su inclusión en la oferta de la empresa licitadora.</t>
  </si>
  <si>
    <t>TOTAL DE PUNTOS obtenidos en el apartado Calidad y valor técnico de los servicios de implantación y puesta en marcha de los módulos de Empleado Central (Employee Central) y Nómina (Employee Central PayRoll). Solo se valorarán las certificaciones y las personas que sean titulares de las mismas, que tengan relación con las tareas a realizar en este apartado y con una dedicación a éstas mayor del 20% (Hasta 8 puntos)</t>
  </si>
  <si>
    <t>* Junto con este documento el licitador deberá entregar un documento PDF con el CV de cada uno de los consultores propuestos. La Agencia comprobará la validez de la experiencia y certificaciones aquí indicadas por la empresa adjudicataria, y en su caso, podrá exigir su cumplimiento, por ejemplo, obligando al contratista a cambiar los perfiles ofertados que no las cumplan por otros que sí.</t>
  </si>
  <si>
    <t>Número de Personas que realizarán estos servicios</t>
  </si>
  <si>
    <t>Número de certificaciones totales (suma de certificaciones en los módulos a implantar
de todas las personas asociadas a estos servicios)</t>
  </si>
  <si>
    <t>Puntos</t>
  </si>
  <si>
    <t>* Los puntos por experiencia solo se calculan si se rellenan los campos nombre y apellidos, se indica un % de dedicación &gt;20% y se indica algún año más de experiencia sobre lo requerido en solvencia (3 años)</t>
  </si>
  <si>
    <t>* Los puntos por Número de personas se calculan para aquellas personas que tengan cumplimentado el campo Nombre y Apellidos y se hay indicado un % de dedicación &gt; 20%</t>
  </si>
  <si>
    <t>Consultor</t>
  </si>
  <si>
    <t>* Los puntos por experiencia solo se calculan si se rellenan los campos nombre y apellidos y se indica algún año más de experiencia sobre lo requerido en solvencia (3 años)</t>
  </si>
  <si>
    <t>TOTAL DE PUNTOS obtenidos en el apartado Calidad y valor técnico de los servicios de mantenimiento de los módulos a implantar (exceptuando EHS, PM&amp;GM y CMP). (Solo se valorarán las certificaciones y las personas que sean titulares de las mismas, que tengan relación con las tareas a realizar en este apartado) (Hasta 6 puntos)</t>
  </si>
  <si>
    <t>Puntos obtenidos</t>
  </si>
  <si>
    <t>Perfil</t>
  </si>
  <si>
    <t>Puntos obtenidos (hasta 3 puntos)</t>
  </si>
  <si>
    <t>APARTADO PRIMERO
Calidad y valor técnico de los servicios de implantación y puesta en marcha de los módulos de Empleado Central (Employee Central) y Nómina (Employee Central PayRoll). 
Solo se valorarán las certificaciones y las personas que sean titulares de las mismas, que tengan relación con las tareas a realizar en este apartado y con una dedicación a éstas mayor del 20% (Hasta 8 puntos)</t>
  </si>
  <si>
    <t>TOTAL DE PUNTOS obtenidos en el apartado Calidad y valor técnico de los servicios de implantación y puesta en marcha del resto de módulos (Time tracking, BTPCloud Foundy, Integration Suite, RCM, ONB, LMS, CONCUR). (Solo se valorarán las certificaciones y las personas que sean titulares de las mismas, que tengan relación con las tareas a realizar en este apartado y con una dedicación a éstas mayor del 20%) (Hasta 10 puntos)</t>
  </si>
  <si>
    <t xml:space="preserve">APARTADO TERCERO
Calidad y valor técnico de los servicios de mantenimiento de los módulos a implantar (exceptuando EHS, PM&amp;GM y CMP). (Solo se valorarán las certificaciones y las personas que sean titulares de las mismas, que tengan relación con las tareas a realizar en este apartado (Hasta 6 puntos) </t>
  </si>
  <si>
    <t>APARTADO SEGUNDO
Calidad y valor técnico de los servicios de implantación y puesta en marcha del resto de módulos (Time tracking, BTPCloud Foundy, Integration Suite, RCM, ONB, LMS, CONCUR). (Solo se valorarán las certificaciones y las personas que sean titulares de las mismas, que tengan relación con las tareas a realizar en este apartado y con una dedicación a éstas mayor del 20%) (Hasta 10 puntos)</t>
  </si>
  <si>
    <t>Criterios de adjudicación valorados mediante la aplicación de fórmulas
Valoración de los medios adscritos al contrato CONTR 2024 1142995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</si>
</sst>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\ %"/>
    <numFmt numFmtId="165" formatCode="#"/>
    <numFmt numFmtId="166" formatCode="#,##0_ ;\-#,##0\ "/>
  </numFmts>
  <fonts count="12" x14ac:knownFonts="1">
    <font>
      <sz val="1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sz val="10.5"/>
      <name val="Source Sans Pro"/>
      <family val="2"/>
    </font>
    <font>
      <b/>
      <sz val="10"/>
      <color rgb="FFF10D0C"/>
      <name val="Arial"/>
      <family val="2"/>
    </font>
    <font>
      <b/>
      <sz val="12"/>
      <color rgb="FFF10D0C"/>
      <name val="Arial"/>
      <family val="2"/>
    </font>
    <font>
      <b/>
      <sz val="10.5"/>
      <name val="Source Sans Pro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43C330"/>
        <bgColor rgb="FF99CC00"/>
      </patternFill>
    </fill>
    <fill>
      <patternFill patternType="solid">
        <fgColor rgb="FFCCCCCC"/>
        <bgColor rgb="FFDDDDDD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vertical="center" wrapText="1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0" fillId="3" borderId="1" xfId="0" applyFill="1" applyBorder="1" applyProtection="1">
      <protection hidden="1"/>
    </xf>
    <xf numFmtId="49" fontId="4" fillId="4" borderId="1" xfId="0" applyNumberFormat="1" applyFont="1" applyFill="1" applyBorder="1" applyProtection="1">
      <protection locked="0"/>
    </xf>
    <xf numFmtId="164" fontId="4" fillId="4" borderId="1" xfId="0" applyNumberFormat="1" applyFont="1" applyFill="1" applyBorder="1" applyAlignment="1" applyProtection="1">
      <alignment horizontal="center"/>
      <protection locked="0"/>
    </xf>
    <xf numFmtId="165" fontId="0" fillId="3" borderId="1" xfId="0" applyNumberFormat="1" applyFill="1" applyBorder="1" applyAlignment="1" applyProtection="1">
      <alignment horizontal="center"/>
      <protection hidden="1"/>
    </xf>
    <xf numFmtId="1" fontId="0" fillId="4" borderId="1" xfId="0" applyNumberFormat="1" applyFill="1" applyBorder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horizontal="center"/>
      <protection hidden="1"/>
    </xf>
    <xf numFmtId="164" fontId="3" fillId="3" borderId="1" xfId="0" applyNumberFormat="1" applyFont="1" applyFill="1" applyBorder="1" applyAlignment="1" applyProtection="1">
      <alignment horizontal="center" wrapText="1"/>
      <protection hidden="1"/>
    </xf>
    <xf numFmtId="164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3" fillId="5" borderId="2" xfId="0" applyFont="1" applyFill="1" applyBorder="1" applyAlignment="1" applyProtection="1">
      <alignment horizontal="left" vertical="center" wrapText="1"/>
      <protection hidden="1"/>
    </xf>
    <xf numFmtId="0" fontId="6" fillId="5" borderId="3" xfId="0" applyFont="1" applyFill="1" applyBorder="1" applyProtection="1"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Protection="1">
      <protection hidden="1"/>
    </xf>
    <xf numFmtId="164" fontId="0" fillId="2" borderId="0" xfId="0" applyNumberFormat="1" applyFill="1" applyAlignment="1" applyProtection="1">
      <alignment horizontal="center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4" fontId="0" fillId="0" borderId="0" xfId="0" applyNumberFormat="1" applyAlignment="1" applyProtection="1">
      <alignment horizontal="center"/>
      <protection hidden="1"/>
    </xf>
    <xf numFmtId="4" fontId="0" fillId="0" borderId="1" xfId="0" applyNumberFormat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3" fillId="5" borderId="3" xfId="0" applyFont="1" applyFill="1" applyBorder="1" applyAlignment="1" applyProtection="1">
      <alignment horizontal="center"/>
      <protection hidden="1"/>
    </xf>
    <xf numFmtId="2" fontId="8" fillId="5" borderId="5" xfId="0" applyNumberFormat="1" applyFont="1" applyFill="1" applyBorder="1" applyAlignment="1" applyProtection="1">
      <alignment horizontal="center" vertical="center"/>
      <protection hidden="1"/>
    </xf>
    <xf numFmtId="49" fontId="9" fillId="2" borderId="6" xfId="0" applyNumberFormat="1" applyFont="1" applyFill="1" applyBorder="1" applyAlignment="1" applyProtection="1">
      <alignment horizontal="left" vertical="center"/>
      <protection hidden="1"/>
    </xf>
    <xf numFmtId="49" fontId="0" fillId="2" borderId="7" xfId="0" applyNumberFormat="1" applyFill="1" applyBorder="1" applyProtection="1">
      <protection hidden="1"/>
    </xf>
    <xf numFmtId="49" fontId="0" fillId="2" borderId="8" xfId="0" applyNumberFormat="1" applyFill="1" applyBorder="1" applyProtection="1">
      <protection hidden="1"/>
    </xf>
    <xf numFmtId="49" fontId="6" fillId="2" borderId="0" xfId="0" applyNumberFormat="1" applyFont="1" applyFill="1" applyAlignment="1" applyProtection="1">
      <alignment horizontal="left" vertical="center"/>
      <protection hidden="1"/>
    </xf>
    <xf numFmtId="0" fontId="6" fillId="2" borderId="0" xfId="0" applyFont="1" applyFill="1" applyAlignment="1">
      <alignment horizontal="left" vertical="center"/>
    </xf>
    <xf numFmtId="49" fontId="6" fillId="2" borderId="6" xfId="0" applyNumberFormat="1" applyFont="1" applyFill="1" applyBorder="1" applyAlignment="1" applyProtection="1">
      <alignment horizontal="left" vertical="center"/>
      <protection hidden="1"/>
    </xf>
    <xf numFmtId="49" fontId="6" fillId="2" borderId="9" xfId="0" applyNumberFormat="1" applyFont="1" applyFill="1" applyBorder="1" applyAlignment="1" applyProtection="1">
      <alignment horizontal="left" vertical="center"/>
      <protection hidden="1"/>
    </xf>
    <xf numFmtId="49" fontId="0" fillId="2" borderId="0" xfId="0" applyNumberFormat="1" applyFill="1" applyProtection="1">
      <protection hidden="1"/>
    </xf>
    <xf numFmtId="49" fontId="0" fillId="2" borderId="10" xfId="0" applyNumberFormat="1" applyFill="1" applyBorder="1" applyProtection="1">
      <protection hidden="1"/>
    </xf>
    <xf numFmtId="49" fontId="6" fillId="2" borderId="10" xfId="0" applyNumberFormat="1" applyFont="1" applyFill="1" applyBorder="1" applyAlignment="1" applyProtection="1">
      <alignment horizontal="left" vertical="center"/>
      <protection hidden="1"/>
    </xf>
    <xf numFmtId="0" fontId="6" fillId="2" borderId="11" xfId="0" applyFont="1" applyFill="1" applyBorder="1" applyProtection="1">
      <protection hidden="1"/>
    </xf>
    <xf numFmtId="0" fontId="0" fillId="2" borderId="12" xfId="0" applyFill="1" applyBorder="1" applyProtection="1">
      <protection hidden="1"/>
    </xf>
    <xf numFmtId="0" fontId="6" fillId="2" borderId="12" xfId="0" applyFont="1" applyFill="1" applyBorder="1" applyProtection="1">
      <protection hidden="1"/>
    </xf>
    <xf numFmtId="0" fontId="0" fillId="2" borderId="13" xfId="0" applyFill="1" applyBorder="1" applyProtection="1">
      <protection hidden="1"/>
    </xf>
    <xf numFmtId="2" fontId="10" fillId="3" borderId="1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/>
    <xf numFmtId="0" fontId="6" fillId="0" borderId="0" xfId="0" applyFont="1"/>
    <xf numFmtId="166" fontId="0" fillId="3" borderId="1" xfId="1" applyNumberFormat="1" applyFont="1" applyFill="1" applyBorder="1" applyAlignment="1" applyProtection="1">
      <alignment horizontal="center"/>
      <protection hidden="1"/>
    </xf>
    <xf numFmtId="0" fontId="3" fillId="5" borderId="4" xfId="0" applyFont="1" applyFill="1" applyBorder="1" applyAlignment="1" applyProtection="1">
      <alignment wrapText="1"/>
      <protection hidden="1"/>
    </xf>
    <xf numFmtId="164" fontId="4" fillId="4" borderId="1" xfId="0" applyNumberFormat="1" applyFont="1" applyFill="1" applyBorder="1" applyAlignment="1" applyProtection="1">
      <alignment horizontal="center"/>
      <protection locked="0" hidden="1"/>
    </xf>
    <xf numFmtId="4" fontId="0" fillId="4" borderId="1" xfId="0" applyNumberFormat="1" applyFill="1" applyBorder="1" applyAlignment="1" applyProtection="1">
      <alignment horizontal="center"/>
      <protection locked="0" hidden="1"/>
    </xf>
    <xf numFmtId="43" fontId="0" fillId="3" borderId="1" xfId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left" vertical="center" wrapText="1"/>
      <protection hidden="1"/>
    </xf>
    <xf numFmtId="49" fontId="6" fillId="2" borderId="9" xfId="0" applyNumberFormat="1" applyFont="1" applyFill="1" applyBorder="1" applyAlignment="1" applyProtection="1">
      <alignment horizontal="left" vertical="center" wrapText="1"/>
      <protection hidden="1"/>
    </xf>
    <xf numFmtId="49" fontId="6" fillId="2" borderId="0" xfId="0" applyNumberFormat="1" applyFont="1" applyFill="1" applyAlignment="1" applyProtection="1">
      <alignment horizontal="left" vertical="center" wrapText="1"/>
      <protection hidden="1"/>
    </xf>
    <xf numFmtId="49" fontId="6" fillId="2" borderId="10" xfId="0" applyNumberFormat="1" applyFont="1" applyFill="1" applyBorder="1" applyAlignment="1" applyProtection="1">
      <alignment horizontal="left" vertical="center" wrapText="1"/>
      <protection hidden="1"/>
    </xf>
  </cellXfs>
  <cellStyles count="2">
    <cellStyle name="Millares" xfId="1" builtinId="3"/>
    <cellStyle name="Normal" xfId="0" builtinId="0"/>
  </cellStyles>
  <dxfs count="3">
    <dxf>
      <font>
        <b/>
        <i val="0"/>
        <sz val="10"/>
        <color rgb="FFFFFFFF"/>
      </font>
      <fill>
        <patternFill>
          <bgColor rgb="FFCC0000"/>
        </patternFill>
      </fill>
    </dxf>
    <dxf>
      <font>
        <b/>
        <i val="0"/>
        <sz val="10"/>
        <color rgb="FFFFFFFF"/>
      </font>
      <fill>
        <patternFill>
          <bgColor rgb="FFCC0000"/>
        </patternFill>
      </fill>
    </dxf>
    <dxf>
      <font>
        <b/>
        <i val="0"/>
        <sz val="10"/>
        <color rgb="FFFFFFFF"/>
      </font>
      <fill>
        <patternFill>
          <bgColor rgb="FFCC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3C33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37"/>
  <sheetViews>
    <sheetView tabSelected="1" topLeftCell="A2" zoomScaleNormal="100" workbookViewId="0">
      <selection activeCell="B6" sqref="B6"/>
    </sheetView>
  </sheetViews>
  <sheetFormatPr baseColWidth="10" defaultColWidth="11.5703125" defaultRowHeight="12.75" x14ac:dyDescent="0.2"/>
  <cols>
    <col min="1" max="1" width="49.7109375" style="1" customWidth="1"/>
    <col min="2" max="2" width="35.140625" style="1" customWidth="1"/>
    <col min="3" max="3" width="15.85546875" style="2" customWidth="1"/>
    <col min="4" max="4" width="22.42578125" style="2" customWidth="1"/>
    <col min="5" max="6" width="24.28515625" style="2" customWidth="1"/>
    <col min="7" max="7" width="31.5703125" style="2" customWidth="1"/>
    <col min="8" max="1022" width="11.5703125" style="1"/>
  </cols>
  <sheetData>
    <row r="1" spans="1:7" ht="63" customHeight="1" x14ac:dyDescent="0.2">
      <c r="A1" s="57" t="s">
        <v>34</v>
      </c>
      <c r="B1" s="57"/>
      <c r="C1" s="57"/>
      <c r="D1" s="57"/>
      <c r="E1" s="57"/>
      <c r="F1" s="57"/>
      <c r="G1" s="57"/>
    </row>
    <row r="2" spans="1:7" ht="51.75" customHeight="1" x14ac:dyDescent="0.2">
      <c r="A2" s="58" t="s">
        <v>30</v>
      </c>
      <c r="B2" s="58"/>
      <c r="C2" s="58"/>
      <c r="D2" s="58"/>
      <c r="E2" s="58"/>
      <c r="F2" s="58"/>
      <c r="G2" s="58"/>
    </row>
    <row r="3" spans="1:7" ht="14.85" customHeight="1" x14ac:dyDescent="0.2">
      <c r="A3" s="4"/>
      <c r="B3" s="5"/>
      <c r="C3" s="6"/>
      <c r="D3" s="6"/>
      <c r="E3" s="6"/>
      <c r="F3" s="6"/>
      <c r="G3" s="6"/>
    </row>
    <row r="4" spans="1:7" ht="36.75" customHeight="1" x14ac:dyDescent="0.2">
      <c r="A4" s="7" t="s">
        <v>0</v>
      </c>
      <c r="B4" s="5"/>
      <c r="C4" s="6"/>
      <c r="D4" s="6"/>
      <c r="E4" s="6"/>
      <c r="F4" s="6"/>
      <c r="G4" s="6"/>
    </row>
    <row r="5" spans="1:7" ht="38.25" x14ac:dyDescent="0.2">
      <c r="A5" s="8" t="s">
        <v>28</v>
      </c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27</v>
      </c>
    </row>
    <row r="6" spans="1:7" x14ac:dyDescent="0.2">
      <c r="A6" s="11" t="s">
        <v>6</v>
      </c>
      <c r="B6" s="12"/>
      <c r="C6" s="13"/>
      <c r="D6" s="14">
        <v>3</v>
      </c>
      <c r="E6" s="15"/>
      <c r="F6" s="50">
        <f>D6+E6</f>
        <v>3</v>
      </c>
      <c r="G6" s="54">
        <f>0.1 *  IF(AND(B6&lt;&gt;"",C6&gt;20%),E6,0)</f>
        <v>0</v>
      </c>
    </row>
    <row r="7" spans="1:7" x14ac:dyDescent="0.2">
      <c r="A7" s="11" t="s">
        <v>6</v>
      </c>
      <c r="B7" s="12"/>
      <c r="C7" s="52"/>
      <c r="D7" s="14">
        <v>3</v>
      </c>
      <c r="E7" s="15"/>
      <c r="F7" s="50">
        <f t="shared" ref="F7:F15" si="0">D7+E7</f>
        <v>3</v>
      </c>
      <c r="G7" s="54">
        <f t="shared" ref="G7:G15" si="1">0.1 *  IF(AND(B7&lt;&gt;"",C7&gt;20%),E7,0)</f>
        <v>0</v>
      </c>
    </row>
    <row r="8" spans="1:7" x14ac:dyDescent="0.2">
      <c r="A8" s="11" t="s">
        <v>6</v>
      </c>
      <c r="B8" s="12"/>
      <c r="C8" s="52"/>
      <c r="D8" s="14">
        <v>3</v>
      </c>
      <c r="E8" s="15"/>
      <c r="F8" s="50">
        <f t="shared" si="0"/>
        <v>3</v>
      </c>
      <c r="G8" s="54">
        <f t="shared" si="1"/>
        <v>0</v>
      </c>
    </row>
    <row r="9" spans="1:7" x14ac:dyDescent="0.2">
      <c r="A9" s="11" t="s">
        <v>6</v>
      </c>
      <c r="B9" s="12"/>
      <c r="C9" s="52"/>
      <c r="D9" s="14">
        <v>3</v>
      </c>
      <c r="E9" s="15"/>
      <c r="F9" s="50">
        <f t="shared" si="0"/>
        <v>3</v>
      </c>
      <c r="G9" s="54">
        <f t="shared" si="1"/>
        <v>0</v>
      </c>
    </row>
    <row r="10" spans="1:7" x14ac:dyDescent="0.2">
      <c r="A10" s="11" t="s">
        <v>6</v>
      </c>
      <c r="B10" s="12"/>
      <c r="C10" s="52"/>
      <c r="D10" s="14">
        <v>3</v>
      </c>
      <c r="E10" s="15"/>
      <c r="F10" s="50">
        <f t="shared" si="0"/>
        <v>3</v>
      </c>
      <c r="G10" s="54">
        <f t="shared" si="1"/>
        <v>0</v>
      </c>
    </row>
    <row r="11" spans="1:7" x14ac:dyDescent="0.2">
      <c r="A11" s="11" t="s">
        <v>6</v>
      </c>
      <c r="B11" s="12"/>
      <c r="C11" s="52"/>
      <c r="D11" s="14">
        <v>3</v>
      </c>
      <c r="E11" s="15"/>
      <c r="F11" s="50">
        <f t="shared" si="0"/>
        <v>3</v>
      </c>
      <c r="G11" s="54">
        <f t="shared" si="1"/>
        <v>0</v>
      </c>
    </row>
    <row r="12" spans="1:7" x14ac:dyDescent="0.2">
      <c r="A12" s="11" t="s">
        <v>6</v>
      </c>
      <c r="B12" s="12"/>
      <c r="C12" s="52"/>
      <c r="D12" s="14">
        <v>3</v>
      </c>
      <c r="E12" s="15"/>
      <c r="F12" s="50">
        <f t="shared" si="0"/>
        <v>3</v>
      </c>
      <c r="G12" s="54">
        <f t="shared" si="1"/>
        <v>0</v>
      </c>
    </row>
    <row r="13" spans="1:7" x14ac:dyDescent="0.2">
      <c r="A13" s="11" t="s">
        <v>6</v>
      </c>
      <c r="B13" s="12"/>
      <c r="C13" s="52"/>
      <c r="D13" s="14">
        <v>3</v>
      </c>
      <c r="E13" s="15"/>
      <c r="F13" s="50">
        <f t="shared" si="0"/>
        <v>3</v>
      </c>
      <c r="G13" s="54">
        <f t="shared" ref="G13:G14" si="2">0.1 *  IF(AND(B13&lt;&gt;"",C13&gt;20%),E13,0)</f>
        <v>0</v>
      </c>
    </row>
    <row r="14" spans="1:7" x14ac:dyDescent="0.2">
      <c r="A14" s="11" t="s">
        <v>6</v>
      </c>
      <c r="B14" s="12"/>
      <c r="C14" s="52"/>
      <c r="D14" s="14">
        <v>3</v>
      </c>
      <c r="E14" s="15"/>
      <c r="F14" s="50">
        <f t="shared" si="0"/>
        <v>3</v>
      </c>
      <c r="G14" s="54">
        <f t="shared" si="2"/>
        <v>0</v>
      </c>
    </row>
    <row r="15" spans="1:7" x14ac:dyDescent="0.2">
      <c r="A15" s="11" t="s">
        <v>6</v>
      </c>
      <c r="B15" s="12"/>
      <c r="C15" s="52"/>
      <c r="D15" s="14">
        <v>3</v>
      </c>
      <c r="E15" s="15"/>
      <c r="F15" s="50">
        <f t="shared" si="0"/>
        <v>3</v>
      </c>
      <c r="G15" s="54">
        <f t="shared" si="1"/>
        <v>0</v>
      </c>
    </row>
    <row r="16" spans="1:7" ht="25.5" x14ac:dyDescent="0.2">
      <c r="A16" s="10"/>
      <c r="B16" s="10"/>
      <c r="C16" s="16"/>
      <c r="F16" s="17" t="s">
        <v>7</v>
      </c>
      <c r="G16" s="47">
        <f>IF(SUM(G6:G15)&gt;4,4,SUM(G6:G15))</f>
        <v>0</v>
      </c>
    </row>
    <row r="17" spans="1:1022" x14ac:dyDescent="0.2">
      <c r="A17" s="10"/>
      <c r="B17" s="10"/>
      <c r="C17" s="16"/>
      <c r="D17" s="18"/>
      <c r="E17" s="18"/>
      <c r="F17" s="18"/>
      <c r="G17" s="19"/>
    </row>
    <row r="18" spans="1:1022" ht="25.5" x14ac:dyDescent="0.25">
      <c r="A18" s="20" t="s">
        <v>19</v>
      </c>
      <c r="B18" s="21"/>
      <c r="C18" s="21"/>
      <c r="D18" s="22" t="s">
        <v>8</v>
      </c>
      <c r="E18" s="22"/>
      <c r="F18" s="22"/>
      <c r="G18" s="23" t="s">
        <v>9</v>
      </c>
    </row>
    <row r="19" spans="1:1022" ht="14.25" x14ac:dyDescent="0.25">
      <c r="A19" s="24"/>
      <c r="B19" s="25"/>
      <c r="C19" s="26"/>
      <c r="D19" s="27">
        <f>COUNTIFS(B6:B15,"&lt;&gt;",C6:C15,"&gt;20%")</f>
        <v>0</v>
      </c>
      <c r="E19" s="27"/>
      <c r="F19" s="27"/>
      <c r="G19" s="47">
        <f>IF((D19*0.25)&lt;=2,D19*0.25,2)</f>
        <v>0</v>
      </c>
    </row>
    <row r="20" spans="1:1022" ht="14.25" x14ac:dyDescent="0.25">
      <c r="A20" s="24"/>
      <c r="B20" s="25"/>
      <c r="C20" s="26"/>
      <c r="D20" s="28"/>
      <c r="E20" s="28"/>
      <c r="F20" s="28"/>
      <c r="G20" s="6"/>
    </row>
    <row r="21" spans="1:1022" ht="39" x14ac:dyDescent="0.25">
      <c r="A21" s="51" t="s">
        <v>20</v>
      </c>
      <c r="B21" s="21"/>
      <c r="C21" s="21"/>
      <c r="D21" s="22" t="s">
        <v>10</v>
      </c>
      <c r="E21" s="22"/>
      <c r="F21" s="22"/>
      <c r="G21" s="23" t="s">
        <v>9</v>
      </c>
    </row>
    <row r="22" spans="1:1022" ht="14.25" x14ac:dyDescent="0.25">
      <c r="A22" s="24"/>
      <c r="B22" s="25"/>
      <c r="C22" s="26"/>
      <c r="D22" s="53"/>
      <c r="E22" s="29"/>
      <c r="F22" s="29"/>
      <c r="G22" s="47">
        <f>IF((D22*0.5)&lt;=2,D22*0.5,2)</f>
        <v>0</v>
      </c>
    </row>
    <row r="23" spans="1:1022" x14ac:dyDescent="0.2">
      <c r="A23" s="3"/>
      <c r="B23" s="3"/>
      <c r="C23" s="30"/>
      <c r="D23" s="30"/>
      <c r="E23" s="30"/>
      <c r="F23" s="30"/>
      <c r="G23"/>
    </row>
    <row r="24" spans="1:1022" ht="95.25" customHeight="1" x14ac:dyDescent="0.2">
      <c r="A24" s="59" t="s">
        <v>17</v>
      </c>
      <c r="B24" s="59"/>
      <c r="C24" s="59"/>
      <c r="D24" s="59"/>
      <c r="E24" s="31"/>
      <c r="F24" s="31"/>
      <c r="G24" s="32" t="str">
        <f>G16+G19+G22 &amp; " Puntos"</f>
        <v>0 Puntos</v>
      </c>
    </row>
    <row r="25" spans="1:1022" x14ac:dyDescent="0.2">
      <c r="A25" s="3"/>
      <c r="B25" s="3"/>
      <c r="C25" s="30"/>
      <c r="D25" s="30"/>
      <c r="E25" s="30"/>
      <c r="F25" s="30"/>
      <c r="G25" s="30"/>
    </row>
    <row r="26" spans="1:1022" s="37" customFormat="1" ht="14.25" x14ac:dyDescent="0.2">
      <c r="A26" s="33" t="s">
        <v>11</v>
      </c>
      <c r="B26" s="34"/>
      <c r="C26" s="34"/>
      <c r="D26" s="34"/>
      <c r="E26" s="34"/>
      <c r="F26" s="34"/>
      <c r="G26" s="35"/>
      <c r="ALZ26" s="1"/>
      <c r="AMA26" s="1"/>
      <c r="AMB26" s="1"/>
      <c r="AMC26" s="1"/>
      <c r="AMD26" s="1"/>
      <c r="AME26" s="1"/>
      <c r="AMF26" s="1"/>
      <c r="AMG26" s="1"/>
      <c r="AMH26" s="1"/>
    </row>
    <row r="27" spans="1:1022" s="37" customFormat="1" ht="14.25" x14ac:dyDescent="0.2">
      <c r="A27" s="38" t="s">
        <v>12</v>
      </c>
      <c r="B27" s="34"/>
      <c r="C27" s="34"/>
      <c r="D27" s="34"/>
      <c r="E27" s="34"/>
      <c r="F27" s="34"/>
      <c r="G27" s="35"/>
      <c r="ALZ27" s="1"/>
      <c r="AMA27" s="1"/>
      <c r="AMB27" s="1"/>
      <c r="AMC27" s="1"/>
      <c r="AMD27" s="1"/>
      <c r="AME27" s="1"/>
      <c r="AMF27" s="1"/>
      <c r="AMG27" s="1"/>
      <c r="AMH27" s="1"/>
    </row>
    <row r="28" spans="1:1022" s="37" customFormat="1" ht="14.25" x14ac:dyDescent="0.2">
      <c r="A28" s="39" t="s">
        <v>13</v>
      </c>
      <c r="B28" s="40"/>
      <c r="C28" s="36"/>
      <c r="D28" s="36"/>
      <c r="E28" s="36"/>
      <c r="F28" s="36"/>
      <c r="G28" s="41"/>
      <c r="ALZ28" s="1"/>
      <c r="AMA28" s="1"/>
      <c r="AMB28" s="1"/>
      <c r="AMC28" s="1"/>
      <c r="AMD28" s="1"/>
      <c r="AME28" s="1"/>
      <c r="AMF28" s="1"/>
      <c r="AMG28" s="1"/>
      <c r="AMH28" s="1"/>
    </row>
    <row r="29" spans="1:1022" s="37" customFormat="1" ht="14.25" x14ac:dyDescent="0.2">
      <c r="A29" s="39" t="s">
        <v>22</v>
      </c>
      <c r="B29" s="40"/>
      <c r="C29" s="36"/>
      <c r="D29" s="36"/>
      <c r="E29" s="36"/>
      <c r="F29" s="36"/>
      <c r="G29" s="41"/>
      <c r="ALZ29" s="1"/>
      <c r="AMA29" s="1"/>
      <c r="AMB29" s="1"/>
      <c r="AMC29" s="1"/>
      <c r="AMD29" s="1"/>
      <c r="AME29" s="1"/>
      <c r="AMF29" s="1"/>
      <c r="AMG29" s="1"/>
      <c r="AMH29" s="1"/>
    </row>
    <row r="30" spans="1:1022" s="37" customFormat="1" ht="14.25" x14ac:dyDescent="0.2">
      <c r="A30" s="39" t="s">
        <v>23</v>
      </c>
      <c r="B30" s="40"/>
      <c r="C30" s="36"/>
      <c r="D30" s="36"/>
      <c r="E30" s="36"/>
      <c r="F30" s="36"/>
      <c r="G30" s="41"/>
      <c r="ALZ30" s="1"/>
      <c r="AMA30" s="1"/>
      <c r="AMB30" s="1"/>
      <c r="AMC30" s="1"/>
      <c r="AMD30" s="1"/>
      <c r="AME30" s="1"/>
      <c r="AMF30" s="1"/>
      <c r="AMG30" s="1"/>
      <c r="AMH30" s="1"/>
    </row>
    <row r="31" spans="1:1022" s="37" customFormat="1" ht="14.25" x14ac:dyDescent="0.2">
      <c r="A31" s="39" t="s">
        <v>14</v>
      </c>
      <c r="B31" s="40"/>
      <c r="C31" s="36"/>
      <c r="D31" s="36"/>
      <c r="E31" s="36"/>
      <c r="F31" s="36"/>
      <c r="G31" s="41"/>
      <c r="ALZ31" s="1"/>
      <c r="AMA31" s="1"/>
      <c r="AMB31" s="1"/>
      <c r="AMC31" s="1"/>
      <c r="AMD31" s="1"/>
      <c r="AME31" s="1"/>
      <c r="AMF31" s="1"/>
      <c r="AMG31" s="1"/>
      <c r="AMH31" s="1"/>
    </row>
    <row r="32" spans="1:1022" s="37" customFormat="1" ht="14.25" x14ac:dyDescent="0.2">
      <c r="A32" s="39" t="s">
        <v>15</v>
      </c>
      <c r="B32" s="36"/>
      <c r="C32" s="36"/>
      <c r="D32" s="36"/>
      <c r="E32" s="36"/>
      <c r="F32" s="36"/>
      <c r="G32" s="42"/>
      <c r="ALZ32" s="1"/>
      <c r="AMA32" s="1"/>
      <c r="AMB32" s="1"/>
      <c r="AMC32" s="1"/>
      <c r="AMD32" s="1"/>
      <c r="AME32" s="1"/>
      <c r="AMF32" s="1"/>
      <c r="AMG32" s="1"/>
      <c r="AMH32" s="1"/>
    </row>
    <row r="33" spans="1:1022" ht="14.25" x14ac:dyDescent="0.2">
      <c r="A33" s="39" t="s">
        <v>16</v>
      </c>
      <c r="B33" s="36"/>
      <c r="C33" s="30"/>
      <c r="D33" s="30"/>
      <c r="E33" s="30"/>
      <c r="F33" s="30"/>
      <c r="G33" s="42"/>
    </row>
    <row r="34" spans="1:1022" s="49" customFormat="1" ht="30.75" customHeight="1" x14ac:dyDescent="0.25">
      <c r="A34" s="60" t="s">
        <v>18</v>
      </c>
      <c r="B34" s="61"/>
      <c r="C34" s="61"/>
      <c r="D34" s="61"/>
      <c r="E34" s="61"/>
      <c r="F34" s="61"/>
      <c r="G34" s="62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  <c r="IX34" s="48"/>
      <c r="IY34" s="48"/>
      <c r="IZ34" s="48"/>
      <c r="JA34" s="48"/>
      <c r="JB34" s="48"/>
      <c r="JC34" s="48"/>
      <c r="JD34" s="48"/>
      <c r="JE34" s="48"/>
      <c r="JF34" s="48"/>
      <c r="JG34" s="48"/>
      <c r="JH34" s="48"/>
      <c r="JI34" s="48"/>
      <c r="JJ34" s="48"/>
      <c r="JK34" s="48"/>
      <c r="JL34" s="48"/>
      <c r="JM34" s="48"/>
      <c r="JN34" s="48"/>
      <c r="JO34" s="48"/>
      <c r="JP34" s="48"/>
      <c r="JQ34" s="48"/>
      <c r="JR34" s="48"/>
      <c r="JS34" s="48"/>
      <c r="JT34" s="48"/>
      <c r="JU34" s="48"/>
      <c r="JV34" s="48"/>
      <c r="JW34" s="48"/>
      <c r="JX34" s="48"/>
      <c r="JY34" s="48"/>
      <c r="JZ34" s="48"/>
      <c r="KA34" s="48"/>
      <c r="KB34" s="48"/>
      <c r="KC34" s="48"/>
      <c r="KD34" s="48"/>
      <c r="KE34" s="48"/>
      <c r="KF34" s="48"/>
      <c r="KG34" s="48"/>
      <c r="KH34" s="48"/>
      <c r="KI34" s="48"/>
      <c r="KJ34" s="48"/>
      <c r="KK34" s="48"/>
      <c r="KL34" s="48"/>
      <c r="KM34" s="48"/>
      <c r="KN34" s="48"/>
      <c r="KO34" s="48"/>
      <c r="KP34" s="48"/>
      <c r="KQ34" s="48"/>
      <c r="KR34" s="48"/>
      <c r="KS34" s="48"/>
      <c r="KT34" s="48"/>
      <c r="KU34" s="48"/>
      <c r="KV34" s="48"/>
      <c r="KW34" s="48"/>
      <c r="KX34" s="48"/>
      <c r="KY34" s="48"/>
      <c r="KZ34" s="48"/>
      <c r="LA34" s="48"/>
      <c r="LB34" s="48"/>
      <c r="LC34" s="48"/>
      <c r="LD34" s="48"/>
      <c r="LE34" s="48"/>
      <c r="LF34" s="48"/>
      <c r="LG34" s="48"/>
      <c r="LH34" s="48"/>
      <c r="LI34" s="48"/>
      <c r="LJ34" s="48"/>
      <c r="LK34" s="48"/>
      <c r="LL34" s="48"/>
      <c r="LM34" s="48"/>
      <c r="LN34" s="48"/>
      <c r="LO34" s="48"/>
      <c r="LP34" s="48"/>
      <c r="LQ34" s="48"/>
      <c r="LR34" s="48"/>
      <c r="LS34" s="48"/>
      <c r="LT34" s="48"/>
      <c r="LU34" s="48"/>
      <c r="LV34" s="48"/>
      <c r="LW34" s="48"/>
      <c r="LX34" s="48"/>
      <c r="LY34" s="48"/>
      <c r="LZ34" s="48"/>
      <c r="MA34" s="48"/>
      <c r="MB34" s="48"/>
      <c r="MC34" s="48"/>
      <c r="MD34" s="48"/>
      <c r="ME34" s="48"/>
      <c r="MF34" s="48"/>
      <c r="MG34" s="48"/>
      <c r="MH34" s="48"/>
      <c r="MI34" s="48"/>
      <c r="MJ34" s="48"/>
      <c r="MK34" s="48"/>
      <c r="ML34" s="48"/>
      <c r="MM34" s="48"/>
      <c r="MN34" s="48"/>
      <c r="MO34" s="48"/>
      <c r="MP34" s="48"/>
      <c r="MQ34" s="48"/>
      <c r="MR34" s="48"/>
      <c r="MS34" s="48"/>
      <c r="MT34" s="48"/>
      <c r="MU34" s="48"/>
      <c r="MV34" s="48"/>
      <c r="MW34" s="48"/>
      <c r="MX34" s="48"/>
      <c r="MY34" s="48"/>
      <c r="MZ34" s="48"/>
      <c r="NA34" s="48"/>
      <c r="NB34" s="48"/>
      <c r="NC34" s="48"/>
      <c r="ND34" s="48"/>
      <c r="NE34" s="48"/>
      <c r="NF34" s="48"/>
      <c r="NG34" s="48"/>
      <c r="NH34" s="48"/>
      <c r="NI34" s="48"/>
      <c r="NJ34" s="48"/>
      <c r="NK34" s="48"/>
      <c r="NL34" s="48"/>
      <c r="NM34" s="48"/>
      <c r="NN34" s="48"/>
      <c r="NO34" s="48"/>
      <c r="NP34" s="48"/>
      <c r="NQ34" s="48"/>
      <c r="NR34" s="48"/>
      <c r="NS34" s="48"/>
      <c r="NT34" s="48"/>
      <c r="NU34" s="48"/>
      <c r="NV34" s="48"/>
      <c r="NW34" s="48"/>
      <c r="NX34" s="48"/>
      <c r="NY34" s="48"/>
      <c r="NZ34" s="48"/>
      <c r="OA34" s="48"/>
      <c r="OB34" s="48"/>
      <c r="OC34" s="48"/>
      <c r="OD34" s="48"/>
      <c r="OE34" s="48"/>
      <c r="OF34" s="48"/>
      <c r="OG34" s="48"/>
      <c r="OH34" s="48"/>
      <c r="OI34" s="48"/>
      <c r="OJ34" s="48"/>
      <c r="OK34" s="48"/>
      <c r="OL34" s="48"/>
      <c r="OM34" s="48"/>
      <c r="ON34" s="48"/>
      <c r="OO34" s="48"/>
      <c r="OP34" s="48"/>
      <c r="OQ34" s="48"/>
      <c r="OR34" s="48"/>
      <c r="OS34" s="48"/>
      <c r="OT34" s="48"/>
      <c r="OU34" s="48"/>
      <c r="OV34" s="48"/>
      <c r="OW34" s="48"/>
      <c r="OX34" s="48"/>
      <c r="OY34" s="48"/>
      <c r="OZ34" s="48"/>
      <c r="PA34" s="48"/>
      <c r="PB34" s="48"/>
      <c r="PC34" s="48"/>
      <c r="PD34" s="48"/>
      <c r="PE34" s="48"/>
      <c r="PF34" s="48"/>
      <c r="PG34" s="48"/>
      <c r="PH34" s="48"/>
      <c r="PI34" s="48"/>
      <c r="PJ34" s="48"/>
      <c r="PK34" s="48"/>
      <c r="PL34" s="48"/>
      <c r="PM34" s="48"/>
      <c r="PN34" s="48"/>
      <c r="PO34" s="48"/>
      <c r="PP34" s="48"/>
      <c r="PQ34" s="48"/>
      <c r="PR34" s="48"/>
      <c r="PS34" s="48"/>
      <c r="PT34" s="48"/>
      <c r="PU34" s="48"/>
      <c r="PV34" s="48"/>
      <c r="PW34" s="48"/>
      <c r="PX34" s="48"/>
      <c r="PY34" s="48"/>
      <c r="PZ34" s="48"/>
      <c r="QA34" s="48"/>
      <c r="QB34" s="48"/>
      <c r="QC34" s="48"/>
      <c r="QD34" s="48"/>
      <c r="QE34" s="48"/>
      <c r="QF34" s="48"/>
      <c r="QG34" s="48"/>
      <c r="QH34" s="48"/>
      <c r="QI34" s="48"/>
      <c r="QJ34" s="48"/>
      <c r="QK34" s="48"/>
      <c r="QL34" s="48"/>
      <c r="QM34" s="48"/>
      <c r="QN34" s="48"/>
      <c r="QO34" s="48"/>
      <c r="QP34" s="48"/>
      <c r="QQ34" s="48"/>
      <c r="QR34" s="48"/>
      <c r="QS34" s="48"/>
      <c r="QT34" s="48"/>
      <c r="QU34" s="48"/>
      <c r="QV34" s="48"/>
      <c r="QW34" s="48"/>
      <c r="QX34" s="48"/>
      <c r="QY34" s="48"/>
      <c r="QZ34" s="48"/>
      <c r="RA34" s="48"/>
      <c r="RB34" s="48"/>
      <c r="RC34" s="48"/>
      <c r="RD34" s="48"/>
      <c r="RE34" s="48"/>
      <c r="RF34" s="48"/>
      <c r="RG34" s="48"/>
      <c r="RH34" s="48"/>
      <c r="RI34" s="48"/>
      <c r="RJ34" s="48"/>
      <c r="RK34" s="48"/>
      <c r="RL34" s="48"/>
      <c r="RM34" s="48"/>
      <c r="RN34" s="48"/>
      <c r="RO34" s="48"/>
      <c r="RP34" s="48"/>
      <c r="RQ34" s="48"/>
      <c r="RR34" s="48"/>
      <c r="RS34" s="48"/>
      <c r="RT34" s="48"/>
      <c r="RU34" s="48"/>
      <c r="RV34" s="48"/>
      <c r="RW34" s="48"/>
      <c r="RX34" s="48"/>
      <c r="RY34" s="48"/>
      <c r="RZ34" s="48"/>
      <c r="SA34" s="48"/>
      <c r="SB34" s="48"/>
      <c r="SC34" s="48"/>
      <c r="SD34" s="48"/>
      <c r="SE34" s="48"/>
      <c r="SF34" s="48"/>
      <c r="SG34" s="48"/>
      <c r="SH34" s="48"/>
      <c r="SI34" s="48"/>
      <c r="SJ34" s="48"/>
      <c r="SK34" s="48"/>
      <c r="SL34" s="48"/>
      <c r="SM34" s="48"/>
      <c r="SN34" s="48"/>
      <c r="SO34" s="48"/>
      <c r="SP34" s="48"/>
      <c r="SQ34" s="48"/>
      <c r="SR34" s="48"/>
      <c r="SS34" s="48"/>
      <c r="ST34" s="48"/>
      <c r="SU34" s="48"/>
      <c r="SV34" s="48"/>
      <c r="SW34" s="48"/>
      <c r="SX34" s="48"/>
      <c r="SY34" s="48"/>
      <c r="SZ34" s="48"/>
      <c r="TA34" s="48"/>
      <c r="TB34" s="48"/>
      <c r="TC34" s="48"/>
      <c r="TD34" s="48"/>
      <c r="TE34" s="48"/>
      <c r="TF34" s="48"/>
      <c r="TG34" s="48"/>
      <c r="TH34" s="48"/>
      <c r="TI34" s="48"/>
      <c r="TJ34" s="48"/>
      <c r="TK34" s="48"/>
      <c r="TL34" s="48"/>
      <c r="TM34" s="48"/>
      <c r="TN34" s="48"/>
      <c r="TO34" s="48"/>
      <c r="TP34" s="48"/>
      <c r="TQ34" s="48"/>
      <c r="TR34" s="48"/>
      <c r="TS34" s="48"/>
      <c r="TT34" s="48"/>
      <c r="TU34" s="48"/>
      <c r="TV34" s="48"/>
      <c r="TW34" s="48"/>
      <c r="TX34" s="48"/>
      <c r="TY34" s="48"/>
      <c r="TZ34" s="48"/>
      <c r="UA34" s="48"/>
      <c r="UB34" s="48"/>
      <c r="UC34" s="48"/>
      <c r="UD34" s="48"/>
      <c r="UE34" s="48"/>
      <c r="UF34" s="48"/>
      <c r="UG34" s="48"/>
      <c r="UH34" s="48"/>
      <c r="UI34" s="48"/>
      <c r="UJ34" s="48"/>
      <c r="UK34" s="48"/>
      <c r="UL34" s="48"/>
      <c r="UM34" s="48"/>
      <c r="UN34" s="48"/>
      <c r="UO34" s="48"/>
      <c r="UP34" s="48"/>
      <c r="UQ34" s="48"/>
      <c r="UR34" s="48"/>
      <c r="US34" s="48"/>
      <c r="UT34" s="48"/>
      <c r="UU34" s="48"/>
      <c r="UV34" s="48"/>
      <c r="UW34" s="48"/>
      <c r="UX34" s="48"/>
      <c r="UY34" s="48"/>
      <c r="UZ34" s="48"/>
      <c r="VA34" s="48"/>
      <c r="VB34" s="48"/>
      <c r="VC34" s="48"/>
      <c r="VD34" s="48"/>
      <c r="VE34" s="48"/>
      <c r="VF34" s="48"/>
      <c r="VG34" s="48"/>
      <c r="VH34" s="48"/>
      <c r="VI34" s="48"/>
      <c r="VJ34" s="48"/>
      <c r="VK34" s="48"/>
      <c r="VL34" s="48"/>
      <c r="VM34" s="48"/>
      <c r="VN34" s="48"/>
      <c r="VO34" s="48"/>
      <c r="VP34" s="48"/>
      <c r="VQ34" s="48"/>
      <c r="VR34" s="48"/>
      <c r="VS34" s="48"/>
      <c r="VT34" s="48"/>
      <c r="VU34" s="48"/>
      <c r="VV34" s="48"/>
      <c r="VW34" s="48"/>
      <c r="VX34" s="48"/>
      <c r="VY34" s="48"/>
      <c r="VZ34" s="48"/>
      <c r="WA34" s="48"/>
      <c r="WB34" s="48"/>
      <c r="WC34" s="48"/>
      <c r="WD34" s="48"/>
      <c r="WE34" s="48"/>
      <c r="WF34" s="48"/>
      <c r="WG34" s="48"/>
      <c r="WH34" s="48"/>
      <c r="WI34" s="48"/>
      <c r="WJ34" s="48"/>
      <c r="WK34" s="48"/>
      <c r="WL34" s="48"/>
      <c r="WM34" s="48"/>
      <c r="WN34" s="48"/>
      <c r="WO34" s="48"/>
      <c r="WP34" s="48"/>
      <c r="WQ34" s="48"/>
      <c r="WR34" s="48"/>
      <c r="WS34" s="48"/>
      <c r="WT34" s="48"/>
      <c r="WU34" s="48"/>
      <c r="WV34" s="48"/>
      <c r="WW34" s="48"/>
      <c r="WX34" s="48"/>
      <c r="WY34" s="48"/>
      <c r="WZ34" s="48"/>
      <c r="XA34" s="48"/>
      <c r="XB34" s="48"/>
      <c r="XC34" s="48"/>
      <c r="XD34" s="48"/>
      <c r="XE34" s="48"/>
      <c r="XF34" s="48"/>
      <c r="XG34" s="48"/>
      <c r="XH34" s="48"/>
      <c r="XI34" s="48"/>
      <c r="XJ34" s="48"/>
      <c r="XK34" s="48"/>
      <c r="XL34" s="48"/>
      <c r="XM34" s="48"/>
      <c r="XN34" s="48"/>
      <c r="XO34" s="48"/>
      <c r="XP34" s="48"/>
      <c r="XQ34" s="48"/>
      <c r="XR34" s="48"/>
      <c r="XS34" s="48"/>
      <c r="XT34" s="48"/>
      <c r="XU34" s="48"/>
      <c r="XV34" s="48"/>
      <c r="XW34" s="48"/>
      <c r="XX34" s="48"/>
      <c r="XY34" s="48"/>
      <c r="XZ34" s="48"/>
      <c r="YA34" s="48"/>
      <c r="YB34" s="48"/>
      <c r="YC34" s="48"/>
      <c r="YD34" s="48"/>
      <c r="YE34" s="48"/>
      <c r="YF34" s="48"/>
      <c r="YG34" s="48"/>
      <c r="YH34" s="48"/>
      <c r="YI34" s="48"/>
      <c r="YJ34" s="48"/>
      <c r="YK34" s="48"/>
      <c r="YL34" s="48"/>
      <c r="YM34" s="48"/>
      <c r="YN34" s="48"/>
      <c r="YO34" s="48"/>
      <c r="YP34" s="48"/>
      <c r="YQ34" s="48"/>
      <c r="YR34" s="48"/>
      <c r="YS34" s="48"/>
      <c r="YT34" s="48"/>
      <c r="YU34" s="48"/>
      <c r="YV34" s="48"/>
      <c r="YW34" s="48"/>
      <c r="YX34" s="48"/>
      <c r="YY34" s="48"/>
      <c r="YZ34" s="48"/>
      <c r="ZA34" s="48"/>
      <c r="ZB34" s="48"/>
      <c r="ZC34" s="48"/>
      <c r="ZD34" s="48"/>
      <c r="ZE34" s="48"/>
      <c r="ZF34" s="48"/>
      <c r="ZG34" s="48"/>
      <c r="ZH34" s="48"/>
      <c r="ZI34" s="48"/>
      <c r="ZJ34" s="48"/>
      <c r="ZK34" s="48"/>
      <c r="ZL34" s="48"/>
      <c r="ZM34" s="48"/>
      <c r="ZN34" s="48"/>
      <c r="ZO34" s="48"/>
      <c r="ZP34" s="48"/>
      <c r="ZQ34" s="48"/>
      <c r="ZR34" s="48"/>
      <c r="ZS34" s="48"/>
      <c r="ZT34" s="48"/>
      <c r="ZU34" s="48"/>
      <c r="ZV34" s="48"/>
      <c r="ZW34" s="48"/>
      <c r="ZX34" s="48"/>
      <c r="ZY34" s="48"/>
      <c r="ZZ34" s="48"/>
      <c r="AAA34" s="48"/>
      <c r="AAB34" s="48"/>
      <c r="AAC34" s="48"/>
      <c r="AAD34" s="48"/>
      <c r="AAE34" s="48"/>
      <c r="AAF34" s="48"/>
      <c r="AAG34" s="48"/>
      <c r="AAH34" s="48"/>
      <c r="AAI34" s="48"/>
      <c r="AAJ34" s="48"/>
      <c r="AAK34" s="48"/>
      <c r="AAL34" s="48"/>
      <c r="AAM34" s="48"/>
      <c r="AAN34" s="48"/>
      <c r="AAO34" s="48"/>
      <c r="AAP34" s="48"/>
      <c r="AAQ34" s="48"/>
      <c r="AAR34" s="48"/>
      <c r="AAS34" s="48"/>
      <c r="AAT34" s="48"/>
      <c r="AAU34" s="48"/>
      <c r="AAV34" s="48"/>
      <c r="AAW34" s="48"/>
      <c r="AAX34" s="48"/>
      <c r="AAY34" s="48"/>
      <c r="AAZ34" s="48"/>
      <c r="ABA34" s="48"/>
      <c r="ABB34" s="48"/>
      <c r="ABC34" s="48"/>
      <c r="ABD34" s="48"/>
      <c r="ABE34" s="48"/>
      <c r="ABF34" s="48"/>
      <c r="ABG34" s="48"/>
      <c r="ABH34" s="48"/>
      <c r="ABI34" s="48"/>
      <c r="ABJ34" s="48"/>
      <c r="ABK34" s="48"/>
      <c r="ABL34" s="48"/>
      <c r="ABM34" s="48"/>
      <c r="ABN34" s="48"/>
      <c r="ABO34" s="48"/>
      <c r="ABP34" s="48"/>
      <c r="ABQ34" s="48"/>
      <c r="ABR34" s="48"/>
      <c r="ABS34" s="48"/>
      <c r="ABT34" s="48"/>
      <c r="ABU34" s="48"/>
      <c r="ABV34" s="48"/>
      <c r="ABW34" s="48"/>
      <c r="ABX34" s="48"/>
      <c r="ABY34" s="48"/>
      <c r="ABZ34" s="48"/>
      <c r="ACA34" s="48"/>
      <c r="ACB34" s="48"/>
      <c r="ACC34" s="48"/>
      <c r="ACD34" s="48"/>
      <c r="ACE34" s="48"/>
      <c r="ACF34" s="48"/>
      <c r="ACG34" s="48"/>
      <c r="ACH34" s="48"/>
      <c r="ACI34" s="48"/>
      <c r="ACJ34" s="48"/>
      <c r="ACK34" s="48"/>
      <c r="ACL34" s="48"/>
      <c r="ACM34" s="48"/>
      <c r="ACN34" s="48"/>
      <c r="ACO34" s="48"/>
      <c r="ACP34" s="48"/>
      <c r="ACQ34" s="48"/>
      <c r="ACR34" s="48"/>
      <c r="ACS34" s="48"/>
      <c r="ACT34" s="48"/>
      <c r="ACU34" s="48"/>
      <c r="ACV34" s="48"/>
      <c r="ACW34" s="48"/>
      <c r="ACX34" s="48"/>
      <c r="ACY34" s="48"/>
      <c r="ACZ34" s="48"/>
      <c r="ADA34" s="48"/>
      <c r="ADB34" s="48"/>
      <c r="ADC34" s="48"/>
      <c r="ADD34" s="48"/>
      <c r="ADE34" s="48"/>
      <c r="ADF34" s="48"/>
      <c r="ADG34" s="48"/>
      <c r="ADH34" s="48"/>
      <c r="ADI34" s="48"/>
      <c r="ADJ34" s="48"/>
      <c r="ADK34" s="48"/>
      <c r="ADL34" s="48"/>
      <c r="ADM34" s="48"/>
      <c r="ADN34" s="48"/>
      <c r="ADO34" s="48"/>
      <c r="ADP34" s="48"/>
      <c r="ADQ34" s="48"/>
      <c r="ADR34" s="48"/>
      <c r="ADS34" s="48"/>
      <c r="ADT34" s="48"/>
      <c r="ADU34" s="48"/>
      <c r="ADV34" s="48"/>
      <c r="ADW34" s="48"/>
      <c r="ADX34" s="48"/>
      <c r="ADY34" s="48"/>
      <c r="ADZ34" s="48"/>
      <c r="AEA34" s="48"/>
      <c r="AEB34" s="48"/>
      <c r="AEC34" s="48"/>
      <c r="AED34" s="48"/>
      <c r="AEE34" s="48"/>
      <c r="AEF34" s="48"/>
      <c r="AEG34" s="48"/>
      <c r="AEH34" s="48"/>
      <c r="AEI34" s="48"/>
      <c r="AEJ34" s="48"/>
      <c r="AEK34" s="48"/>
      <c r="AEL34" s="48"/>
      <c r="AEM34" s="48"/>
      <c r="AEN34" s="48"/>
      <c r="AEO34" s="48"/>
      <c r="AEP34" s="48"/>
      <c r="AEQ34" s="48"/>
      <c r="AER34" s="48"/>
      <c r="AES34" s="48"/>
      <c r="AET34" s="48"/>
      <c r="AEU34" s="48"/>
      <c r="AEV34" s="48"/>
      <c r="AEW34" s="48"/>
      <c r="AEX34" s="48"/>
      <c r="AEY34" s="48"/>
      <c r="AEZ34" s="48"/>
      <c r="AFA34" s="48"/>
      <c r="AFB34" s="48"/>
      <c r="AFC34" s="48"/>
      <c r="AFD34" s="48"/>
      <c r="AFE34" s="48"/>
      <c r="AFF34" s="48"/>
      <c r="AFG34" s="48"/>
      <c r="AFH34" s="48"/>
      <c r="AFI34" s="48"/>
      <c r="AFJ34" s="48"/>
      <c r="AFK34" s="48"/>
      <c r="AFL34" s="48"/>
      <c r="AFM34" s="48"/>
      <c r="AFN34" s="48"/>
      <c r="AFO34" s="48"/>
      <c r="AFP34" s="48"/>
      <c r="AFQ34" s="48"/>
      <c r="AFR34" s="48"/>
      <c r="AFS34" s="48"/>
      <c r="AFT34" s="48"/>
      <c r="AFU34" s="48"/>
      <c r="AFV34" s="48"/>
      <c r="AFW34" s="48"/>
      <c r="AFX34" s="48"/>
      <c r="AFY34" s="48"/>
      <c r="AFZ34" s="48"/>
      <c r="AGA34" s="48"/>
      <c r="AGB34" s="48"/>
      <c r="AGC34" s="48"/>
      <c r="AGD34" s="48"/>
      <c r="AGE34" s="48"/>
      <c r="AGF34" s="48"/>
      <c r="AGG34" s="48"/>
      <c r="AGH34" s="48"/>
      <c r="AGI34" s="48"/>
      <c r="AGJ34" s="48"/>
      <c r="AGK34" s="48"/>
      <c r="AGL34" s="48"/>
      <c r="AGM34" s="48"/>
      <c r="AGN34" s="48"/>
      <c r="AGO34" s="48"/>
      <c r="AGP34" s="48"/>
      <c r="AGQ34" s="48"/>
      <c r="AGR34" s="48"/>
      <c r="AGS34" s="48"/>
      <c r="AGT34" s="48"/>
      <c r="AGU34" s="48"/>
      <c r="AGV34" s="48"/>
      <c r="AGW34" s="48"/>
      <c r="AGX34" s="48"/>
      <c r="AGY34" s="48"/>
      <c r="AGZ34" s="48"/>
      <c r="AHA34" s="48"/>
      <c r="AHB34" s="48"/>
      <c r="AHC34" s="48"/>
      <c r="AHD34" s="48"/>
      <c r="AHE34" s="48"/>
      <c r="AHF34" s="48"/>
      <c r="AHG34" s="48"/>
      <c r="AHH34" s="48"/>
      <c r="AHI34" s="48"/>
      <c r="AHJ34" s="48"/>
      <c r="AHK34" s="48"/>
      <c r="AHL34" s="48"/>
      <c r="AHM34" s="48"/>
      <c r="AHN34" s="48"/>
      <c r="AHO34" s="48"/>
      <c r="AHP34" s="48"/>
      <c r="AHQ34" s="48"/>
      <c r="AHR34" s="48"/>
      <c r="AHS34" s="48"/>
      <c r="AHT34" s="48"/>
      <c r="AHU34" s="48"/>
      <c r="AHV34" s="48"/>
      <c r="AHW34" s="48"/>
      <c r="AHX34" s="48"/>
      <c r="AHY34" s="48"/>
      <c r="AHZ34" s="48"/>
      <c r="AIA34" s="48"/>
      <c r="AIB34" s="48"/>
      <c r="AIC34" s="48"/>
      <c r="AID34" s="48"/>
      <c r="AIE34" s="48"/>
      <c r="AIF34" s="48"/>
      <c r="AIG34" s="48"/>
      <c r="AIH34" s="48"/>
      <c r="AII34" s="48"/>
      <c r="AIJ34" s="48"/>
      <c r="AIK34" s="48"/>
      <c r="AIL34" s="48"/>
      <c r="AIM34" s="48"/>
      <c r="AIN34" s="48"/>
      <c r="AIO34" s="48"/>
      <c r="AIP34" s="48"/>
      <c r="AIQ34" s="48"/>
      <c r="AIR34" s="48"/>
      <c r="AIS34" s="48"/>
      <c r="AIT34" s="48"/>
      <c r="AIU34" s="48"/>
      <c r="AIV34" s="48"/>
      <c r="AIW34" s="48"/>
      <c r="AIX34" s="48"/>
      <c r="AIY34" s="48"/>
      <c r="AIZ34" s="48"/>
      <c r="AJA34" s="48"/>
      <c r="AJB34" s="48"/>
      <c r="AJC34" s="48"/>
      <c r="AJD34" s="48"/>
      <c r="AJE34" s="48"/>
      <c r="AJF34" s="48"/>
      <c r="AJG34" s="48"/>
      <c r="AJH34" s="48"/>
      <c r="AJI34" s="48"/>
      <c r="AJJ34" s="48"/>
      <c r="AJK34" s="48"/>
      <c r="AJL34" s="48"/>
      <c r="AJM34" s="48"/>
      <c r="AJN34" s="48"/>
      <c r="AJO34" s="48"/>
      <c r="AJP34" s="48"/>
      <c r="AJQ34" s="48"/>
      <c r="AJR34" s="48"/>
      <c r="AJS34" s="48"/>
      <c r="AJT34" s="48"/>
      <c r="AJU34" s="48"/>
      <c r="AJV34" s="48"/>
      <c r="AJW34" s="48"/>
      <c r="AJX34" s="48"/>
      <c r="AJY34" s="48"/>
      <c r="AJZ34" s="48"/>
      <c r="AKA34" s="48"/>
      <c r="AKB34" s="48"/>
      <c r="AKC34" s="48"/>
      <c r="AKD34" s="48"/>
      <c r="AKE34" s="48"/>
      <c r="AKF34" s="48"/>
      <c r="AKG34" s="48"/>
      <c r="AKH34" s="48"/>
      <c r="AKI34" s="48"/>
      <c r="AKJ34" s="48"/>
      <c r="AKK34" s="48"/>
      <c r="AKL34" s="48"/>
      <c r="AKM34" s="48"/>
      <c r="AKN34" s="48"/>
      <c r="AKO34" s="48"/>
      <c r="AKP34" s="48"/>
      <c r="AKQ34" s="48"/>
      <c r="AKR34" s="48"/>
      <c r="AKS34" s="48"/>
      <c r="AKT34" s="48"/>
      <c r="AKU34" s="48"/>
      <c r="AKV34" s="48"/>
      <c r="AKW34" s="48"/>
      <c r="AKX34" s="48"/>
      <c r="AKY34" s="48"/>
      <c r="AKZ34" s="48"/>
      <c r="ALA34" s="48"/>
      <c r="ALB34" s="48"/>
      <c r="ALC34" s="48"/>
      <c r="ALD34" s="48"/>
      <c r="ALE34" s="48"/>
      <c r="ALF34" s="48"/>
      <c r="ALG34" s="48"/>
      <c r="ALH34" s="48"/>
      <c r="ALI34" s="48"/>
      <c r="ALJ34" s="48"/>
      <c r="ALK34" s="48"/>
      <c r="ALL34" s="48"/>
      <c r="ALM34" s="48"/>
      <c r="ALN34" s="48"/>
      <c r="ALO34" s="48"/>
      <c r="ALP34" s="48"/>
      <c r="ALQ34" s="48"/>
      <c r="ALR34" s="48"/>
      <c r="ALS34" s="48"/>
      <c r="ALT34" s="48"/>
      <c r="ALU34" s="48"/>
      <c r="ALV34" s="48"/>
      <c r="ALW34" s="48"/>
      <c r="ALX34" s="48"/>
      <c r="ALY34" s="48"/>
      <c r="ALZ34" s="48"/>
      <c r="AMA34" s="48"/>
      <c r="AMB34" s="48"/>
      <c r="AMC34" s="48"/>
      <c r="AMD34" s="48"/>
      <c r="AME34" s="48"/>
      <c r="AMF34" s="48"/>
      <c r="AMG34" s="48"/>
      <c r="AMH34" s="48"/>
    </row>
    <row r="35" spans="1:1022" ht="14.25" x14ac:dyDescent="0.25">
      <c r="A35" s="43"/>
      <c r="B35" s="44"/>
      <c r="C35" s="45"/>
      <c r="D35" s="45"/>
      <c r="E35" s="45"/>
      <c r="F35" s="45"/>
      <c r="G35" s="46"/>
    </row>
    <row r="36" spans="1:1022" x14ac:dyDescent="0.2">
      <c r="A36" s="3"/>
      <c r="B36" s="3"/>
      <c r="C36" s="30"/>
      <c r="D36" s="30"/>
      <c r="E36" s="30"/>
      <c r="F36" s="30"/>
      <c r="G36" s="30"/>
    </row>
    <row r="37" spans="1:1022" x14ac:dyDescent="0.2">
      <c r="A37" s="3"/>
      <c r="B37" s="3"/>
      <c r="C37" s="30"/>
      <c r="D37" s="30"/>
      <c r="E37" s="30"/>
      <c r="F37" s="30"/>
      <c r="G37" s="30"/>
    </row>
  </sheetData>
  <sheetProtection algorithmName="SHA-512" hashValue="6Efy9yugGoIiveezbGwUmIbMygZtg/S2KMB+0VMUcU1P6TeNc185JqjSbaEmqeYqAht5HhHodO+9o/o+AJeMWQ==" saltValue="TvtEt8ldN0HiPEA8+1GGBA==" spinCount="100000" sheet="1" objects="1" scenarios="1"/>
  <mergeCells count="4">
    <mergeCell ref="A1:G1"/>
    <mergeCell ref="A2:G2"/>
    <mergeCell ref="A24:D24"/>
    <mergeCell ref="A34:G34"/>
  </mergeCells>
  <conditionalFormatting sqref="E6:G15">
    <cfRule type="cellIs" dxfId="2" priority="1" operator="lessThan">
      <formula>0</formula>
    </cfRule>
  </conditionalFormatting>
  <dataValidations count="4">
    <dataValidation type="whole" operator="greaterThanOrEqual" allowBlank="1" showErrorMessage="1" errorTitle="Años de Experiencia" error="El valor debe ser numérico entero no negativo" sqref="F6:F15" xr:uid="{00000000-0002-0000-0000-000000000000}">
      <formula1>0</formula1>
      <formula2>0</formula2>
    </dataValidation>
    <dataValidation type="decimal" allowBlank="1" showInputMessage="1" showErrorMessage="1" sqref="C6:C15" xr:uid="{60547184-9730-48F6-AB18-45CA64CFAB0C}">
      <formula1>0.2</formula1>
      <formula2>1</formula2>
    </dataValidation>
    <dataValidation type="whole" operator="greaterThanOrEqual" allowBlank="1" showErrorMessage="1" errorTitle="Años de Experiencia" error="El valor debe ser numérico entero no negativo" sqref="E6:E15" xr:uid="{18987489-5C59-4D74-A8A5-584CE7EED45D}">
      <formula1>0</formula1>
    </dataValidation>
    <dataValidation type="whole" operator="greaterThanOrEqual" allowBlank="1" showInputMessage="1" showErrorMessage="1" sqref="D22" xr:uid="{2590521A-B84C-4BF1-BBFE-FAE62933BB70}">
      <formula1>1</formula1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AD92C-D6C1-4EBC-8FB9-0D26D59682D6}">
  <dimension ref="A1:AMH37"/>
  <sheetViews>
    <sheetView zoomScaleNormal="100" workbookViewId="0">
      <selection activeCell="C6" sqref="C6"/>
    </sheetView>
  </sheetViews>
  <sheetFormatPr baseColWidth="10" defaultColWidth="11.5703125" defaultRowHeight="12.75" x14ac:dyDescent="0.2"/>
  <cols>
    <col min="1" max="1" width="49.7109375" style="1" customWidth="1"/>
    <col min="2" max="2" width="35.140625" style="1" customWidth="1"/>
    <col min="3" max="3" width="15.85546875" style="2" customWidth="1"/>
    <col min="4" max="4" width="22.42578125" style="2" customWidth="1"/>
    <col min="5" max="6" width="24.28515625" style="2" customWidth="1"/>
    <col min="7" max="7" width="31.5703125" style="2" customWidth="1"/>
    <col min="8" max="1022" width="11.5703125" style="1"/>
  </cols>
  <sheetData>
    <row r="1" spans="1:7" ht="63" customHeight="1" x14ac:dyDescent="0.2">
      <c r="A1" s="57" t="s">
        <v>34</v>
      </c>
      <c r="B1" s="57"/>
      <c r="C1" s="57"/>
      <c r="D1" s="57"/>
      <c r="E1" s="57"/>
      <c r="F1" s="57"/>
      <c r="G1" s="57"/>
    </row>
    <row r="2" spans="1:7" ht="51.75" customHeight="1" x14ac:dyDescent="0.2">
      <c r="A2" s="58" t="s">
        <v>33</v>
      </c>
      <c r="B2" s="58"/>
      <c r="C2" s="58"/>
      <c r="D2" s="58"/>
      <c r="E2" s="58"/>
      <c r="F2" s="58"/>
      <c r="G2" s="58"/>
    </row>
    <row r="3" spans="1:7" ht="14.85" customHeight="1" x14ac:dyDescent="0.2">
      <c r="A3" s="4"/>
      <c r="B3" s="5"/>
      <c r="C3" s="6"/>
      <c r="D3" s="6"/>
      <c r="E3" s="6"/>
      <c r="F3" s="6"/>
      <c r="G3" s="6"/>
    </row>
    <row r="4" spans="1:7" ht="36.75" customHeight="1" x14ac:dyDescent="0.2">
      <c r="A4" s="7" t="s">
        <v>0</v>
      </c>
      <c r="B4" s="5"/>
      <c r="C4" s="6"/>
      <c r="D4" s="6"/>
      <c r="E4" s="6"/>
      <c r="F4" s="6"/>
      <c r="G4" s="6"/>
    </row>
    <row r="5" spans="1:7" ht="38.25" x14ac:dyDescent="0.2">
      <c r="A5" s="8" t="s">
        <v>28</v>
      </c>
      <c r="B5" s="8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27</v>
      </c>
    </row>
    <row r="6" spans="1:7" x14ac:dyDescent="0.2">
      <c r="A6" s="11" t="s">
        <v>6</v>
      </c>
      <c r="B6" s="12"/>
      <c r="C6" s="13"/>
      <c r="D6" s="14">
        <v>3</v>
      </c>
      <c r="E6" s="15"/>
      <c r="F6" s="50">
        <f>D6+E6</f>
        <v>3</v>
      </c>
      <c r="G6" s="54">
        <f>0.1 *  IF(AND(B6&lt;&gt;"",C6&gt;20%),E6,0)</f>
        <v>0</v>
      </c>
    </row>
    <row r="7" spans="1:7" x14ac:dyDescent="0.2">
      <c r="A7" s="11" t="s">
        <v>6</v>
      </c>
      <c r="B7" s="12"/>
      <c r="C7" s="52"/>
      <c r="D7" s="14">
        <v>3</v>
      </c>
      <c r="E7" s="15"/>
      <c r="F7" s="50">
        <f t="shared" ref="F7:F15" si="0">D7+E7</f>
        <v>3</v>
      </c>
      <c r="G7" s="54">
        <f t="shared" ref="G7:G15" si="1">0.1 *  IF(AND(B7&lt;&gt;"",C7&gt;20%),E7,0)</f>
        <v>0</v>
      </c>
    </row>
    <row r="8" spans="1:7" x14ac:dyDescent="0.2">
      <c r="A8" s="11" t="s">
        <v>6</v>
      </c>
      <c r="B8" s="12"/>
      <c r="C8" s="52"/>
      <c r="D8" s="14">
        <v>3</v>
      </c>
      <c r="E8" s="15"/>
      <c r="F8" s="50">
        <f t="shared" si="0"/>
        <v>3</v>
      </c>
      <c r="G8" s="54">
        <f t="shared" si="1"/>
        <v>0</v>
      </c>
    </row>
    <row r="9" spans="1:7" x14ac:dyDescent="0.2">
      <c r="A9" s="11" t="s">
        <v>6</v>
      </c>
      <c r="B9" s="12"/>
      <c r="C9" s="52"/>
      <c r="D9" s="14">
        <v>3</v>
      </c>
      <c r="E9" s="15"/>
      <c r="F9" s="50">
        <f t="shared" si="0"/>
        <v>3</v>
      </c>
      <c r="G9" s="54">
        <f t="shared" si="1"/>
        <v>0</v>
      </c>
    </row>
    <row r="10" spans="1:7" x14ac:dyDescent="0.2">
      <c r="A10" s="11" t="s">
        <v>6</v>
      </c>
      <c r="B10" s="12"/>
      <c r="C10" s="52"/>
      <c r="D10" s="14">
        <v>3</v>
      </c>
      <c r="E10" s="15"/>
      <c r="F10" s="50">
        <f t="shared" si="0"/>
        <v>3</v>
      </c>
      <c r="G10" s="54">
        <f t="shared" si="1"/>
        <v>0</v>
      </c>
    </row>
    <row r="11" spans="1:7" x14ac:dyDescent="0.2">
      <c r="A11" s="11" t="s">
        <v>6</v>
      </c>
      <c r="B11" s="12"/>
      <c r="C11" s="52"/>
      <c r="D11" s="14">
        <v>3</v>
      </c>
      <c r="E11" s="15"/>
      <c r="F11" s="50">
        <f t="shared" si="0"/>
        <v>3</v>
      </c>
      <c r="G11" s="54">
        <f t="shared" si="1"/>
        <v>0</v>
      </c>
    </row>
    <row r="12" spans="1:7" x14ac:dyDescent="0.2">
      <c r="A12" s="11" t="s">
        <v>6</v>
      </c>
      <c r="B12" s="12"/>
      <c r="C12" s="52"/>
      <c r="D12" s="14">
        <v>3</v>
      </c>
      <c r="E12" s="15"/>
      <c r="F12" s="50">
        <f t="shared" si="0"/>
        <v>3</v>
      </c>
      <c r="G12" s="54">
        <f t="shared" si="1"/>
        <v>0</v>
      </c>
    </row>
    <row r="13" spans="1:7" x14ac:dyDescent="0.2">
      <c r="A13" s="11" t="s">
        <v>6</v>
      </c>
      <c r="B13" s="12"/>
      <c r="C13" s="52"/>
      <c r="D13" s="14">
        <v>3</v>
      </c>
      <c r="E13" s="15"/>
      <c r="F13" s="50">
        <f t="shared" si="0"/>
        <v>3</v>
      </c>
      <c r="G13" s="54">
        <f t="shared" si="1"/>
        <v>0</v>
      </c>
    </row>
    <row r="14" spans="1:7" x14ac:dyDescent="0.2">
      <c r="A14" s="11" t="s">
        <v>6</v>
      </c>
      <c r="B14" s="12"/>
      <c r="C14" s="52"/>
      <c r="D14" s="14">
        <v>3</v>
      </c>
      <c r="E14" s="15"/>
      <c r="F14" s="50">
        <f t="shared" si="0"/>
        <v>3</v>
      </c>
      <c r="G14" s="54">
        <f t="shared" ref="G14" si="2">0.1 *  IF(AND(B14&lt;&gt;"",C14&gt;20%),E14,0)</f>
        <v>0</v>
      </c>
    </row>
    <row r="15" spans="1:7" x14ac:dyDescent="0.2">
      <c r="A15" s="11" t="s">
        <v>6</v>
      </c>
      <c r="B15" s="12"/>
      <c r="C15" s="52"/>
      <c r="D15" s="14">
        <v>3</v>
      </c>
      <c r="E15" s="15"/>
      <c r="F15" s="50">
        <f t="shared" si="0"/>
        <v>3</v>
      </c>
      <c r="G15" s="54">
        <f t="shared" si="1"/>
        <v>0</v>
      </c>
    </row>
    <row r="16" spans="1:7" ht="25.5" x14ac:dyDescent="0.2">
      <c r="A16" s="10"/>
      <c r="B16" s="10"/>
      <c r="C16" s="16"/>
      <c r="F16" s="17" t="s">
        <v>7</v>
      </c>
      <c r="G16" s="47">
        <f>IF(SUM(G6:G15)&gt;4,4,SUM(G6:G15))</f>
        <v>0</v>
      </c>
    </row>
    <row r="17" spans="1:1022" x14ac:dyDescent="0.2">
      <c r="A17" s="10"/>
      <c r="B17" s="10"/>
      <c r="C17" s="16"/>
      <c r="D17" s="18"/>
      <c r="E17" s="18"/>
      <c r="F17" s="18"/>
      <c r="G17" s="19"/>
    </row>
    <row r="18" spans="1:1022" ht="25.5" x14ac:dyDescent="0.25">
      <c r="A18" s="20" t="s">
        <v>19</v>
      </c>
      <c r="B18" s="21"/>
      <c r="C18" s="21"/>
      <c r="D18" s="22" t="s">
        <v>8</v>
      </c>
      <c r="E18" s="22"/>
      <c r="F18" s="22"/>
      <c r="G18" s="23" t="s">
        <v>29</v>
      </c>
    </row>
    <row r="19" spans="1:1022" ht="14.25" x14ac:dyDescent="0.25">
      <c r="A19" s="24"/>
      <c r="B19" s="25"/>
      <c r="C19" s="26"/>
      <c r="D19" s="27">
        <f>COUNTIFS(B6:B15,"&lt;&gt;",C6:C15,"&gt;20%")</f>
        <v>0</v>
      </c>
      <c r="E19" s="27"/>
      <c r="F19" s="27"/>
      <c r="G19" s="47">
        <f>IF((D19*0.25)&lt;=3,D19*0.25,3)</f>
        <v>0</v>
      </c>
    </row>
    <row r="20" spans="1:1022" ht="14.25" x14ac:dyDescent="0.25">
      <c r="A20" s="24"/>
      <c r="B20" s="25"/>
      <c r="C20" s="26"/>
      <c r="D20" s="28"/>
      <c r="E20" s="28"/>
      <c r="F20" s="28"/>
      <c r="G20" s="6"/>
    </row>
    <row r="21" spans="1:1022" ht="39" x14ac:dyDescent="0.25">
      <c r="A21" s="51" t="s">
        <v>20</v>
      </c>
      <c r="B21" s="21"/>
      <c r="C21" s="21"/>
      <c r="D21" s="22" t="s">
        <v>10</v>
      </c>
      <c r="E21" s="22"/>
      <c r="F21" s="22"/>
      <c r="G21" s="23" t="s">
        <v>29</v>
      </c>
    </row>
    <row r="22" spans="1:1022" ht="14.25" x14ac:dyDescent="0.25">
      <c r="A22" s="24"/>
      <c r="B22" s="25"/>
      <c r="C22" s="26"/>
      <c r="D22" s="53"/>
      <c r="E22" s="29"/>
      <c r="F22" s="29"/>
      <c r="G22" s="47">
        <f>IF((D22*0.5)&lt;=3,D22*0.5,3)</f>
        <v>0</v>
      </c>
    </row>
    <row r="23" spans="1:1022" x14ac:dyDescent="0.2">
      <c r="A23" s="3"/>
      <c r="B23" s="3"/>
      <c r="C23" s="30"/>
      <c r="D23" s="30"/>
      <c r="E23" s="30"/>
      <c r="F23" s="30"/>
      <c r="G23"/>
    </row>
    <row r="24" spans="1:1022" ht="95.25" customHeight="1" x14ac:dyDescent="0.2">
      <c r="A24" s="59" t="s">
        <v>31</v>
      </c>
      <c r="B24" s="59"/>
      <c r="C24" s="59"/>
      <c r="D24" s="59"/>
      <c r="E24" s="31"/>
      <c r="F24" s="31"/>
      <c r="G24" s="32" t="str">
        <f>G16+G19+G22 &amp; " Puntos"</f>
        <v>0 Puntos</v>
      </c>
    </row>
    <row r="25" spans="1:1022" x14ac:dyDescent="0.2">
      <c r="A25" s="3"/>
      <c r="B25" s="3"/>
      <c r="C25" s="30"/>
      <c r="D25" s="30"/>
      <c r="E25" s="30"/>
      <c r="F25" s="30"/>
      <c r="G25" s="30"/>
    </row>
    <row r="26" spans="1:1022" s="37" customFormat="1" ht="14.25" x14ac:dyDescent="0.2">
      <c r="A26" s="33" t="s">
        <v>11</v>
      </c>
      <c r="B26" s="34"/>
      <c r="C26" s="34"/>
      <c r="D26" s="34"/>
      <c r="E26" s="34"/>
      <c r="F26" s="34"/>
      <c r="G26" s="35"/>
      <c r="ALZ26" s="1"/>
      <c r="AMA26" s="1"/>
      <c r="AMB26" s="1"/>
      <c r="AMC26" s="1"/>
      <c r="AMD26" s="1"/>
      <c r="AME26" s="1"/>
      <c r="AMF26" s="1"/>
      <c r="AMG26" s="1"/>
      <c r="AMH26" s="1"/>
    </row>
    <row r="27" spans="1:1022" s="37" customFormat="1" ht="14.25" x14ac:dyDescent="0.2">
      <c r="A27" s="38" t="s">
        <v>12</v>
      </c>
      <c r="B27" s="34"/>
      <c r="C27" s="34"/>
      <c r="D27" s="34"/>
      <c r="E27" s="34"/>
      <c r="F27" s="34"/>
      <c r="G27" s="35"/>
      <c r="ALZ27" s="1"/>
      <c r="AMA27" s="1"/>
      <c r="AMB27" s="1"/>
      <c r="AMC27" s="1"/>
      <c r="AMD27" s="1"/>
      <c r="AME27" s="1"/>
      <c r="AMF27" s="1"/>
      <c r="AMG27" s="1"/>
      <c r="AMH27" s="1"/>
    </row>
    <row r="28" spans="1:1022" s="37" customFormat="1" ht="14.25" x14ac:dyDescent="0.2">
      <c r="A28" s="39" t="s">
        <v>13</v>
      </c>
      <c r="B28" s="40"/>
      <c r="C28" s="36"/>
      <c r="D28" s="36"/>
      <c r="E28" s="36"/>
      <c r="F28" s="36"/>
      <c r="G28" s="41"/>
      <c r="ALZ28" s="1"/>
      <c r="AMA28" s="1"/>
      <c r="AMB28" s="1"/>
      <c r="AMC28" s="1"/>
      <c r="AMD28" s="1"/>
      <c r="AME28" s="1"/>
      <c r="AMF28" s="1"/>
      <c r="AMG28" s="1"/>
      <c r="AMH28" s="1"/>
    </row>
    <row r="29" spans="1:1022" s="37" customFormat="1" ht="14.25" x14ac:dyDescent="0.2">
      <c r="A29" s="39" t="s">
        <v>22</v>
      </c>
      <c r="B29" s="40"/>
      <c r="C29" s="36"/>
      <c r="D29" s="36"/>
      <c r="E29" s="36"/>
      <c r="F29" s="36"/>
      <c r="G29" s="41"/>
      <c r="ALZ29" s="1"/>
      <c r="AMA29" s="1"/>
      <c r="AMB29" s="1"/>
      <c r="AMC29" s="1"/>
      <c r="AMD29" s="1"/>
      <c r="AME29" s="1"/>
      <c r="AMF29" s="1"/>
      <c r="AMG29" s="1"/>
      <c r="AMH29" s="1"/>
    </row>
    <row r="30" spans="1:1022" s="37" customFormat="1" ht="14.25" x14ac:dyDescent="0.2">
      <c r="A30" s="39" t="s">
        <v>23</v>
      </c>
      <c r="B30" s="40"/>
      <c r="C30" s="36"/>
      <c r="D30" s="36"/>
      <c r="E30" s="36"/>
      <c r="F30" s="36"/>
      <c r="G30" s="41"/>
      <c r="ALZ30" s="1"/>
      <c r="AMA30" s="1"/>
      <c r="AMB30" s="1"/>
      <c r="AMC30" s="1"/>
      <c r="AMD30" s="1"/>
      <c r="AME30" s="1"/>
      <c r="AMF30" s="1"/>
      <c r="AMG30" s="1"/>
      <c r="AMH30" s="1"/>
    </row>
    <row r="31" spans="1:1022" s="37" customFormat="1" ht="14.25" x14ac:dyDescent="0.2">
      <c r="A31" s="39" t="s">
        <v>14</v>
      </c>
      <c r="B31" s="40"/>
      <c r="C31" s="36"/>
      <c r="D31" s="36"/>
      <c r="E31" s="36"/>
      <c r="F31" s="36"/>
      <c r="G31" s="41"/>
      <c r="ALZ31" s="1"/>
      <c r="AMA31" s="1"/>
      <c r="AMB31" s="1"/>
      <c r="AMC31" s="1"/>
      <c r="AMD31" s="1"/>
      <c r="AME31" s="1"/>
      <c r="AMF31" s="1"/>
      <c r="AMG31" s="1"/>
      <c r="AMH31" s="1"/>
    </row>
    <row r="32" spans="1:1022" s="37" customFormat="1" ht="14.25" x14ac:dyDescent="0.2">
      <c r="A32" s="39" t="s">
        <v>15</v>
      </c>
      <c r="B32" s="36"/>
      <c r="C32" s="36"/>
      <c r="D32" s="36"/>
      <c r="E32" s="36"/>
      <c r="F32" s="36"/>
      <c r="G32" s="42"/>
      <c r="ALZ32" s="1"/>
      <c r="AMA32" s="1"/>
      <c r="AMB32" s="1"/>
      <c r="AMC32" s="1"/>
      <c r="AMD32" s="1"/>
      <c r="AME32" s="1"/>
      <c r="AMF32" s="1"/>
      <c r="AMG32" s="1"/>
      <c r="AMH32" s="1"/>
    </row>
    <row r="33" spans="1:1022" ht="14.25" x14ac:dyDescent="0.2">
      <c r="A33" s="39" t="s">
        <v>16</v>
      </c>
      <c r="B33" s="36"/>
      <c r="C33" s="30"/>
      <c r="D33" s="30"/>
      <c r="E33" s="30"/>
      <c r="F33" s="30"/>
      <c r="G33" s="42"/>
    </row>
    <row r="34" spans="1:1022" s="49" customFormat="1" ht="30.75" customHeight="1" x14ac:dyDescent="0.25">
      <c r="A34" s="60" t="s">
        <v>18</v>
      </c>
      <c r="B34" s="61"/>
      <c r="C34" s="61"/>
      <c r="D34" s="61"/>
      <c r="E34" s="61"/>
      <c r="F34" s="61"/>
      <c r="G34" s="62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  <c r="IX34" s="48"/>
      <c r="IY34" s="48"/>
      <c r="IZ34" s="48"/>
      <c r="JA34" s="48"/>
      <c r="JB34" s="48"/>
      <c r="JC34" s="48"/>
      <c r="JD34" s="48"/>
      <c r="JE34" s="48"/>
      <c r="JF34" s="48"/>
      <c r="JG34" s="48"/>
      <c r="JH34" s="48"/>
      <c r="JI34" s="48"/>
      <c r="JJ34" s="48"/>
      <c r="JK34" s="48"/>
      <c r="JL34" s="48"/>
      <c r="JM34" s="48"/>
      <c r="JN34" s="48"/>
      <c r="JO34" s="48"/>
      <c r="JP34" s="48"/>
      <c r="JQ34" s="48"/>
      <c r="JR34" s="48"/>
      <c r="JS34" s="48"/>
      <c r="JT34" s="48"/>
      <c r="JU34" s="48"/>
      <c r="JV34" s="48"/>
      <c r="JW34" s="48"/>
      <c r="JX34" s="48"/>
      <c r="JY34" s="48"/>
      <c r="JZ34" s="48"/>
      <c r="KA34" s="48"/>
      <c r="KB34" s="48"/>
      <c r="KC34" s="48"/>
      <c r="KD34" s="48"/>
      <c r="KE34" s="48"/>
      <c r="KF34" s="48"/>
      <c r="KG34" s="48"/>
      <c r="KH34" s="48"/>
      <c r="KI34" s="48"/>
      <c r="KJ34" s="48"/>
      <c r="KK34" s="48"/>
      <c r="KL34" s="48"/>
      <c r="KM34" s="48"/>
      <c r="KN34" s="48"/>
      <c r="KO34" s="48"/>
      <c r="KP34" s="48"/>
      <c r="KQ34" s="48"/>
      <c r="KR34" s="48"/>
      <c r="KS34" s="48"/>
      <c r="KT34" s="48"/>
      <c r="KU34" s="48"/>
      <c r="KV34" s="48"/>
      <c r="KW34" s="48"/>
      <c r="KX34" s="48"/>
      <c r="KY34" s="48"/>
      <c r="KZ34" s="48"/>
      <c r="LA34" s="48"/>
      <c r="LB34" s="48"/>
      <c r="LC34" s="48"/>
      <c r="LD34" s="48"/>
      <c r="LE34" s="48"/>
      <c r="LF34" s="48"/>
      <c r="LG34" s="48"/>
      <c r="LH34" s="48"/>
      <c r="LI34" s="48"/>
      <c r="LJ34" s="48"/>
      <c r="LK34" s="48"/>
      <c r="LL34" s="48"/>
      <c r="LM34" s="48"/>
      <c r="LN34" s="48"/>
      <c r="LO34" s="48"/>
      <c r="LP34" s="48"/>
      <c r="LQ34" s="48"/>
      <c r="LR34" s="48"/>
      <c r="LS34" s="48"/>
      <c r="LT34" s="48"/>
      <c r="LU34" s="48"/>
      <c r="LV34" s="48"/>
      <c r="LW34" s="48"/>
      <c r="LX34" s="48"/>
      <c r="LY34" s="48"/>
      <c r="LZ34" s="48"/>
      <c r="MA34" s="48"/>
      <c r="MB34" s="48"/>
      <c r="MC34" s="48"/>
      <c r="MD34" s="48"/>
      <c r="ME34" s="48"/>
      <c r="MF34" s="48"/>
      <c r="MG34" s="48"/>
      <c r="MH34" s="48"/>
      <c r="MI34" s="48"/>
      <c r="MJ34" s="48"/>
      <c r="MK34" s="48"/>
      <c r="ML34" s="48"/>
      <c r="MM34" s="48"/>
      <c r="MN34" s="48"/>
      <c r="MO34" s="48"/>
      <c r="MP34" s="48"/>
      <c r="MQ34" s="48"/>
      <c r="MR34" s="48"/>
      <c r="MS34" s="48"/>
      <c r="MT34" s="48"/>
      <c r="MU34" s="48"/>
      <c r="MV34" s="48"/>
      <c r="MW34" s="48"/>
      <c r="MX34" s="48"/>
      <c r="MY34" s="48"/>
      <c r="MZ34" s="48"/>
      <c r="NA34" s="48"/>
      <c r="NB34" s="48"/>
      <c r="NC34" s="48"/>
      <c r="ND34" s="48"/>
      <c r="NE34" s="48"/>
      <c r="NF34" s="48"/>
      <c r="NG34" s="48"/>
      <c r="NH34" s="48"/>
      <c r="NI34" s="48"/>
      <c r="NJ34" s="48"/>
      <c r="NK34" s="48"/>
      <c r="NL34" s="48"/>
      <c r="NM34" s="48"/>
      <c r="NN34" s="48"/>
      <c r="NO34" s="48"/>
      <c r="NP34" s="48"/>
      <c r="NQ34" s="48"/>
      <c r="NR34" s="48"/>
      <c r="NS34" s="48"/>
      <c r="NT34" s="48"/>
      <c r="NU34" s="48"/>
      <c r="NV34" s="48"/>
      <c r="NW34" s="48"/>
      <c r="NX34" s="48"/>
      <c r="NY34" s="48"/>
      <c r="NZ34" s="48"/>
      <c r="OA34" s="48"/>
      <c r="OB34" s="48"/>
      <c r="OC34" s="48"/>
      <c r="OD34" s="48"/>
      <c r="OE34" s="48"/>
      <c r="OF34" s="48"/>
      <c r="OG34" s="48"/>
      <c r="OH34" s="48"/>
      <c r="OI34" s="48"/>
      <c r="OJ34" s="48"/>
      <c r="OK34" s="48"/>
      <c r="OL34" s="48"/>
      <c r="OM34" s="48"/>
      <c r="ON34" s="48"/>
      <c r="OO34" s="48"/>
      <c r="OP34" s="48"/>
      <c r="OQ34" s="48"/>
      <c r="OR34" s="48"/>
      <c r="OS34" s="48"/>
      <c r="OT34" s="48"/>
      <c r="OU34" s="48"/>
      <c r="OV34" s="48"/>
      <c r="OW34" s="48"/>
      <c r="OX34" s="48"/>
      <c r="OY34" s="48"/>
      <c r="OZ34" s="48"/>
      <c r="PA34" s="48"/>
      <c r="PB34" s="48"/>
      <c r="PC34" s="48"/>
      <c r="PD34" s="48"/>
      <c r="PE34" s="48"/>
      <c r="PF34" s="48"/>
      <c r="PG34" s="48"/>
      <c r="PH34" s="48"/>
      <c r="PI34" s="48"/>
      <c r="PJ34" s="48"/>
      <c r="PK34" s="48"/>
      <c r="PL34" s="48"/>
      <c r="PM34" s="48"/>
      <c r="PN34" s="48"/>
      <c r="PO34" s="48"/>
      <c r="PP34" s="48"/>
      <c r="PQ34" s="48"/>
      <c r="PR34" s="48"/>
      <c r="PS34" s="48"/>
      <c r="PT34" s="48"/>
      <c r="PU34" s="48"/>
      <c r="PV34" s="48"/>
      <c r="PW34" s="48"/>
      <c r="PX34" s="48"/>
      <c r="PY34" s="48"/>
      <c r="PZ34" s="48"/>
      <c r="QA34" s="48"/>
      <c r="QB34" s="48"/>
      <c r="QC34" s="48"/>
      <c r="QD34" s="48"/>
      <c r="QE34" s="48"/>
      <c r="QF34" s="48"/>
      <c r="QG34" s="48"/>
      <c r="QH34" s="48"/>
      <c r="QI34" s="48"/>
      <c r="QJ34" s="48"/>
      <c r="QK34" s="48"/>
      <c r="QL34" s="48"/>
      <c r="QM34" s="48"/>
      <c r="QN34" s="48"/>
      <c r="QO34" s="48"/>
      <c r="QP34" s="48"/>
      <c r="QQ34" s="48"/>
      <c r="QR34" s="48"/>
      <c r="QS34" s="48"/>
      <c r="QT34" s="48"/>
      <c r="QU34" s="48"/>
      <c r="QV34" s="48"/>
      <c r="QW34" s="48"/>
      <c r="QX34" s="48"/>
      <c r="QY34" s="48"/>
      <c r="QZ34" s="48"/>
      <c r="RA34" s="48"/>
      <c r="RB34" s="48"/>
      <c r="RC34" s="48"/>
      <c r="RD34" s="48"/>
      <c r="RE34" s="48"/>
      <c r="RF34" s="48"/>
      <c r="RG34" s="48"/>
      <c r="RH34" s="48"/>
      <c r="RI34" s="48"/>
      <c r="RJ34" s="48"/>
      <c r="RK34" s="48"/>
      <c r="RL34" s="48"/>
      <c r="RM34" s="48"/>
      <c r="RN34" s="48"/>
      <c r="RO34" s="48"/>
      <c r="RP34" s="48"/>
      <c r="RQ34" s="48"/>
      <c r="RR34" s="48"/>
      <c r="RS34" s="48"/>
      <c r="RT34" s="48"/>
      <c r="RU34" s="48"/>
      <c r="RV34" s="48"/>
      <c r="RW34" s="48"/>
      <c r="RX34" s="48"/>
      <c r="RY34" s="48"/>
      <c r="RZ34" s="48"/>
      <c r="SA34" s="48"/>
      <c r="SB34" s="48"/>
      <c r="SC34" s="48"/>
      <c r="SD34" s="48"/>
      <c r="SE34" s="48"/>
      <c r="SF34" s="48"/>
      <c r="SG34" s="48"/>
      <c r="SH34" s="48"/>
      <c r="SI34" s="48"/>
      <c r="SJ34" s="48"/>
      <c r="SK34" s="48"/>
      <c r="SL34" s="48"/>
      <c r="SM34" s="48"/>
      <c r="SN34" s="48"/>
      <c r="SO34" s="48"/>
      <c r="SP34" s="48"/>
      <c r="SQ34" s="48"/>
      <c r="SR34" s="48"/>
      <c r="SS34" s="48"/>
      <c r="ST34" s="48"/>
      <c r="SU34" s="48"/>
      <c r="SV34" s="48"/>
      <c r="SW34" s="48"/>
      <c r="SX34" s="48"/>
      <c r="SY34" s="48"/>
      <c r="SZ34" s="48"/>
      <c r="TA34" s="48"/>
      <c r="TB34" s="48"/>
      <c r="TC34" s="48"/>
      <c r="TD34" s="48"/>
      <c r="TE34" s="48"/>
      <c r="TF34" s="48"/>
      <c r="TG34" s="48"/>
      <c r="TH34" s="48"/>
      <c r="TI34" s="48"/>
      <c r="TJ34" s="48"/>
      <c r="TK34" s="48"/>
      <c r="TL34" s="48"/>
      <c r="TM34" s="48"/>
      <c r="TN34" s="48"/>
      <c r="TO34" s="48"/>
      <c r="TP34" s="48"/>
      <c r="TQ34" s="48"/>
      <c r="TR34" s="48"/>
      <c r="TS34" s="48"/>
      <c r="TT34" s="48"/>
      <c r="TU34" s="48"/>
      <c r="TV34" s="48"/>
      <c r="TW34" s="48"/>
      <c r="TX34" s="48"/>
      <c r="TY34" s="48"/>
      <c r="TZ34" s="48"/>
      <c r="UA34" s="48"/>
      <c r="UB34" s="48"/>
      <c r="UC34" s="48"/>
      <c r="UD34" s="48"/>
      <c r="UE34" s="48"/>
      <c r="UF34" s="48"/>
      <c r="UG34" s="48"/>
      <c r="UH34" s="48"/>
      <c r="UI34" s="48"/>
      <c r="UJ34" s="48"/>
      <c r="UK34" s="48"/>
      <c r="UL34" s="48"/>
      <c r="UM34" s="48"/>
      <c r="UN34" s="48"/>
      <c r="UO34" s="48"/>
      <c r="UP34" s="48"/>
      <c r="UQ34" s="48"/>
      <c r="UR34" s="48"/>
      <c r="US34" s="48"/>
      <c r="UT34" s="48"/>
      <c r="UU34" s="48"/>
      <c r="UV34" s="48"/>
      <c r="UW34" s="48"/>
      <c r="UX34" s="48"/>
      <c r="UY34" s="48"/>
      <c r="UZ34" s="48"/>
      <c r="VA34" s="48"/>
      <c r="VB34" s="48"/>
      <c r="VC34" s="48"/>
      <c r="VD34" s="48"/>
      <c r="VE34" s="48"/>
      <c r="VF34" s="48"/>
      <c r="VG34" s="48"/>
      <c r="VH34" s="48"/>
      <c r="VI34" s="48"/>
      <c r="VJ34" s="48"/>
      <c r="VK34" s="48"/>
      <c r="VL34" s="48"/>
      <c r="VM34" s="48"/>
      <c r="VN34" s="48"/>
      <c r="VO34" s="48"/>
      <c r="VP34" s="48"/>
      <c r="VQ34" s="48"/>
      <c r="VR34" s="48"/>
      <c r="VS34" s="48"/>
      <c r="VT34" s="48"/>
      <c r="VU34" s="48"/>
      <c r="VV34" s="48"/>
      <c r="VW34" s="48"/>
      <c r="VX34" s="48"/>
      <c r="VY34" s="48"/>
      <c r="VZ34" s="48"/>
      <c r="WA34" s="48"/>
      <c r="WB34" s="48"/>
      <c r="WC34" s="48"/>
      <c r="WD34" s="48"/>
      <c r="WE34" s="48"/>
      <c r="WF34" s="48"/>
      <c r="WG34" s="48"/>
      <c r="WH34" s="48"/>
      <c r="WI34" s="48"/>
      <c r="WJ34" s="48"/>
      <c r="WK34" s="48"/>
      <c r="WL34" s="48"/>
      <c r="WM34" s="48"/>
      <c r="WN34" s="48"/>
      <c r="WO34" s="48"/>
      <c r="WP34" s="48"/>
      <c r="WQ34" s="48"/>
      <c r="WR34" s="48"/>
      <c r="WS34" s="48"/>
      <c r="WT34" s="48"/>
      <c r="WU34" s="48"/>
      <c r="WV34" s="48"/>
      <c r="WW34" s="48"/>
      <c r="WX34" s="48"/>
      <c r="WY34" s="48"/>
      <c r="WZ34" s="48"/>
      <c r="XA34" s="48"/>
      <c r="XB34" s="48"/>
      <c r="XC34" s="48"/>
      <c r="XD34" s="48"/>
      <c r="XE34" s="48"/>
      <c r="XF34" s="48"/>
      <c r="XG34" s="48"/>
      <c r="XH34" s="48"/>
      <c r="XI34" s="48"/>
      <c r="XJ34" s="48"/>
      <c r="XK34" s="48"/>
      <c r="XL34" s="48"/>
      <c r="XM34" s="48"/>
      <c r="XN34" s="48"/>
      <c r="XO34" s="48"/>
      <c r="XP34" s="48"/>
      <c r="XQ34" s="48"/>
      <c r="XR34" s="48"/>
      <c r="XS34" s="48"/>
      <c r="XT34" s="48"/>
      <c r="XU34" s="48"/>
      <c r="XV34" s="48"/>
      <c r="XW34" s="48"/>
      <c r="XX34" s="48"/>
      <c r="XY34" s="48"/>
      <c r="XZ34" s="48"/>
      <c r="YA34" s="48"/>
      <c r="YB34" s="48"/>
      <c r="YC34" s="48"/>
      <c r="YD34" s="48"/>
      <c r="YE34" s="48"/>
      <c r="YF34" s="48"/>
      <c r="YG34" s="48"/>
      <c r="YH34" s="48"/>
      <c r="YI34" s="48"/>
      <c r="YJ34" s="48"/>
      <c r="YK34" s="48"/>
      <c r="YL34" s="48"/>
      <c r="YM34" s="48"/>
      <c r="YN34" s="48"/>
      <c r="YO34" s="48"/>
      <c r="YP34" s="48"/>
      <c r="YQ34" s="48"/>
      <c r="YR34" s="48"/>
      <c r="YS34" s="48"/>
      <c r="YT34" s="48"/>
      <c r="YU34" s="48"/>
      <c r="YV34" s="48"/>
      <c r="YW34" s="48"/>
      <c r="YX34" s="48"/>
      <c r="YY34" s="48"/>
      <c r="YZ34" s="48"/>
      <c r="ZA34" s="48"/>
      <c r="ZB34" s="48"/>
      <c r="ZC34" s="48"/>
      <c r="ZD34" s="48"/>
      <c r="ZE34" s="48"/>
      <c r="ZF34" s="48"/>
      <c r="ZG34" s="48"/>
      <c r="ZH34" s="48"/>
      <c r="ZI34" s="48"/>
      <c r="ZJ34" s="48"/>
      <c r="ZK34" s="48"/>
      <c r="ZL34" s="48"/>
      <c r="ZM34" s="48"/>
      <c r="ZN34" s="48"/>
      <c r="ZO34" s="48"/>
      <c r="ZP34" s="48"/>
      <c r="ZQ34" s="48"/>
      <c r="ZR34" s="48"/>
      <c r="ZS34" s="48"/>
      <c r="ZT34" s="48"/>
      <c r="ZU34" s="48"/>
      <c r="ZV34" s="48"/>
      <c r="ZW34" s="48"/>
      <c r="ZX34" s="48"/>
      <c r="ZY34" s="48"/>
      <c r="ZZ34" s="48"/>
      <c r="AAA34" s="48"/>
      <c r="AAB34" s="48"/>
      <c r="AAC34" s="48"/>
      <c r="AAD34" s="48"/>
      <c r="AAE34" s="48"/>
      <c r="AAF34" s="48"/>
      <c r="AAG34" s="48"/>
      <c r="AAH34" s="48"/>
      <c r="AAI34" s="48"/>
      <c r="AAJ34" s="48"/>
      <c r="AAK34" s="48"/>
      <c r="AAL34" s="48"/>
      <c r="AAM34" s="48"/>
      <c r="AAN34" s="48"/>
      <c r="AAO34" s="48"/>
      <c r="AAP34" s="48"/>
      <c r="AAQ34" s="48"/>
      <c r="AAR34" s="48"/>
      <c r="AAS34" s="48"/>
      <c r="AAT34" s="48"/>
      <c r="AAU34" s="48"/>
      <c r="AAV34" s="48"/>
      <c r="AAW34" s="48"/>
      <c r="AAX34" s="48"/>
      <c r="AAY34" s="48"/>
      <c r="AAZ34" s="48"/>
      <c r="ABA34" s="48"/>
      <c r="ABB34" s="48"/>
      <c r="ABC34" s="48"/>
      <c r="ABD34" s="48"/>
      <c r="ABE34" s="48"/>
      <c r="ABF34" s="48"/>
      <c r="ABG34" s="48"/>
      <c r="ABH34" s="48"/>
      <c r="ABI34" s="48"/>
      <c r="ABJ34" s="48"/>
      <c r="ABK34" s="48"/>
      <c r="ABL34" s="48"/>
      <c r="ABM34" s="48"/>
      <c r="ABN34" s="48"/>
      <c r="ABO34" s="48"/>
      <c r="ABP34" s="48"/>
      <c r="ABQ34" s="48"/>
      <c r="ABR34" s="48"/>
      <c r="ABS34" s="48"/>
      <c r="ABT34" s="48"/>
      <c r="ABU34" s="48"/>
      <c r="ABV34" s="48"/>
      <c r="ABW34" s="48"/>
      <c r="ABX34" s="48"/>
      <c r="ABY34" s="48"/>
      <c r="ABZ34" s="48"/>
      <c r="ACA34" s="48"/>
      <c r="ACB34" s="48"/>
      <c r="ACC34" s="48"/>
      <c r="ACD34" s="48"/>
      <c r="ACE34" s="48"/>
      <c r="ACF34" s="48"/>
      <c r="ACG34" s="48"/>
      <c r="ACH34" s="48"/>
      <c r="ACI34" s="48"/>
      <c r="ACJ34" s="48"/>
      <c r="ACK34" s="48"/>
      <c r="ACL34" s="48"/>
      <c r="ACM34" s="48"/>
      <c r="ACN34" s="48"/>
      <c r="ACO34" s="48"/>
      <c r="ACP34" s="48"/>
      <c r="ACQ34" s="48"/>
      <c r="ACR34" s="48"/>
      <c r="ACS34" s="48"/>
      <c r="ACT34" s="48"/>
      <c r="ACU34" s="48"/>
      <c r="ACV34" s="48"/>
      <c r="ACW34" s="48"/>
      <c r="ACX34" s="48"/>
      <c r="ACY34" s="48"/>
      <c r="ACZ34" s="48"/>
      <c r="ADA34" s="48"/>
      <c r="ADB34" s="48"/>
      <c r="ADC34" s="48"/>
      <c r="ADD34" s="48"/>
      <c r="ADE34" s="48"/>
      <c r="ADF34" s="48"/>
      <c r="ADG34" s="48"/>
      <c r="ADH34" s="48"/>
      <c r="ADI34" s="48"/>
      <c r="ADJ34" s="48"/>
      <c r="ADK34" s="48"/>
      <c r="ADL34" s="48"/>
      <c r="ADM34" s="48"/>
      <c r="ADN34" s="48"/>
      <c r="ADO34" s="48"/>
      <c r="ADP34" s="48"/>
      <c r="ADQ34" s="48"/>
      <c r="ADR34" s="48"/>
      <c r="ADS34" s="48"/>
      <c r="ADT34" s="48"/>
      <c r="ADU34" s="48"/>
      <c r="ADV34" s="48"/>
      <c r="ADW34" s="48"/>
      <c r="ADX34" s="48"/>
      <c r="ADY34" s="48"/>
      <c r="ADZ34" s="48"/>
      <c r="AEA34" s="48"/>
      <c r="AEB34" s="48"/>
      <c r="AEC34" s="48"/>
      <c r="AED34" s="48"/>
      <c r="AEE34" s="48"/>
      <c r="AEF34" s="48"/>
      <c r="AEG34" s="48"/>
      <c r="AEH34" s="48"/>
      <c r="AEI34" s="48"/>
      <c r="AEJ34" s="48"/>
      <c r="AEK34" s="48"/>
      <c r="AEL34" s="48"/>
      <c r="AEM34" s="48"/>
      <c r="AEN34" s="48"/>
      <c r="AEO34" s="48"/>
      <c r="AEP34" s="48"/>
      <c r="AEQ34" s="48"/>
      <c r="AER34" s="48"/>
      <c r="AES34" s="48"/>
      <c r="AET34" s="48"/>
      <c r="AEU34" s="48"/>
      <c r="AEV34" s="48"/>
      <c r="AEW34" s="48"/>
      <c r="AEX34" s="48"/>
      <c r="AEY34" s="48"/>
      <c r="AEZ34" s="48"/>
      <c r="AFA34" s="48"/>
      <c r="AFB34" s="48"/>
      <c r="AFC34" s="48"/>
      <c r="AFD34" s="48"/>
      <c r="AFE34" s="48"/>
      <c r="AFF34" s="48"/>
      <c r="AFG34" s="48"/>
      <c r="AFH34" s="48"/>
      <c r="AFI34" s="48"/>
      <c r="AFJ34" s="48"/>
      <c r="AFK34" s="48"/>
      <c r="AFL34" s="48"/>
      <c r="AFM34" s="48"/>
      <c r="AFN34" s="48"/>
      <c r="AFO34" s="48"/>
      <c r="AFP34" s="48"/>
      <c r="AFQ34" s="48"/>
      <c r="AFR34" s="48"/>
      <c r="AFS34" s="48"/>
      <c r="AFT34" s="48"/>
      <c r="AFU34" s="48"/>
      <c r="AFV34" s="48"/>
      <c r="AFW34" s="48"/>
      <c r="AFX34" s="48"/>
      <c r="AFY34" s="48"/>
      <c r="AFZ34" s="48"/>
      <c r="AGA34" s="48"/>
      <c r="AGB34" s="48"/>
      <c r="AGC34" s="48"/>
      <c r="AGD34" s="48"/>
      <c r="AGE34" s="48"/>
      <c r="AGF34" s="48"/>
      <c r="AGG34" s="48"/>
      <c r="AGH34" s="48"/>
      <c r="AGI34" s="48"/>
      <c r="AGJ34" s="48"/>
      <c r="AGK34" s="48"/>
      <c r="AGL34" s="48"/>
      <c r="AGM34" s="48"/>
      <c r="AGN34" s="48"/>
      <c r="AGO34" s="48"/>
      <c r="AGP34" s="48"/>
      <c r="AGQ34" s="48"/>
      <c r="AGR34" s="48"/>
      <c r="AGS34" s="48"/>
      <c r="AGT34" s="48"/>
      <c r="AGU34" s="48"/>
      <c r="AGV34" s="48"/>
      <c r="AGW34" s="48"/>
      <c r="AGX34" s="48"/>
      <c r="AGY34" s="48"/>
      <c r="AGZ34" s="48"/>
      <c r="AHA34" s="48"/>
      <c r="AHB34" s="48"/>
      <c r="AHC34" s="48"/>
      <c r="AHD34" s="48"/>
      <c r="AHE34" s="48"/>
      <c r="AHF34" s="48"/>
      <c r="AHG34" s="48"/>
      <c r="AHH34" s="48"/>
      <c r="AHI34" s="48"/>
      <c r="AHJ34" s="48"/>
      <c r="AHK34" s="48"/>
      <c r="AHL34" s="48"/>
      <c r="AHM34" s="48"/>
      <c r="AHN34" s="48"/>
      <c r="AHO34" s="48"/>
      <c r="AHP34" s="48"/>
      <c r="AHQ34" s="48"/>
      <c r="AHR34" s="48"/>
      <c r="AHS34" s="48"/>
      <c r="AHT34" s="48"/>
      <c r="AHU34" s="48"/>
      <c r="AHV34" s="48"/>
      <c r="AHW34" s="48"/>
      <c r="AHX34" s="48"/>
      <c r="AHY34" s="48"/>
      <c r="AHZ34" s="48"/>
      <c r="AIA34" s="48"/>
      <c r="AIB34" s="48"/>
      <c r="AIC34" s="48"/>
      <c r="AID34" s="48"/>
      <c r="AIE34" s="48"/>
      <c r="AIF34" s="48"/>
      <c r="AIG34" s="48"/>
      <c r="AIH34" s="48"/>
      <c r="AII34" s="48"/>
      <c r="AIJ34" s="48"/>
      <c r="AIK34" s="48"/>
      <c r="AIL34" s="48"/>
      <c r="AIM34" s="48"/>
      <c r="AIN34" s="48"/>
      <c r="AIO34" s="48"/>
      <c r="AIP34" s="48"/>
      <c r="AIQ34" s="48"/>
      <c r="AIR34" s="48"/>
      <c r="AIS34" s="48"/>
      <c r="AIT34" s="48"/>
      <c r="AIU34" s="48"/>
      <c r="AIV34" s="48"/>
      <c r="AIW34" s="48"/>
      <c r="AIX34" s="48"/>
      <c r="AIY34" s="48"/>
      <c r="AIZ34" s="48"/>
      <c r="AJA34" s="48"/>
      <c r="AJB34" s="48"/>
      <c r="AJC34" s="48"/>
      <c r="AJD34" s="48"/>
      <c r="AJE34" s="48"/>
      <c r="AJF34" s="48"/>
      <c r="AJG34" s="48"/>
      <c r="AJH34" s="48"/>
      <c r="AJI34" s="48"/>
      <c r="AJJ34" s="48"/>
      <c r="AJK34" s="48"/>
      <c r="AJL34" s="48"/>
      <c r="AJM34" s="48"/>
      <c r="AJN34" s="48"/>
      <c r="AJO34" s="48"/>
      <c r="AJP34" s="48"/>
      <c r="AJQ34" s="48"/>
      <c r="AJR34" s="48"/>
      <c r="AJS34" s="48"/>
      <c r="AJT34" s="48"/>
      <c r="AJU34" s="48"/>
      <c r="AJV34" s="48"/>
      <c r="AJW34" s="48"/>
      <c r="AJX34" s="48"/>
      <c r="AJY34" s="48"/>
      <c r="AJZ34" s="48"/>
      <c r="AKA34" s="48"/>
      <c r="AKB34" s="48"/>
      <c r="AKC34" s="48"/>
      <c r="AKD34" s="48"/>
      <c r="AKE34" s="48"/>
      <c r="AKF34" s="48"/>
      <c r="AKG34" s="48"/>
      <c r="AKH34" s="48"/>
      <c r="AKI34" s="48"/>
      <c r="AKJ34" s="48"/>
      <c r="AKK34" s="48"/>
      <c r="AKL34" s="48"/>
      <c r="AKM34" s="48"/>
      <c r="AKN34" s="48"/>
      <c r="AKO34" s="48"/>
      <c r="AKP34" s="48"/>
      <c r="AKQ34" s="48"/>
      <c r="AKR34" s="48"/>
      <c r="AKS34" s="48"/>
      <c r="AKT34" s="48"/>
      <c r="AKU34" s="48"/>
      <c r="AKV34" s="48"/>
      <c r="AKW34" s="48"/>
      <c r="AKX34" s="48"/>
      <c r="AKY34" s="48"/>
      <c r="AKZ34" s="48"/>
      <c r="ALA34" s="48"/>
      <c r="ALB34" s="48"/>
      <c r="ALC34" s="48"/>
      <c r="ALD34" s="48"/>
      <c r="ALE34" s="48"/>
      <c r="ALF34" s="48"/>
      <c r="ALG34" s="48"/>
      <c r="ALH34" s="48"/>
      <c r="ALI34" s="48"/>
      <c r="ALJ34" s="48"/>
      <c r="ALK34" s="48"/>
      <c r="ALL34" s="48"/>
      <c r="ALM34" s="48"/>
      <c r="ALN34" s="48"/>
      <c r="ALO34" s="48"/>
      <c r="ALP34" s="48"/>
      <c r="ALQ34" s="48"/>
      <c r="ALR34" s="48"/>
      <c r="ALS34" s="48"/>
      <c r="ALT34" s="48"/>
      <c r="ALU34" s="48"/>
      <c r="ALV34" s="48"/>
      <c r="ALW34" s="48"/>
      <c r="ALX34" s="48"/>
      <c r="ALY34" s="48"/>
      <c r="ALZ34" s="48"/>
      <c r="AMA34" s="48"/>
      <c r="AMB34" s="48"/>
      <c r="AMC34" s="48"/>
      <c r="AMD34" s="48"/>
      <c r="AME34" s="48"/>
      <c r="AMF34" s="48"/>
      <c r="AMG34" s="48"/>
      <c r="AMH34" s="48"/>
    </row>
    <row r="35" spans="1:1022" ht="14.25" x14ac:dyDescent="0.25">
      <c r="A35" s="43"/>
      <c r="B35" s="44"/>
      <c r="C35" s="45"/>
      <c r="D35" s="45"/>
      <c r="E35" s="45"/>
      <c r="F35" s="45"/>
      <c r="G35" s="46"/>
    </row>
    <row r="36" spans="1:1022" x14ac:dyDescent="0.2">
      <c r="A36" s="3"/>
      <c r="B36" s="3"/>
      <c r="C36" s="30"/>
      <c r="D36" s="30"/>
      <c r="E36" s="30"/>
      <c r="F36" s="30"/>
      <c r="G36" s="30"/>
    </row>
    <row r="37" spans="1:1022" x14ac:dyDescent="0.2">
      <c r="A37" s="3"/>
      <c r="B37" s="3"/>
      <c r="C37" s="30"/>
      <c r="D37" s="30"/>
      <c r="E37" s="30"/>
      <c r="F37" s="30"/>
      <c r="G37" s="30"/>
    </row>
  </sheetData>
  <sheetProtection algorithmName="SHA-512" hashValue="kYxrzOK8N7tSCJYeBY2IX0dyVEaIY0VO7b3uNDuhfV6zxiGa3lKILbI6UJSBSKQtLM1pC38rv9GIKk38zr/qmA==" saltValue="FfgEUl6jdZY3wSuaGASorA==" spinCount="100000" sheet="1" objects="1" scenarios="1"/>
  <mergeCells count="4">
    <mergeCell ref="A1:G1"/>
    <mergeCell ref="A2:G2"/>
    <mergeCell ref="A24:D24"/>
    <mergeCell ref="A34:G34"/>
  </mergeCells>
  <conditionalFormatting sqref="E6:G15">
    <cfRule type="cellIs" dxfId="1" priority="1" operator="lessThan">
      <formula>0</formula>
    </cfRule>
  </conditionalFormatting>
  <dataValidations count="4">
    <dataValidation type="whole" operator="greaterThanOrEqual" allowBlank="1" showInputMessage="1" showErrorMessage="1" sqref="D22" xr:uid="{AB2D44BC-96E1-410F-AF4A-31B7FE55E6FA}">
      <formula1>1</formula1>
    </dataValidation>
    <dataValidation type="whole" operator="greaterThanOrEqual" allowBlank="1" showErrorMessage="1" errorTitle="Años de Experiencia" error="El valor debe ser numérico entero no negativo" sqref="E6:E15" xr:uid="{4D5F247E-B234-4F79-9025-671761BAE83C}">
      <formula1>0</formula1>
    </dataValidation>
    <dataValidation type="decimal" allowBlank="1" showInputMessage="1" showErrorMessage="1" sqref="C6:C15" xr:uid="{3A247939-68E2-467B-ABC7-37FFB8AFBFB5}">
      <formula1>0.2</formula1>
      <formula2>1</formula2>
    </dataValidation>
    <dataValidation type="whole" operator="greaterThanOrEqual" allowBlank="1" showErrorMessage="1" errorTitle="Años de Experiencia" error="El valor debe ser numérico entero no negativo" sqref="F6:F15" xr:uid="{58013BDE-7017-456A-95CA-F8205C060CF9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F8264-05E4-4CB3-B45E-3564A46C162A}">
  <dimension ref="A1:AMG43"/>
  <sheetViews>
    <sheetView topLeftCell="A2" zoomScaleNormal="100" workbookViewId="0">
      <selection activeCell="D6" sqref="D6"/>
    </sheetView>
  </sheetViews>
  <sheetFormatPr baseColWidth="10" defaultColWidth="11.5703125" defaultRowHeight="12.75" x14ac:dyDescent="0.2"/>
  <cols>
    <col min="1" max="1" width="49.7109375" style="1" customWidth="1"/>
    <col min="2" max="2" width="35.140625" style="1" customWidth="1"/>
    <col min="3" max="3" width="22.42578125" style="2" customWidth="1"/>
    <col min="4" max="5" width="24.28515625" style="2" customWidth="1"/>
    <col min="6" max="6" width="31.5703125" style="2" customWidth="1"/>
    <col min="7" max="1021" width="11.5703125" style="1"/>
  </cols>
  <sheetData>
    <row r="1" spans="1:6" ht="63" customHeight="1" x14ac:dyDescent="0.2">
      <c r="A1" s="57" t="s">
        <v>34</v>
      </c>
      <c r="B1" s="57"/>
      <c r="C1" s="57"/>
      <c r="D1" s="57"/>
      <c r="E1" s="57"/>
      <c r="F1" s="57"/>
    </row>
    <row r="2" spans="1:6" ht="51.75" customHeight="1" x14ac:dyDescent="0.2">
      <c r="A2" s="58" t="s">
        <v>32</v>
      </c>
      <c r="B2" s="58"/>
      <c r="C2" s="58"/>
      <c r="D2" s="58"/>
      <c r="E2" s="58"/>
      <c r="F2" s="58"/>
    </row>
    <row r="3" spans="1:6" customFormat="1" ht="18" customHeight="1" x14ac:dyDescent="0.2">
      <c r="A3" s="56"/>
      <c r="B3" s="4"/>
      <c r="C3" s="4"/>
      <c r="D3" s="4"/>
      <c r="E3" s="4"/>
      <c r="F3" s="4"/>
    </row>
    <row r="4" spans="1:6" ht="42.75" customHeight="1" x14ac:dyDescent="0.2">
      <c r="A4" s="7" t="s">
        <v>0</v>
      </c>
      <c r="B4" s="5"/>
      <c r="C4" s="6"/>
      <c r="D4" s="6"/>
      <c r="E4" s="6"/>
      <c r="F4" s="6"/>
    </row>
    <row r="5" spans="1:6" ht="38.25" x14ac:dyDescent="0.2">
      <c r="A5" s="8" t="s">
        <v>28</v>
      </c>
      <c r="B5" s="8" t="s">
        <v>1</v>
      </c>
      <c r="C5" s="9" t="s">
        <v>3</v>
      </c>
      <c r="D5" s="9" t="s">
        <v>4</v>
      </c>
      <c r="E5" s="9" t="s">
        <v>5</v>
      </c>
      <c r="F5" s="9" t="s">
        <v>21</v>
      </c>
    </row>
    <row r="6" spans="1:6" x14ac:dyDescent="0.2">
      <c r="A6" s="55" t="s">
        <v>24</v>
      </c>
      <c r="B6" s="12"/>
      <c r="C6" s="14">
        <v>3</v>
      </c>
      <c r="D6" s="15"/>
      <c r="E6" s="50">
        <f>IF(AND(B6&lt;&gt;""),C6+D6,0)</f>
        <v>0</v>
      </c>
      <c r="F6" s="54">
        <f>0.1 *  IF(AND(B6&lt;&gt;""),D6,0)</f>
        <v>0</v>
      </c>
    </row>
    <row r="7" spans="1:6" x14ac:dyDescent="0.2">
      <c r="A7" s="55" t="s">
        <v>24</v>
      </c>
      <c r="B7" s="12"/>
      <c r="C7" s="14">
        <v>3</v>
      </c>
      <c r="D7" s="15"/>
      <c r="E7" s="50">
        <f t="shared" ref="E7:E14" si="0">IF(AND(B7&lt;&gt;""),C7+D7,0)</f>
        <v>0</v>
      </c>
      <c r="F7" s="54">
        <f t="shared" ref="F7:F14" si="1">0.1 *  IF(AND(B7&lt;&gt;""),D7,0)</f>
        <v>0</v>
      </c>
    </row>
    <row r="8" spans="1:6" x14ac:dyDescent="0.2">
      <c r="A8" s="55" t="s">
        <v>24</v>
      </c>
      <c r="B8" s="12"/>
      <c r="C8" s="14">
        <v>3</v>
      </c>
      <c r="D8" s="15"/>
      <c r="E8" s="50">
        <f t="shared" si="0"/>
        <v>0</v>
      </c>
      <c r="F8" s="54">
        <f t="shared" si="1"/>
        <v>0</v>
      </c>
    </row>
    <row r="9" spans="1:6" x14ac:dyDescent="0.2">
      <c r="A9" s="55" t="s">
        <v>24</v>
      </c>
      <c r="B9" s="12"/>
      <c r="C9" s="14">
        <v>3</v>
      </c>
      <c r="D9" s="15"/>
      <c r="E9" s="50">
        <f t="shared" si="0"/>
        <v>0</v>
      </c>
      <c r="F9" s="54">
        <f t="shared" si="1"/>
        <v>0</v>
      </c>
    </row>
    <row r="10" spans="1:6" x14ac:dyDescent="0.2">
      <c r="A10" s="55" t="s">
        <v>24</v>
      </c>
      <c r="B10" s="12"/>
      <c r="C10" s="14">
        <v>3</v>
      </c>
      <c r="D10" s="15"/>
      <c r="E10" s="50">
        <f t="shared" si="0"/>
        <v>0</v>
      </c>
      <c r="F10" s="54">
        <f t="shared" si="1"/>
        <v>0</v>
      </c>
    </row>
    <row r="11" spans="1:6" x14ac:dyDescent="0.2">
      <c r="A11" s="55" t="s">
        <v>24</v>
      </c>
      <c r="B11" s="12"/>
      <c r="C11" s="14">
        <v>3</v>
      </c>
      <c r="D11" s="15"/>
      <c r="E11" s="50">
        <f t="shared" si="0"/>
        <v>0</v>
      </c>
      <c r="F11" s="54">
        <f t="shared" si="1"/>
        <v>0</v>
      </c>
    </row>
    <row r="12" spans="1:6" x14ac:dyDescent="0.2">
      <c r="A12" s="55" t="s">
        <v>24</v>
      </c>
      <c r="B12" s="12"/>
      <c r="C12" s="14">
        <v>3</v>
      </c>
      <c r="D12" s="15"/>
      <c r="E12" s="50">
        <f t="shared" si="0"/>
        <v>0</v>
      </c>
      <c r="F12" s="54">
        <f t="shared" si="1"/>
        <v>0</v>
      </c>
    </row>
    <row r="13" spans="1:6" x14ac:dyDescent="0.2">
      <c r="A13" s="55" t="s">
        <v>24</v>
      </c>
      <c r="B13" s="12"/>
      <c r="C13" s="14">
        <v>3</v>
      </c>
      <c r="D13" s="15"/>
      <c r="E13" s="50">
        <f t="shared" si="0"/>
        <v>0</v>
      </c>
      <c r="F13" s="54">
        <f t="shared" si="1"/>
        <v>0</v>
      </c>
    </row>
    <row r="14" spans="1:6" x14ac:dyDescent="0.2">
      <c r="A14" s="55" t="s">
        <v>24</v>
      </c>
      <c r="B14" s="12"/>
      <c r="C14" s="14">
        <v>3</v>
      </c>
      <c r="D14" s="15"/>
      <c r="E14" s="50">
        <f t="shared" si="0"/>
        <v>0</v>
      </c>
      <c r="F14" s="54">
        <f t="shared" si="1"/>
        <v>0</v>
      </c>
    </row>
    <row r="15" spans="1:6" x14ac:dyDescent="0.2">
      <c r="A15" s="55" t="s">
        <v>24</v>
      </c>
      <c r="B15" s="12"/>
      <c r="C15" s="14">
        <v>3</v>
      </c>
      <c r="D15" s="15"/>
      <c r="E15" s="50">
        <f>IF(AND(B15&lt;&gt;""),C15+D15,0)</f>
        <v>0</v>
      </c>
      <c r="F15" s="54">
        <f>0.1 *  IF(AND(B15&lt;&gt;""),D15,0)</f>
        <v>0</v>
      </c>
    </row>
    <row r="16" spans="1:6" x14ac:dyDescent="0.2">
      <c r="A16" s="55" t="s">
        <v>24</v>
      </c>
      <c r="B16" s="12"/>
      <c r="C16" s="14">
        <v>3</v>
      </c>
      <c r="D16" s="15"/>
      <c r="E16" s="50">
        <f t="shared" ref="E16:E25" si="2">IF(AND(B16&lt;&gt;""),C16+D16,0)</f>
        <v>0</v>
      </c>
      <c r="F16" s="54">
        <f t="shared" ref="F16:F25" si="3">0.1 *  IF(AND(B16&lt;&gt;""),D16,0)</f>
        <v>0</v>
      </c>
    </row>
    <row r="17" spans="1:6" x14ac:dyDescent="0.2">
      <c r="A17" s="55" t="s">
        <v>24</v>
      </c>
      <c r="B17" s="12"/>
      <c r="C17" s="14">
        <v>3</v>
      </c>
      <c r="D17" s="15"/>
      <c r="E17" s="50">
        <f t="shared" si="2"/>
        <v>0</v>
      </c>
      <c r="F17" s="54">
        <f t="shared" si="3"/>
        <v>0</v>
      </c>
    </row>
    <row r="18" spans="1:6" x14ac:dyDescent="0.2">
      <c r="A18" s="55" t="s">
        <v>24</v>
      </c>
      <c r="B18" s="12"/>
      <c r="C18" s="14">
        <v>3</v>
      </c>
      <c r="D18" s="15"/>
      <c r="E18" s="50">
        <f t="shared" si="2"/>
        <v>0</v>
      </c>
      <c r="F18" s="54">
        <f t="shared" si="3"/>
        <v>0</v>
      </c>
    </row>
    <row r="19" spans="1:6" x14ac:dyDescent="0.2">
      <c r="A19" s="55" t="s">
        <v>24</v>
      </c>
      <c r="B19" s="12"/>
      <c r="C19" s="14">
        <v>3</v>
      </c>
      <c r="D19" s="15"/>
      <c r="E19" s="50">
        <f t="shared" si="2"/>
        <v>0</v>
      </c>
      <c r="F19" s="54">
        <f t="shared" si="3"/>
        <v>0</v>
      </c>
    </row>
    <row r="20" spans="1:6" x14ac:dyDescent="0.2">
      <c r="A20" s="55" t="s">
        <v>24</v>
      </c>
      <c r="B20" s="12"/>
      <c r="C20" s="14">
        <v>3</v>
      </c>
      <c r="D20" s="15"/>
      <c r="E20" s="50">
        <f t="shared" si="2"/>
        <v>0</v>
      </c>
      <c r="F20" s="54">
        <f t="shared" si="3"/>
        <v>0</v>
      </c>
    </row>
    <row r="21" spans="1:6" x14ac:dyDescent="0.2">
      <c r="A21" s="55" t="s">
        <v>24</v>
      </c>
      <c r="B21" s="12"/>
      <c r="C21" s="14">
        <v>3</v>
      </c>
      <c r="D21" s="15"/>
      <c r="E21" s="50">
        <f t="shared" si="2"/>
        <v>0</v>
      </c>
      <c r="F21" s="54">
        <f t="shared" si="3"/>
        <v>0</v>
      </c>
    </row>
    <row r="22" spans="1:6" x14ac:dyDescent="0.2">
      <c r="A22" s="55" t="s">
        <v>24</v>
      </c>
      <c r="B22" s="12"/>
      <c r="C22" s="14">
        <v>3</v>
      </c>
      <c r="D22" s="15"/>
      <c r="E22" s="50">
        <f t="shared" ref="E22:E23" si="4">IF(AND(B22&lt;&gt;""),C22+D22,0)</f>
        <v>0</v>
      </c>
      <c r="F22" s="54">
        <f t="shared" ref="F22:F23" si="5">0.1 *  IF(AND(B22&lt;&gt;""),D22,0)</f>
        <v>0</v>
      </c>
    </row>
    <row r="23" spans="1:6" x14ac:dyDescent="0.2">
      <c r="A23" s="55" t="s">
        <v>24</v>
      </c>
      <c r="B23" s="12"/>
      <c r="C23" s="14">
        <v>3</v>
      </c>
      <c r="D23" s="15"/>
      <c r="E23" s="50">
        <f t="shared" si="4"/>
        <v>0</v>
      </c>
      <c r="F23" s="54">
        <f t="shared" si="5"/>
        <v>0</v>
      </c>
    </row>
    <row r="24" spans="1:6" x14ac:dyDescent="0.2">
      <c r="A24" s="55" t="s">
        <v>24</v>
      </c>
      <c r="B24" s="12"/>
      <c r="C24" s="14">
        <v>3</v>
      </c>
      <c r="D24" s="15"/>
      <c r="E24" s="50">
        <f t="shared" si="2"/>
        <v>0</v>
      </c>
      <c r="F24" s="54">
        <f t="shared" si="3"/>
        <v>0</v>
      </c>
    </row>
    <row r="25" spans="1:6" x14ac:dyDescent="0.2">
      <c r="A25" s="55" t="s">
        <v>24</v>
      </c>
      <c r="B25" s="12"/>
      <c r="C25" s="14">
        <v>3</v>
      </c>
      <c r="D25" s="15"/>
      <c r="E25" s="50">
        <f t="shared" si="2"/>
        <v>0</v>
      </c>
      <c r="F25" s="54">
        <f t="shared" si="3"/>
        <v>0</v>
      </c>
    </row>
    <row r="26" spans="1:6" ht="25.5" x14ac:dyDescent="0.2">
      <c r="A26" s="10"/>
      <c r="B26" s="10"/>
      <c r="E26" s="17" t="s">
        <v>7</v>
      </c>
      <c r="F26" s="47">
        <f>IF(SUM(F6:F25)&gt;=4,4,SUM(F6:F25))</f>
        <v>0</v>
      </c>
    </row>
    <row r="27" spans="1:6" x14ac:dyDescent="0.2">
      <c r="A27" s="10"/>
      <c r="B27" s="10"/>
      <c r="C27" s="18"/>
      <c r="D27" s="18"/>
      <c r="E27" s="18"/>
      <c r="F27" s="19"/>
    </row>
    <row r="28" spans="1:6" ht="39" x14ac:dyDescent="0.25">
      <c r="A28" s="51" t="s">
        <v>20</v>
      </c>
      <c r="B28" s="21"/>
      <c r="C28" s="22" t="s">
        <v>10</v>
      </c>
      <c r="D28" s="22"/>
      <c r="E28" s="22"/>
      <c r="F28" s="23" t="s">
        <v>9</v>
      </c>
    </row>
    <row r="29" spans="1:6" ht="14.25" x14ac:dyDescent="0.25">
      <c r="A29" s="24"/>
      <c r="B29" s="25"/>
      <c r="C29" s="53"/>
      <c r="D29" s="29"/>
      <c r="E29" s="29"/>
      <c r="F29" s="47">
        <f>IF((C29*0.5)&lt;=2,C29*0.5,2)</f>
        <v>0</v>
      </c>
    </row>
    <row r="30" spans="1:6" x14ac:dyDescent="0.2">
      <c r="A30" s="3"/>
      <c r="B30" s="3"/>
      <c r="C30" s="30"/>
      <c r="D30" s="30"/>
      <c r="E30" s="30"/>
      <c r="F30"/>
    </row>
    <row r="31" spans="1:6" ht="95.25" customHeight="1" x14ac:dyDescent="0.2">
      <c r="A31" s="59" t="s">
        <v>26</v>
      </c>
      <c r="B31" s="59"/>
      <c r="C31" s="59"/>
      <c r="D31" s="31"/>
      <c r="E31" s="31"/>
      <c r="F31" s="32" t="str">
        <f>F26+F29 &amp; " Puntos"</f>
        <v>0 Puntos</v>
      </c>
    </row>
    <row r="32" spans="1:6" x14ac:dyDescent="0.2">
      <c r="A32" s="3"/>
      <c r="B32" s="3"/>
      <c r="C32" s="30"/>
      <c r="D32" s="30"/>
      <c r="E32" s="30"/>
      <c r="F32" s="30"/>
    </row>
    <row r="33" spans="1:1021" s="37" customFormat="1" ht="14.25" x14ac:dyDescent="0.2">
      <c r="A33" s="33" t="s">
        <v>11</v>
      </c>
      <c r="B33" s="34"/>
      <c r="C33" s="34"/>
      <c r="D33" s="34"/>
      <c r="E33" s="34"/>
      <c r="F33" s="35"/>
      <c r="ALY33" s="1"/>
      <c r="ALZ33" s="1"/>
      <c r="AMA33" s="1"/>
      <c r="AMB33" s="1"/>
      <c r="AMC33" s="1"/>
      <c r="AMD33" s="1"/>
      <c r="AME33" s="1"/>
      <c r="AMF33" s="1"/>
      <c r="AMG33" s="1"/>
    </row>
    <row r="34" spans="1:1021" s="37" customFormat="1" ht="14.25" x14ac:dyDescent="0.2">
      <c r="A34" s="38" t="s">
        <v>12</v>
      </c>
      <c r="B34" s="34"/>
      <c r="C34" s="34"/>
      <c r="D34" s="34"/>
      <c r="E34" s="34"/>
      <c r="F34" s="35"/>
      <c r="ALY34" s="1"/>
      <c r="ALZ34" s="1"/>
      <c r="AMA34" s="1"/>
      <c r="AMB34" s="1"/>
      <c r="AMC34" s="1"/>
      <c r="AMD34" s="1"/>
      <c r="AME34" s="1"/>
      <c r="AMF34" s="1"/>
      <c r="AMG34" s="1"/>
    </row>
    <row r="35" spans="1:1021" s="37" customFormat="1" ht="14.25" x14ac:dyDescent="0.2">
      <c r="A35" s="39" t="s">
        <v>13</v>
      </c>
      <c r="B35" s="40"/>
      <c r="C35" s="36"/>
      <c r="D35" s="36"/>
      <c r="E35" s="36"/>
      <c r="F35" s="41"/>
      <c r="ALY35" s="1"/>
      <c r="ALZ35" s="1"/>
      <c r="AMA35" s="1"/>
      <c r="AMB35" s="1"/>
      <c r="AMC35" s="1"/>
      <c r="AMD35" s="1"/>
      <c r="AME35" s="1"/>
      <c r="AMF35" s="1"/>
      <c r="AMG35" s="1"/>
    </row>
    <row r="36" spans="1:1021" s="37" customFormat="1" ht="14.25" x14ac:dyDescent="0.2">
      <c r="A36" s="39" t="s">
        <v>25</v>
      </c>
      <c r="B36" s="40"/>
      <c r="C36" s="36"/>
      <c r="D36" s="36"/>
      <c r="E36" s="36"/>
      <c r="F36" s="41"/>
      <c r="ALY36" s="1"/>
      <c r="ALZ36" s="1"/>
      <c r="AMA36" s="1"/>
      <c r="AMB36" s="1"/>
      <c r="AMC36" s="1"/>
      <c r="AMD36" s="1"/>
      <c r="AME36" s="1"/>
      <c r="AMF36" s="1"/>
      <c r="AMG36" s="1"/>
    </row>
    <row r="37" spans="1:1021" s="37" customFormat="1" ht="14.25" x14ac:dyDescent="0.2">
      <c r="A37" s="39" t="s">
        <v>14</v>
      </c>
      <c r="B37" s="40"/>
      <c r="C37" s="36"/>
      <c r="D37" s="36"/>
      <c r="E37" s="36"/>
      <c r="F37" s="41"/>
      <c r="ALY37" s="1"/>
      <c r="ALZ37" s="1"/>
      <c r="AMA37" s="1"/>
      <c r="AMB37" s="1"/>
      <c r="AMC37" s="1"/>
      <c r="AMD37" s="1"/>
      <c r="AME37" s="1"/>
      <c r="AMF37" s="1"/>
      <c r="AMG37" s="1"/>
    </row>
    <row r="38" spans="1:1021" s="37" customFormat="1" ht="14.25" x14ac:dyDescent="0.2">
      <c r="A38" s="39" t="s">
        <v>15</v>
      </c>
      <c r="B38" s="36"/>
      <c r="C38" s="36"/>
      <c r="D38" s="36"/>
      <c r="E38" s="36"/>
      <c r="F38" s="42"/>
      <c r="ALY38" s="1"/>
      <c r="ALZ38" s="1"/>
      <c r="AMA38" s="1"/>
      <c r="AMB38" s="1"/>
      <c r="AMC38" s="1"/>
      <c r="AMD38" s="1"/>
      <c r="AME38" s="1"/>
      <c r="AMF38" s="1"/>
      <c r="AMG38" s="1"/>
    </row>
    <row r="39" spans="1:1021" ht="14.25" x14ac:dyDescent="0.2">
      <c r="A39" s="39" t="s">
        <v>16</v>
      </c>
      <c r="B39" s="36"/>
      <c r="C39" s="30"/>
      <c r="D39" s="30"/>
      <c r="E39" s="30"/>
      <c r="F39" s="42"/>
    </row>
    <row r="40" spans="1:1021" s="49" customFormat="1" ht="30.75" customHeight="1" x14ac:dyDescent="0.25">
      <c r="A40" s="60" t="s">
        <v>18</v>
      </c>
      <c r="B40" s="61"/>
      <c r="C40" s="61"/>
      <c r="D40" s="61"/>
      <c r="E40" s="61"/>
      <c r="F40" s="62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  <c r="FL40" s="48"/>
      <c r="FM40" s="48"/>
      <c r="FN40" s="48"/>
      <c r="FO40" s="48"/>
      <c r="FP40" s="48"/>
      <c r="FQ40" s="48"/>
      <c r="FR40" s="48"/>
      <c r="FS40" s="48"/>
      <c r="FT40" s="48"/>
      <c r="FU40" s="48"/>
      <c r="FV40" s="48"/>
      <c r="FW40" s="48"/>
      <c r="FX40" s="48"/>
      <c r="FY40" s="48"/>
      <c r="FZ40" s="48"/>
      <c r="GA40" s="48"/>
      <c r="GB40" s="48"/>
      <c r="GC40" s="48"/>
      <c r="GD40" s="48"/>
      <c r="GE40" s="48"/>
      <c r="GF40" s="48"/>
      <c r="GG40" s="48"/>
      <c r="GH40" s="48"/>
      <c r="GI40" s="48"/>
      <c r="GJ40" s="48"/>
      <c r="GK40" s="48"/>
      <c r="GL40" s="48"/>
      <c r="GM40" s="48"/>
      <c r="GN40" s="48"/>
      <c r="GO40" s="48"/>
      <c r="GP40" s="48"/>
      <c r="GQ40" s="48"/>
      <c r="GR40" s="48"/>
      <c r="GS40" s="48"/>
      <c r="GT40" s="48"/>
      <c r="GU40" s="48"/>
      <c r="GV40" s="48"/>
      <c r="GW40" s="48"/>
      <c r="GX40" s="48"/>
      <c r="GY40" s="48"/>
      <c r="GZ40" s="48"/>
      <c r="HA40" s="48"/>
      <c r="HB40" s="48"/>
      <c r="HC40" s="48"/>
      <c r="HD40" s="48"/>
      <c r="HE40" s="48"/>
      <c r="HF40" s="48"/>
      <c r="HG40" s="48"/>
      <c r="HH40" s="48"/>
      <c r="HI40" s="48"/>
      <c r="HJ40" s="48"/>
      <c r="HK40" s="48"/>
      <c r="HL40" s="48"/>
      <c r="HM40" s="48"/>
      <c r="HN40" s="48"/>
      <c r="HO40" s="48"/>
      <c r="HP40" s="48"/>
      <c r="HQ40" s="48"/>
      <c r="HR40" s="48"/>
      <c r="HS40" s="48"/>
      <c r="HT40" s="48"/>
      <c r="HU40" s="48"/>
      <c r="HV40" s="48"/>
      <c r="HW40" s="48"/>
      <c r="HX40" s="48"/>
      <c r="HY40" s="48"/>
      <c r="HZ40" s="48"/>
      <c r="IA40" s="48"/>
      <c r="IB40" s="48"/>
      <c r="IC40" s="48"/>
      <c r="ID40" s="48"/>
      <c r="IE40" s="48"/>
      <c r="IF40" s="48"/>
      <c r="IG40" s="48"/>
      <c r="IH40" s="48"/>
      <c r="II40" s="48"/>
      <c r="IJ40" s="48"/>
      <c r="IK40" s="48"/>
      <c r="IL40" s="48"/>
      <c r="IM40" s="48"/>
      <c r="IN40" s="48"/>
      <c r="IO40" s="48"/>
      <c r="IP40" s="48"/>
      <c r="IQ40" s="48"/>
      <c r="IR40" s="48"/>
      <c r="IS40" s="48"/>
      <c r="IT40" s="48"/>
      <c r="IU40" s="48"/>
      <c r="IV40" s="48"/>
      <c r="IW40" s="48"/>
      <c r="IX40" s="48"/>
      <c r="IY40" s="48"/>
      <c r="IZ40" s="48"/>
      <c r="JA40" s="48"/>
      <c r="JB40" s="48"/>
      <c r="JC40" s="48"/>
      <c r="JD40" s="48"/>
      <c r="JE40" s="48"/>
      <c r="JF40" s="48"/>
      <c r="JG40" s="48"/>
      <c r="JH40" s="48"/>
      <c r="JI40" s="48"/>
      <c r="JJ40" s="48"/>
      <c r="JK40" s="48"/>
      <c r="JL40" s="48"/>
      <c r="JM40" s="48"/>
      <c r="JN40" s="48"/>
      <c r="JO40" s="48"/>
      <c r="JP40" s="48"/>
      <c r="JQ40" s="48"/>
      <c r="JR40" s="48"/>
      <c r="JS40" s="48"/>
      <c r="JT40" s="48"/>
      <c r="JU40" s="48"/>
      <c r="JV40" s="48"/>
      <c r="JW40" s="48"/>
      <c r="JX40" s="48"/>
      <c r="JY40" s="48"/>
      <c r="JZ40" s="48"/>
      <c r="KA40" s="48"/>
      <c r="KB40" s="48"/>
      <c r="KC40" s="48"/>
      <c r="KD40" s="48"/>
      <c r="KE40" s="48"/>
      <c r="KF40" s="48"/>
      <c r="KG40" s="48"/>
      <c r="KH40" s="48"/>
      <c r="KI40" s="48"/>
      <c r="KJ40" s="48"/>
      <c r="KK40" s="48"/>
      <c r="KL40" s="48"/>
      <c r="KM40" s="48"/>
      <c r="KN40" s="48"/>
      <c r="KO40" s="48"/>
      <c r="KP40" s="48"/>
      <c r="KQ40" s="48"/>
      <c r="KR40" s="48"/>
      <c r="KS40" s="48"/>
      <c r="KT40" s="48"/>
      <c r="KU40" s="48"/>
      <c r="KV40" s="48"/>
      <c r="KW40" s="48"/>
      <c r="KX40" s="48"/>
      <c r="KY40" s="48"/>
      <c r="KZ40" s="48"/>
      <c r="LA40" s="48"/>
      <c r="LB40" s="48"/>
      <c r="LC40" s="48"/>
      <c r="LD40" s="48"/>
      <c r="LE40" s="48"/>
      <c r="LF40" s="48"/>
      <c r="LG40" s="48"/>
      <c r="LH40" s="48"/>
      <c r="LI40" s="48"/>
      <c r="LJ40" s="48"/>
      <c r="LK40" s="48"/>
      <c r="LL40" s="48"/>
      <c r="LM40" s="48"/>
      <c r="LN40" s="48"/>
      <c r="LO40" s="48"/>
      <c r="LP40" s="48"/>
      <c r="LQ40" s="48"/>
      <c r="LR40" s="48"/>
      <c r="LS40" s="48"/>
      <c r="LT40" s="48"/>
      <c r="LU40" s="48"/>
      <c r="LV40" s="48"/>
      <c r="LW40" s="48"/>
      <c r="LX40" s="48"/>
      <c r="LY40" s="48"/>
      <c r="LZ40" s="48"/>
      <c r="MA40" s="48"/>
      <c r="MB40" s="48"/>
      <c r="MC40" s="48"/>
      <c r="MD40" s="48"/>
      <c r="ME40" s="48"/>
      <c r="MF40" s="48"/>
      <c r="MG40" s="48"/>
      <c r="MH40" s="48"/>
      <c r="MI40" s="48"/>
      <c r="MJ40" s="48"/>
      <c r="MK40" s="48"/>
      <c r="ML40" s="48"/>
      <c r="MM40" s="48"/>
      <c r="MN40" s="48"/>
      <c r="MO40" s="48"/>
      <c r="MP40" s="48"/>
      <c r="MQ40" s="48"/>
      <c r="MR40" s="48"/>
      <c r="MS40" s="48"/>
      <c r="MT40" s="48"/>
      <c r="MU40" s="48"/>
      <c r="MV40" s="48"/>
      <c r="MW40" s="48"/>
      <c r="MX40" s="48"/>
      <c r="MY40" s="48"/>
      <c r="MZ40" s="48"/>
      <c r="NA40" s="48"/>
      <c r="NB40" s="48"/>
      <c r="NC40" s="48"/>
      <c r="ND40" s="48"/>
      <c r="NE40" s="48"/>
      <c r="NF40" s="48"/>
      <c r="NG40" s="48"/>
      <c r="NH40" s="48"/>
      <c r="NI40" s="48"/>
      <c r="NJ40" s="48"/>
      <c r="NK40" s="48"/>
      <c r="NL40" s="48"/>
      <c r="NM40" s="48"/>
      <c r="NN40" s="48"/>
      <c r="NO40" s="48"/>
      <c r="NP40" s="48"/>
      <c r="NQ40" s="48"/>
      <c r="NR40" s="48"/>
      <c r="NS40" s="48"/>
      <c r="NT40" s="48"/>
      <c r="NU40" s="48"/>
      <c r="NV40" s="48"/>
      <c r="NW40" s="48"/>
      <c r="NX40" s="48"/>
      <c r="NY40" s="48"/>
      <c r="NZ40" s="48"/>
      <c r="OA40" s="48"/>
      <c r="OB40" s="48"/>
      <c r="OC40" s="48"/>
      <c r="OD40" s="48"/>
      <c r="OE40" s="48"/>
      <c r="OF40" s="48"/>
      <c r="OG40" s="48"/>
      <c r="OH40" s="48"/>
      <c r="OI40" s="48"/>
      <c r="OJ40" s="48"/>
      <c r="OK40" s="48"/>
      <c r="OL40" s="48"/>
      <c r="OM40" s="48"/>
      <c r="ON40" s="48"/>
      <c r="OO40" s="48"/>
      <c r="OP40" s="48"/>
      <c r="OQ40" s="48"/>
      <c r="OR40" s="48"/>
      <c r="OS40" s="48"/>
      <c r="OT40" s="48"/>
      <c r="OU40" s="48"/>
      <c r="OV40" s="48"/>
      <c r="OW40" s="48"/>
      <c r="OX40" s="48"/>
      <c r="OY40" s="48"/>
      <c r="OZ40" s="48"/>
      <c r="PA40" s="48"/>
      <c r="PB40" s="48"/>
      <c r="PC40" s="48"/>
      <c r="PD40" s="48"/>
      <c r="PE40" s="48"/>
      <c r="PF40" s="48"/>
      <c r="PG40" s="48"/>
      <c r="PH40" s="48"/>
      <c r="PI40" s="48"/>
      <c r="PJ40" s="48"/>
      <c r="PK40" s="48"/>
      <c r="PL40" s="48"/>
      <c r="PM40" s="48"/>
      <c r="PN40" s="48"/>
      <c r="PO40" s="48"/>
      <c r="PP40" s="48"/>
      <c r="PQ40" s="48"/>
      <c r="PR40" s="48"/>
      <c r="PS40" s="48"/>
      <c r="PT40" s="48"/>
      <c r="PU40" s="48"/>
      <c r="PV40" s="48"/>
      <c r="PW40" s="48"/>
      <c r="PX40" s="48"/>
      <c r="PY40" s="48"/>
      <c r="PZ40" s="48"/>
      <c r="QA40" s="48"/>
      <c r="QB40" s="48"/>
      <c r="QC40" s="48"/>
      <c r="QD40" s="48"/>
      <c r="QE40" s="48"/>
      <c r="QF40" s="48"/>
      <c r="QG40" s="48"/>
      <c r="QH40" s="48"/>
      <c r="QI40" s="48"/>
      <c r="QJ40" s="48"/>
      <c r="QK40" s="48"/>
      <c r="QL40" s="48"/>
      <c r="QM40" s="48"/>
      <c r="QN40" s="48"/>
      <c r="QO40" s="48"/>
      <c r="QP40" s="48"/>
      <c r="QQ40" s="48"/>
      <c r="QR40" s="48"/>
      <c r="QS40" s="48"/>
      <c r="QT40" s="48"/>
      <c r="QU40" s="48"/>
      <c r="QV40" s="48"/>
      <c r="QW40" s="48"/>
      <c r="QX40" s="48"/>
      <c r="QY40" s="48"/>
      <c r="QZ40" s="48"/>
      <c r="RA40" s="48"/>
      <c r="RB40" s="48"/>
      <c r="RC40" s="48"/>
      <c r="RD40" s="48"/>
      <c r="RE40" s="48"/>
      <c r="RF40" s="48"/>
      <c r="RG40" s="48"/>
      <c r="RH40" s="48"/>
      <c r="RI40" s="48"/>
      <c r="RJ40" s="48"/>
      <c r="RK40" s="48"/>
      <c r="RL40" s="48"/>
      <c r="RM40" s="48"/>
      <c r="RN40" s="48"/>
      <c r="RO40" s="48"/>
      <c r="RP40" s="48"/>
      <c r="RQ40" s="48"/>
      <c r="RR40" s="48"/>
      <c r="RS40" s="48"/>
      <c r="RT40" s="48"/>
      <c r="RU40" s="48"/>
      <c r="RV40" s="48"/>
      <c r="RW40" s="48"/>
      <c r="RX40" s="48"/>
      <c r="RY40" s="48"/>
      <c r="RZ40" s="48"/>
      <c r="SA40" s="48"/>
      <c r="SB40" s="48"/>
      <c r="SC40" s="48"/>
      <c r="SD40" s="48"/>
      <c r="SE40" s="48"/>
      <c r="SF40" s="48"/>
      <c r="SG40" s="48"/>
      <c r="SH40" s="48"/>
      <c r="SI40" s="48"/>
      <c r="SJ40" s="48"/>
      <c r="SK40" s="48"/>
      <c r="SL40" s="48"/>
      <c r="SM40" s="48"/>
      <c r="SN40" s="48"/>
      <c r="SO40" s="48"/>
      <c r="SP40" s="48"/>
      <c r="SQ40" s="48"/>
      <c r="SR40" s="48"/>
      <c r="SS40" s="48"/>
      <c r="ST40" s="48"/>
      <c r="SU40" s="48"/>
      <c r="SV40" s="48"/>
      <c r="SW40" s="48"/>
      <c r="SX40" s="48"/>
      <c r="SY40" s="48"/>
      <c r="SZ40" s="48"/>
      <c r="TA40" s="48"/>
      <c r="TB40" s="48"/>
      <c r="TC40" s="48"/>
      <c r="TD40" s="48"/>
      <c r="TE40" s="48"/>
      <c r="TF40" s="48"/>
      <c r="TG40" s="48"/>
      <c r="TH40" s="48"/>
      <c r="TI40" s="48"/>
      <c r="TJ40" s="48"/>
      <c r="TK40" s="48"/>
      <c r="TL40" s="48"/>
      <c r="TM40" s="48"/>
      <c r="TN40" s="48"/>
      <c r="TO40" s="48"/>
      <c r="TP40" s="48"/>
      <c r="TQ40" s="48"/>
      <c r="TR40" s="48"/>
      <c r="TS40" s="48"/>
      <c r="TT40" s="48"/>
      <c r="TU40" s="48"/>
      <c r="TV40" s="48"/>
      <c r="TW40" s="48"/>
      <c r="TX40" s="48"/>
      <c r="TY40" s="48"/>
      <c r="TZ40" s="48"/>
      <c r="UA40" s="48"/>
      <c r="UB40" s="48"/>
      <c r="UC40" s="48"/>
      <c r="UD40" s="48"/>
      <c r="UE40" s="48"/>
      <c r="UF40" s="48"/>
      <c r="UG40" s="48"/>
      <c r="UH40" s="48"/>
      <c r="UI40" s="48"/>
      <c r="UJ40" s="48"/>
      <c r="UK40" s="48"/>
      <c r="UL40" s="48"/>
      <c r="UM40" s="48"/>
      <c r="UN40" s="48"/>
      <c r="UO40" s="48"/>
      <c r="UP40" s="48"/>
      <c r="UQ40" s="48"/>
      <c r="UR40" s="48"/>
      <c r="US40" s="48"/>
      <c r="UT40" s="48"/>
      <c r="UU40" s="48"/>
      <c r="UV40" s="48"/>
      <c r="UW40" s="48"/>
      <c r="UX40" s="48"/>
      <c r="UY40" s="48"/>
      <c r="UZ40" s="48"/>
      <c r="VA40" s="48"/>
      <c r="VB40" s="48"/>
      <c r="VC40" s="48"/>
      <c r="VD40" s="48"/>
      <c r="VE40" s="48"/>
      <c r="VF40" s="48"/>
      <c r="VG40" s="48"/>
      <c r="VH40" s="48"/>
      <c r="VI40" s="48"/>
      <c r="VJ40" s="48"/>
      <c r="VK40" s="48"/>
      <c r="VL40" s="48"/>
      <c r="VM40" s="48"/>
      <c r="VN40" s="48"/>
      <c r="VO40" s="48"/>
      <c r="VP40" s="48"/>
      <c r="VQ40" s="48"/>
      <c r="VR40" s="48"/>
      <c r="VS40" s="48"/>
      <c r="VT40" s="48"/>
      <c r="VU40" s="48"/>
      <c r="VV40" s="48"/>
      <c r="VW40" s="48"/>
      <c r="VX40" s="48"/>
      <c r="VY40" s="48"/>
      <c r="VZ40" s="48"/>
      <c r="WA40" s="48"/>
      <c r="WB40" s="48"/>
      <c r="WC40" s="48"/>
      <c r="WD40" s="48"/>
      <c r="WE40" s="48"/>
      <c r="WF40" s="48"/>
      <c r="WG40" s="48"/>
      <c r="WH40" s="48"/>
      <c r="WI40" s="48"/>
      <c r="WJ40" s="48"/>
      <c r="WK40" s="48"/>
      <c r="WL40" s="48"/>
      <c r="WM40" s="48"/>
      <c r="WN40" s="48"/>
      <c r="WO40" s="48"/>
      <c r="WP40" s="48"/>
      <c r="WQ40" s="48"/>
      <c r="WR40" s="48"/>
      <c r="WS40" s="48"/>
      <c r="WT40" s="48"/>
      <c r="WU40" s="48"/>
      <c r="WV40" s="48"/>
      <c r="WW40" s="48"/>
      <c r="WX40" s="48"/>
      <c r="WY40" s="48"/>
      <c r="WZ40" s="48"/>
      <c r="XA40" s="48"/>
      <c r="XB40" s="48"/>
      <c r="XC40" s="48"/>
      <c r="XD40" s="48"/>
      <c r="XE40" s="48"/>
      <c r="XF40" s="48"/>
      <c r="XG40" s="48"/>
      <c r="XH40" s="48"/>
      <c r="XI40" s="48"/>
      <c r="XJ40" s="48"/>
      <c r="XK40" s="48"/>
      <c r="XL40" s="48"/>
      <c r="XM40" s="48"/>
      <c r="XN40" s="48"/>
      <c r="XO40" s="48"/>
      <c r="XP40" s="48"/>
      <c r="XQ40" s="48"/>
      <c r="XR40" s="48"/>
      <c r="XS40" s="48"/>
      <c r="XT40" s="48"/>
      <c r="XU40" s="48"/>
      <c r="XV40" s="48"/>
      <c r="XW40" s="48"/>
      <c r="XX40" s="48"/>
      <c r="XY40" s="48"/>
      <c r="XZ40" s="48"/>
      <c r="YA40" s="48"/>
      <c r="YB40" s="48"/>
      <c r="YC40" s="48"/>
      <c r="YD40" s="48"/>
      <c r="YE40" s="48"/>
      <c r="YF40" s="48"/>
      <c r="YG40" s="48"/>
      <c r="YH40" s="48"/>
      <c r="YI40" s="48"/>
      <c r="YJ40" s="48"/>
      <c r="YK40" s="48"/>
      <c r="YL40" s="48"/>
      <c r="YM40" s="48"/>
      <c r="YN40" s="48"/>
      <c r="YO40" s="48"/>
      <c r="YP40" s="48"/>
      <c r="YQ40" s="48"/>
      <c r="YR40" s="48"/>
      <c r="YS40" s="48"/>
      <c r="YT40" s="48"/>
      <c r="YU40" s="48"/>
      <c r="YV40" s="48"/>
      <c r="YW40" s="48"/>
      <c r="YX40" s="48"/>
      <c r="YY40" s="48"/>
      <c r="YZ40" s="48"/>
      <c r="ZA40" s="48"/>
      <c r="ZB40" s="48"/>
      <c r="ZC40" s="48"/>
      <c r="ZD40" s="48"/>
      <c r="ZE40" s="48"/>
      <c r="ZF40" s="48"/>
      <c r="ZG40" s="48"/>
      <c r="ZH40" s="48"/>
      <c r="ZI40" s="48"/>
      <c r="ZJ40" s="48"/>
      <c r="ZK40" s="48"/>
      <c r="ZL40" s="48"/>
      <c r="ZM40" s="48"/>
      <c r="ZN40" s="48"/>
      <c r="ZO40" s="48"/>
      <c r="ZP40" s="48"/>
      <c r="ZQ40" s="48"/>
      <c r="ZR40" s="48"/>
      <c r="ZS40" s="48"/>
      <c r="ZT40" s="48"/>
      <c r="ZU40" s="48"/>
      <c r="ZV40" s="48"/>
      <c r="ZW40" s="48"/>
      <c r="ZX40" s="48"/>
      <c r="ZY40" s="48"/>
      <c r="ZZ40" s="48"/>
      <c r="AAA40" s="48"/>
      <c r="AAB40" s="48"/>
      <c r="AAC40" s="48"/>
      <c r="AAD40" s="48"/>
      <c r="AAE40" s="48"/>
      <c r="AAF40" s="48"/>
      <c r="AAG40" s="48"/>
      <c r="AAH40" s="48"/>
      <c r="AAI40" s="48"/>
      <c r="AAJ40" s="48"/>
      <c r="AAK40" s="48"/>
      <c r="AAL40" s="48"/>
      <c r="AAM40" s="48"/>
      <c r="AAN40" s="48"/>
      <c r="AAO40" s="48"/>
      <c r="AAP40" s="48"/>
      <c r="AAQ40" s="48"/>
      <c r="AAR40" s="48"/>
      <c r="AAS40" s="48"/>
      <c r="AAT40" s="48"/>
      <c r="AAU40" s="48"/>
      <c r="AAV40" s="48"/>
      <c r="AAW40" s="48"/>
      <c r="AAX40" s="48"/>
      <c r="AAY40" s="48"/>
      <c r="AAZ40" s="48"/>
      <c r="ABA40" s="48"/>
      <c r="ABB40" s="48"/>
      <c r="ABC40" s="48"/>
      <c r="ABD40" s="48"/>
      <c r="ABE40" s="48"/>
      <c r="ABF40" s="48"/>
      <c r="ABG40" s="48"/>
      <c r="ABH40" s="48"/>
      <c r="ABI40" s="48"/>
      <c r="ABJ40" s="48"/>
      <c r="ABK40" s="48"/>
      <c r="ABL40" s="48"/>
      <c r="ABM40" s="48"/>
      <c r="ABN40" s="48"/>
      <c r="ABO40" s="48"/>
      <c r="ABP40" s="48"/>
      <c r="ABQ40" s="48"/>
      <c r="ABR40" s="48"/>
      <c r="ABS40" s="48"/>
      <c r="ABT40" s="48"/>
      <c r="ABU40" s="48"/>
      <c r="ABV40" s="48"/>
      <c r="ABW40" s="48"/>
      <c r="ABX40" s="48"/>
      <c r="ABY40" s="48"/>
      <c r="ABZ40" s="48"/>
      <c r="ACA40" s="48"/>
      <c r="ACB40" s="48"/>
      <c r="ACC40" s="48"/>
      <c r="ACD40" s="48"/>
      <c r="ACE40" s="48"/>
      <c r="ACF40" s="48"/>
      <c r="ACG40" s="48"/>
      <c r="ACH40" s="48"/>
      <c r="ACI40" s="48"/>
      <c r="ACJ40" s="48"/>
      <c r="ACK40" s="48"/>
      <c r="ACL40" s="48"/>
      <c r="ACM40" s="48"/>
      <c r="ACN40" s="48"/>
      <c r="ACO40" s="48"/>
      <c r="ACP40" s="48"/>
      <c r="ACQ40" s="48"/>
      <c r="ACR40" s="48"/>
      <c r="ACS40" s="48"/>
      <c r="ACT40" s="48"/>
      <c r="ACU40" s="48"/>
      <c r="ACV40" s="48"/>
      <c r="ACW40" s="48"/>
      <c r="ACX40" s="48"/>
      <c r="ACY40" s="48"/>
      <c r="ACZ40" s="48"/>
      <c r="ADA40" s="48"/>
      <c r="ADB40" s="48"/>
      <c r="ADC40" s="48"/>
      <c r="ADD40" s="48"/>
      <c r="ADE40" s="48"/>
      <c r="ADF40" s="48"/>
      <c r="ADG40" s="48"/>
      <c r="ADH40" s="48"/>
      <c r="ADI40" s="48"/>
      <c r="ADJ40" s="48"/>
      <c r="ADK40" s="48"/>
      <c r="ADL40" s="48"/>
      <c r="ADM40" s="48"/>
      <c r="ADN40" s="48"/>
      <c r="ADO40" s="48"/>
      <c r="ADP40" s="48"/>
      <c r="ADQ40" s="48"/>
      <c r="ADR40" s="48"/>
      <c r="ADS40" s="48"/>
      <c r="ADT40" s="48"/>
      <c r="ADU40" s="48"/>
      <c r="ADV40" s="48"/>
      <c r="ADW40" s="48"/>
      <c r="ADX40" s="48"/>
      <c r="ADY40" s="48"/>
      <c r="ADZ40" s="48"/>
      <c r="AEA40" s="48"/>
      <c r="AEB40" s="48"/>
      <c r="AEC40" s="48"/>
      <c r="AED40" s="48"/>
      <c r="AEE40" s="48"/>
      <c r="AEF40" s="48"/>
      <c r="AEG40" s="48"/>
      <c r="AEH40" s="48"/>
      <c r="AEI40" s="48"/>
      <c r="AEJ40" s="48"/>
      <c r="AEK40" s="48"/>
      <c r="AEL40" s="48"/>
      <c r="AEM40" s="48"/>
      <c r="AEN40" s="48"/>
      <c r="AEO40" s="48"/>
      <c r="AEP40" s="48"/>
      <c r="AEQ40" s="48"/>
      <c r="AER40" s="48"/>
      <c r="AES40" s="48"/>
      <c r="AET40" s="48"/>
      <c r="AEU40" s="48"/>
      <c r="AEV40" s="48"/>
      <c r="AEW40" s="48"/>
      <c r="AEX40" s="48"/>
      <c r="AEY40" s="48"/>
      <c r="AEZ40" s="48"/>
      <c r="AFA40" s="48"/>
      <c r="AFB40" s="48"/>
      <c r="AFC40" s="48"/>
      <c r="AFD40" s="48"/>
      <c r="AFE40" s="48"/>
      <c r="AFF40" s="48"/>
      <c r="AFG40" s="48"/>
      <c r="AFH40" s="48"/>
      <c r="AFI40" s="48"/>
      <c r="AFJ40" s="48"/>
      <c r="AFK40" s="48"/>
      <c r="AFL40" s="48"/>
      <c r="AFM40" s="48"/>
      <c r="AFN40" s="48"/>
      <c r="AFO40" s="48"/>
      <c r="AFP40" s="48"/>
      <c r="AFQ40" s="48"/>
      <c r="AFR40" s="48"/>
      <c r="AFS40" s="48"/>
      <c r="AFT40" s="48"/>
      <c r="AFU40" s="48"/>
      <c r="AFV40" s="48"/>
      <c r="AFW40" s="48"/>
      <c r="AFX40" s="48"/>
      <c r="AFY40" s="48"/>
      <c r="AFZ40" s="48"/>
      <c r="AGA40" s="48"/>
      <c r="AGB40" s="48"/>
      <c r="AGC40" s="48"/>
      <c r="AGD40" s="48"/>
      <c r="AGE40" s="48"/>
      <c r="AGF40" s="48"/>
      <c r="AGG40" s="48"/>
      <c r="AGH40" s="48"/>
      <c r="AGI40" s="48"/>
      <c r="AGJ40" s="48"/>
      <c r="AGK40" s="48"/>
      <c r="AGL40" s="48"/>
      <c r="AGM40" s="48"/>
      <c r="AGN40" s="48"/>
      <c r="AGO40" s="48"/>
      <c r="AGP40" s="48"/>
      <c r="AGQ40" s="48"/>
      <c r="AGR40" s="48"/>
      <c r="AGS40" s="48"/>
      <c r="AGT40" s="48"/>
      <c r="AGU40" s="48"/>
      <c r="AGV40" s="48"/>
      <c r="AGW40" s="48"/>
      <c r="AGX40" s="48"/>
      <c r="AGY40" s="48"/>
      <c r="AGZ40" s="48"/>
      <c r="AHA40" s="48"/>
      <c r="AHB40" s="48"/>
      <c r="AHC40" s="48"/>
      <c r="AHD40" s="48"/>
      <c r="AHE40" s="48"/>
      <c r="AHF40" s="48"/>
      <c r="AHG40" s="48"/>
      <c r="AHH40" s="48"/>
      <c r="AHI40" s="48"/>
      <c r="AHJ40" s="48"/>
      <c r="AHK40" s="48"/>
      <c r="AHL40" s="48"/>
      <c r="AHM40" s="48"/>
      <c r="AHN40" s="48"/>
      <c r="AHO40" s="48"/>
      <c r="AHP40" s="48"/>
      <c r="AHQ40" s="48"/>
      <c r="AHR40" s="48"/>
      <c r="AHS40" s="48"/>
      <c r="AHT40" s="48"/>
      <c r="AHU40" s="48"/>
      <c r="AHV40" s="48"/>
      <c r="AHW40" s="48"/>
      <c r="AHX40" s="48"/>
      <c r="AHY40" s="48"/>
      <c r="AHZ40" s="48"/>
      <c r="AIA40" s="48"/>
      <c r="AIB40" s="48"/>
      <c r="AIC40" s="48"/>
      <c r="AID40" s="48"/>
      <c r="AIE40" s="48"/>
      <c r="AIF40" s="48"/>
      <c r="AIG40" s="48"/>
      <c r="AIH40" s="48"/>
      <c r="AII40" s="48"/>
      <c r="AIJ40" s="48"/>
      <c r="AIK40" s="48"/>
      <c r="AIL40" s="48"/>
      <c r="AIM40" s="48"/>
      <c r="AIN40" s="48"/>
      <c r="AIO40" s="48"/>
      <c r="AIP40" s="48"/>
      <c r="AIQ40" s="48"/>
      <c r="AIR40" s="48"/>
      <c r="AIS40" s="48"/>
      <c r="AIT40" s="48"/>
      <c r="AIU40" s="48"/>
      <c r="AIV40" s="48"/>
      <c r="AIW40" s="48"/>
      <c r="AIX40" s="48"/>
      <c r="AIY40" s="48"/>
      <c r="AIZ40" s="48"/>
      <c r="AJA40" s="48"/>
      <c r="AJB40" s="48"/>
      <c r="AJC40" s="48"/>
      <c r="AJD40" s="48"/>
      <c r="AJE40" s="48"/>
      <c r="AJF40" s="48"/>
      <c r="AJG40" s="48"/>
      <c r="AJH40" s="48"/>
      <c r="AJI40" s="48"/>
      <c r="AJJ40" s="48"/>
      <c r="AJK40" s="48"/>
      <c r="AJL40" s="48"/>
      <c r="AJM40" s="48"/>
      <c r="AJN40" s="48"/>
      <c r="AJO40" s="48"/>
      <c r="AJP40" s="48"/>
      <c r="AJQ40" s="48"/>
      <c r="AJR40" s="48"/>
      <c r="AJS40" s="48"/>
      <c r="AJT40" s="48"/>
      <c r="AJU40" s="48"/>
      <c r="AJV40" s="48"/>
      <c r="AJW40" s="48"/>
      <c r="AJX40" s="48"/>
      <c r="AJY40" s="48"/>
      <c r="AJZ40" s="48"/>
      <c r="AKA40" s="48"/>
      <c r="AKB40" s="48"/>
      <c r="AKC40" s="48"/>
      <c r="AKD40" s="48"/>
      <c r="AKE40" s="48"/>
      <c r="AKF40" s="48"/>
      <c r="AKG40" s="48"/>
      <c r="AKH40" s="48"/>
      <c r="AKI40" s="48"/>
      <c r="AKJ40" s="48"/>
      <c r="AKK40" s="48"/>
      <c r="AKL40" s="48"/>
      <c r="AKM40" s="48"/>
      <c r="AKN40" s="48"/>
      <c r="AKO40" s="48"/>
      <c r="AKP40" s="48"/>
      <c r="AKQ40" s="48"/>
      <c r="AKR40" s="48"/>
      <c r="AKS40" s="48"/>
      <c r="AKT40" s="48"/>
      <c r="AKU40" s="48"/>
      <c r="AKV40" s="48"/>
      <c r="AKW40" s="48"/>
      <c r="AKX40" s="48"/>
      <c r="AKY40" s="48"/>
      <c r="AKZ40" s="48"/>
      <c r="ALA40" s="48"/>
      <c r="ALB40" s="48"/>
      <c r="ALC40" s="48"/>
      <c r="ALD40" s="48"/>
      <c r="ALE40" s="48"/>
      <c r="ALF40" s="48"/>
      <c r="ALG40" s="48"/>
      <c r="ALH40" s="48"/>
      <c r="ALI40" s="48"/>
      <c r="ALJ40" s="48"/>
      <c r="ALK40" s="48"/>
      <c r="ALL40" s="48"/>
      <c r="ALM40" s="48"/>
      <c r="ALN40" s="48"/>
      <c r="ALO40" s="48"/>
      <c r="ALP40" s="48"/>
      <c r="ALQ40" s="48"/>
      <c r="ALR40" s="48"/>
      <c r="ALS40" s="48"/>
      <c r="ALT40" s="48"/>
      <c r="ALU40" s="48"/>
      <c r="ALV40" s="48"/>
      <c r="ALW40" s="48"/>
      <c r="ALX40" s="48"/>
      <c r="ALY40" s="48"/>
      <c r="ALZ40" s="48"/>
      <c r="AMA40" s="48"/>
      <c r="AMB40" s="48"/>
      <c r="AMC40" s="48"/>
      <c r="AMD40" s="48"/>
      <c r="AME40" s="48"/>
      <c r="AMF40" s="48"/>
      <c r="AMG40" s="48"/>
    </row>
    <row r="41" spans="1:1021" ht="14.25" x14ac:dyDescent="0.25">
      <c r="A41" s="43"/>
      <c r="B41" s="44"/>
      <c r="C41" s="45"/>
      <c r="D41" s="45"/>
      <c r="E41" s="45"/>
      <c r="F41" s="46"/>
    </row>
    <row r="42" spans="1:1021" x14ac:dyDescent="0.2">
      <c r="A42" s="3"/>
      <c r="B42" s="3"/>
      <c r="C42" s="30"/>
      <c r="D42" s="30"/>
      <c r="E42" s="30"/>
      <c r="F42" s="30"/>
    </row>
    <row r="43" spans="1:1021" x14ac:dyDescent="0.2">
      <c r="A43" s="3"/>
      <c r="B43" s="3"/>
      <c r="C43" s="30"/>
      <c r="D43" s="30"/>
      <c r="E43" s="30"/>
      <c r="F43" s="30"/>
    </row>
  </sheetData>
  <sheetProtection algorithmName="SHA-512" hashValue="0EFxNiqppVoo2RUz6va6Bim49p8rtJf9nv8nWc85UbzNTuqGxfnKZfxfZ2Nz3vPu29e9TzHZsP5vk3ym7h6S5g==" saltValue="0oM7mgCiM42QgZ/60SBjiQ==" spinCount="100000" sheet="1" objects="1" scenarios="1"/>
  <mergeCells count="4">
    <mergeCell ref="A1:F1"/>
    <mergeCell ref="A2:F2"/>
    <mergeCell ref="A31:C31"/>
    <mergeCell ref="A40:F40"/>
  </mergeCells>
  <conditionalFormatting sqref="D6:F25">
    <cfRule type="cellIs" dxfId="0" priority="1" operator="lessThan">
      <formula>0</formula>
    </cfRule>
  </conditionalFormatting>
  <dataValidations count="3">
    <dataValidation type="whole" operator="greaterThanOrEqual" allowBlank="1" showInputMessage="1" showErrorMessage="1" sqref="C29" xr:uid="{7F258239-0F8B-48E6-9C90-8B4C9B2DDC07}">
      <formula1>1</formula1>
    </dataValidation>
    <dataValidation type="whole" operator="greaterThanOrEqual" allowBlank="1" showErrorMessage="1" errorTitle="Años de Experiencia" error="El valor debe ser numérico entero no negativo" sqref="D6:D25" xr:uid="{B9AAF941-52F4-442A-8BB8-FDA37D87B246}">
      <formula1>0</formula1>
    </dataValidation>
    <dataValidation type="whole" operator="greaterThanOrEqual" allowBlank="1" showErrorMessage="1" errorTitle="Años de Experiencia" error="El valor debe ser numérico entero no negativo" sqref="E6:E25" xr:uid="{AB9ECE38-EC2C-4632-A08A-3F33C9E9890A}">
      <formula1>0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Primer Criterio</vt:lpstr>
      <vt:lpstr>Segundo Criterio</vt:lpstr>
      <vt:lpstr>Tercer Criterio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Antonio Martínez Guirado</dc:creator>
  <cp:lastModifiedBy>JUAN ANTONIO MARTINEZ GUIRADO</cp:lastModifiedBy>
  <dcterms:created xsi:type="dcterms:W3CDTF">2025-01-23T12:12:19Z</dcterms:created>
  <dcterms:modified xsi:type="dcterms:W3CDTF">2025-01-23T13:46:38Z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2022-07-07T11:31:53Z</dcterms:created>
  <dc:creator>Manuel Torres Graciano</dc:creator>
  <dc:description/>
  <dc:language>es-ES</dc:language>
  <cp:lastModifiedBy>Juan Antonio Martínez</cp:lastModifiedBy>
  <dcterms:modified xsi:type="dcterms:W3CDTF">2025-01-22T14:13:44Z</dcterms:modified>
  <cp:revision>51</cp:revision>
  <dc:subject/>
  <dc:title/>
</cp:coreProperties>
</file>