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3 CONTRATACIÓN PÚBLICA\9 LICITACIONES\764 CT320-25-011 ACTUAC MEJORA ITV LUCENA\DEFINITIVOS\"/>
    </mc:Choice>
  </mc:AlternateContent>
  <bookViews>
    <workbookView xWindow="0" yWindow="0" windowWidth="7470" windowHeight="6600"/>
  </bookViews>
  <sheets>
    <sheet name="PRESUPUESTO" sheetId="1" r:id="rId1"/>
  </sheets>
  <calcPr calcId="162913" fullPrecision="0"/>
</workbook>
</file>

<file path=xl/calcChain.xml><?xml version="1.0" encoding="utf-8"?>
<calcChain xmlns="http://schemas.openxmlformats.org/spreadsheetml/2006/main">
  <c r="J31" i="1" l="1"/>
  <c r="J29" i="1"/>
  <c r="J27" i="1"/>
  <c r="J25" i="1"/>
  <c r="J22" i="1" l="1"/>
  <c r="J19" i="1" l="1"/>
  <c r="H2" i="1" s="1"/>
  <c r="J4" i="1" l="1"/>
  <c r="J6" i="1" l="1"/>
  <c r="I8" i="1" s="1"/>
  <c r="H10" i="1" s="1"/>
  <c r="J12" i="1" l="1"/>
  <c r="H14" i="1" l="1"/>
</calcChain>
</file>

<file path=xl/comments1.xml><?xml version="1.0" encoding="utf-8"?>
<comments xmlns="http://schemas.openxmlformats.org/spreadsheetml/2006/main">
  <authors>
    <author>Garcia Segundo, Antonio</author>
  </authors>
  <commentList>
    <comment ref="B17" authorId="0" shapeId="0">
      <text>
        <r>
          <rPr>
            <b/>
            <sz val="9"/>
            <color indexed="81"/>
            <rFont val="Tahoma"/>
            <family val="2"/>
          </rPr>
          <t>Código del concepto. Ver colores en "Entorno de trabajo: Apariencia"</t>
        </r>
      </text>
    </comment>
    <comment ref="C17" authorId="0" shapeId="0">
      <text>
        <r>
          <rPr>
            <b/>
            <sz val="9"/>
            <color indexed="81"/>
            <rFont val="Tahoma"/>
            <family val="2"/>
          </rPr>
          <t>Naturaleza del concepto (ver menú contextual)</t>
        </r>
      </text>
    </comment>
    <comment ref="D17" authorId="0" shapeId="0">
      <text>
        <r>
          <rPr>
            <b/>
            <sz val="9"/>
            <color indexed="81"/>
            <rFont val="Tahoma"/>
            <family val="2"/>
          </rPr>
          <t>Unidad principal de medida del concepto</t>
        </r>
      </text>
    </comment>
    <comment ref="E17" authorId="0" shapeId="0">
      <text>
        <r>
          <rPr>
            <b/>
            <sz val="9"/>
            <color indexed="81"/>
            <rFont val="Tahoma"/>
            <family val="2"/>
          </rPr>
          <t>Descripción corta. Ver colores en "Entorno de trabajo: Apariencia"</t>
        </r>
      </text>
    </comment>
    <comment ref="H17" authorId="0" shapeId="0">
      <text>
        <r>
          <rPr>
            <b/>
            <sz val="9"/>
            <color indexed="81"/>
            <rFont val="Tahoma"/>
            <family val="2"/>
          </rPr>
          <t>Rendimiento o cantidad presupuestada</t>
        </r>
      </text>
    </comment>
    <comment ref="I17" authorId="0" shapeId="0">
      <text>
        <r>
          <rPr>
            <b/>
            <sz val="9"/>
            <color indexed="81"/>
            <rFont val="Tahoma"/>
            <family val="2"/>
          </rPr>
          <t>Precio unitario en el presupuesto</t>
        </r>
      </text>
    </comment>
    <comment ref="J17" authorId="0" shapeId="0">
      <text>
        <r>
          <rPr>
            <b/>
            <sz val="9"/>
            <color indexed="81"/>
            <rFont val="Tahoma"/>
            <family val="2"/>
          </rPr>
          <t>Importe del presupuesto</t>
        </r>
      </text>
    </comment>
  </commentList>
</comments>
</file>

<file path=xl/sharedStrings.xml><?xml version="1.0" encoding="utf-8"?>
<sst xmlns="http://schemas.openxmlformats.org/spreadsheetml/2006/main" count="59" uniqueCount="47">
  <si>
    <t>Código</t>
  </si>
  <si>
    <t>Resumen</t>
  </si>
  <si>
    <t>ImpPres</t>
  </si>
  <si>
    <t>NatC</t>
  </si>
  <si>
    <t>Ud</t>
  </si>
  <si>
    <t>CanPres</t>
  </si>
  <si>
    <t>Pres</t>
  </si>
  <si>
    <t>Capítulo</t>
  </si>
  <si>
    <t/>
  </si>
  <si>
    <t>Partida</t>
  </si>
  <si>
    <t>P.E.M</t>
  </si>
  <si>
    <t>G.G</t>
  </si>
  <si>
    <t>B.I</t>
  </si>
  <si>
    <t>G.G+B.I</t>
  </si>
  <si>
    <t>P.E.C</t>
  </si>
  <si>
    <t>IVA</t>
  </si>
  <si>
    <t>TOTAL</t>
  </si>
  <si>
    <t>INSTRUCCIONES:
RELLENAR LOS DATOS DE LAS CASILLAS SOMBREADAS DE GRIS
- Rellenar los datos del licitador,rellenar los porcentajes de Gastos Generales,Beneficio Industrial y rellenar los precios.</t>
  </si>
  <si>
    <t>01</t>
  </si>
  <si>
    <t>01.01</t>
  </si>
  <si>
    <t>EMPRESA</t>
  </si>
  <si>
    <t>UD</t>
  </si>
  <si>
    <t xml:space="preserve">DEMOLICIONES Y TRABAJOS PREVIOS
</t>
  </si>
  <si>
    <t>02</t>
  </si>
  <si>
    <t>02.01</t>
  </si>
  <si>
    <t>03</t>
  </si>
  <si>
    <t xml:space="preserve">INSTALACIÓN ELÉCTRICA
</t>
  </si>
  <si>
    <t>03.01</t>
  </si>
  <si>
    <t>03.04</t>
  </si>
  <si>
    <t>DE INSTALACIÓN EJECUTADA CON CIRCUITO REFERENCIADO, SOBRE CANALIZACIÓN EXISTENTE, INCLUSO P.P. DE GRAPAS/BRIDAS, CAJAS DE DERIVACIÓN Y FICHAS DE CONEXIÓN (MATERIAL LIBRE DE HALOGENOS) ASÍ COMO DEL MATERIAL NECESARIO PARA SU CORRECTA INSTALACIÓN Y PUESTA EN SERVICIO. CONSTRUIDO SEGÚN RBT TOTALMENTE TERMINADO Y FUNCIONANDO. MEDIDA LA LONGITUD EJECUTADA.</t>
  </si>
  <si>
    <t>03.03</t>
  </si>
  <si>
    <t>MANGUERA 4X2.5MM2 Cu RZ1-K(AS) CCA-S1B,D1,A1 0.6/1KV C/EXIST.</t>
  </si>
  <si>
    <t>TUBO PVC RIGIDO D-32 S/HALOGENOS GRAPEADO I/CAJAS DERIVACIÓN</t>
  </si>
  <si>
    <t>03.02</t>
  </si>
  <si>
    <t>TUBO RIGIDO DE PVC SIN HALÓGENOS, DE 32 MM DE DIÁMETRO NOMINAL, AISLANTE Y NO PROPAGADOR DE LA LLAMA, DE BAJA EMISIÓN DE HUMOS Y SIN EMISIÓN DE GASES TÓXICOS NI CORROSIVOS, RESISTENCIA AL IMPACTO DE 2 J, RESISTENCIA A COMPRESIÓN DE 320 N Y UNA RIGIDEZ DIELÉCTRICA DE 2000 V, GRAPEADO SOOBRE PARAMENTOS,INCLUSO P.P. DE GRAPAS/BRIDAS Y CAJAS DE DERIVACIÓN DEL MISMO MATERIAL, ASÍ COMO DEL MATERIAL NECESARIO PARA SU CORRECTA INSTALACIÓN Y PUESTA EN SERVICIO SIGUIENDO INSTRUCCIONES DEL FABRICANTE. CONSTRUIDO SEGÚN REBT. MEDIDA LA LONGITUD DE TUBO EJECUTADA.</t>
  </si>
  <si>
    <t>M2</t>
  </si>
  <si>
    <t>ML</t>
  </si>
  <si>
    <t>DEMOLICIÓN SELECTIVA M. MANUALES DE PUERTA DE ACERO</t>
  </si>
  <si>
    <t>CARPINTERÍA METÁLICA</t>
  </si>
  <si>
    <t>DESMONTAJE DE PUERTA DE ACERO, INCLUIDO HERRAJES, SOPORTES, MAQUINARIA Y CUALQUIER MATERIAL O EQUIPO AUXILIAR NECESARIO PARA SU FUNCIONAMIENTO. INCLUSO P.P DE MEDIOS AUXILIARES, CARGA MECÁNICA Y RETIRADA A VERTEDERO.  MEDIDA LA SUPERFICIE DE FUERA A FUERA DEL CERCO.</t>
  </si>
  <si>
    <t>SUMINISTRO Y MONTAJE DE ELEMENTOS EN CUADRO DE MANDO Y PROTECCIÓN EXISTENTE SEGÚN ESQUEMA UNIFILAR APORTADO, SE INCLUYE EL SUMINISTRO Y MONTAJE EN EL CUADRO DE LA APARAMENTA CORRESPONDIENTE SEGÚN PLANO ESQUEMA UNIFILAR, INCLUSO P.P. DE MATERIAL NECESARIO PARA SU CONEXIÓN Y PUESTA EN FUNCIONAMIENTO Y AYUDAS DE ALBAÑILERÍA.MEDIDA LA UNIDAD TOTALMENTE INSTALADA Y FUNCIONANDO.
NOTA: SE INCLUYE LA ENTREGA DEL CERTIFICADO DEL INSTALADOR CORRESPONDIENTE Y LA LEGALIZACIÓN DE LA INSTALACIÓN EJECUTADA.</t>
  </si>
  <si>
    <t>CONEXIÓN DE CUADRO SECUNDARIO Y ANULACIÓN DE LÍNEAS</t>
  </si>
  <si>
    <t xml:space="preserve">CONEXIÓN DE CUADRO SECUNDARIO PARA INSTALACIÓN DE PUERTAS CON EMBARRADO DE CUADRO GENERAL DE LA ESTACIÓN ITV, EMPLEANDO EL CABLEADO EXISTENTE CANALIZADO, INCLUSO PROGRAMACIÓN DE CORTE TOTAL DE LA ESTACIÓN PARA LA EJECUCIÓN DE LOS TRABAJOS FUERA DEL HORARIO LABORAL DE LA ITV, Y DESCONEXIÓN DE LAS LÍNEAS DE LA PARAMENTA EXISTENTE EN CUADRO SECUNDARIO (4 LÍNEAS DE 4 ELEMENTOS), INCLUSO PROTECCIÓN EN LAS PUNTAS, P.P. DE MATERIAL NECESARIO PARA SU CONEXIÓN Y PUESTA EN FUNCIONAMIENTO, Y AYUDAS DE ALBAÑILERÍA. MEDIDA LA UNIDAD COMPLETAMENTE EJECUTADA.
</t>
  </si>
  <si>
    <t>INSTALACION DE APARAMENTA SEGÚN ESQ. UNIFILAR EN CUADRO SECUNDARIO</t>
  </si>
  <si>
    <t>DE PUERTA SECCIONAL INDUSTRIAL, FORMADA POR PANELES AISLANTES COMPUESTO POR DOS CHAPAS DE ACERO LACADAS (RAL 5002 CARA EXTERIOR / RAL 9003 CARA INTERIOR) Y SERIGRAFÍA LOGO ITV Y ENTRE AMBAS UNA CAPA DE POLIURETANO EXPANDIDO, CON BISAGRAS DE UNIÓN DE PANELES, RODILLOS DE DESLIZAMIENTO, MÉNSULAS PORTARODILLOS, GUÍAS LATERALES A 5,48 M, MUELLES DE TORSIÓN, TAMBORES DE ENROLLAMIENTO DE CABLES Y EJE SOPORTE, JUNTAS DE AISLAMIENTO, AMORTIGUADORES FINAL DE CARRERA, DISPOSITIVO DE SEGURIDAD PARACAÍDAS, PULSADOR DE HOMBRE PRESENTE, MOTOR, CENTRALITA ELECTRÓNICA DE MANDO, ELEVADOR MANUAL, VENTANA BAJA OVALADA DE 608X202 MM EN CRISTAL DE SEGURIDAD, CERRADURA DE SEGURIDAD, INCLUSO P.P. DE PEQUEÑO MATERIAL, TOTALMENTE INSTALADA Y FUNCIONANDO, DEBIENDO APORTAR CERTIFICADO DE CONFORMIDAD DEL CONJUNTO. MEDIDA LA SUPERFICIE DE FUERA A FUERA DEL CERCO.</t>
  </si>
  <si>
    <t>PUERTA SECCIONAL INDUSTRIAL MOTORIZADA EXT. 5002</t>
  </si>
  <si>
    <t>LOTE 2, SUSTITUCIÓN PORTONES DE SALIDA DE LINEAS UNIVERSALES 3 Y 4 DE LA ESTACIÓN PARA LA INSPECCIÓN TÉCNICA DE VEHÍCULOS (ITV) EN LUCENA, (CÓRDOBA).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</si>
</sst>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0.00\ &quot;€&quot;;\-#,##0.00\ &quot;€&quot;"/>
    <numFmt numFmtId="44" formatCode="_-* #,##0.00\ &quot;€&quot;_-;\-* #,##0.00\ &quot;€&quot;_-;_-* &quot;-&quot;??\ &quot;€&quot;_-;_-@_-"/>
    <numFmt numFmtId="164" formatCode="#,##0.00_ ;\-#,##0.00\ "/>
    <numFmt numFmtId="165" formatCode="0.0%"/>
  </numFmts>
  <fonts count="18" x14ac:knownFonts="1">
    <font>
      <sz val="11"/>
      <color theme="1"/>
      <name val="Calibri"/>
      <family val="2"/>
      <scheme val="minor"/>
    </font>
    <font>
      <b/>
      <sz val="9"/>
      <color indexed="81"/>
      <name val="Tahoma"/>
      <family val="2"/>
    </font>
    <font>
      <b/>
      <sz val="8"/>
      <color theme="1"/>
      <name val="Calibri"/>
      <family val="2"/>
      <scheme val="minor"/>
    </font>
    <font>
      <b/>
      <sz val="10"/>
      <color theme="1"/>
      <name val="Calibri"/>
      <family val="2"/>
      <scheme val="minor"/>
    </font>
    <font>
      <b/>
      <sz val="14"/>
      <color theme="1"/>
      <name val="Calibri"/>
      <family val="2"/>
      <scheme val="minor"/>
    </font>
    <font>
      <b/>
      <i/>
      <sz val="10"/>
      <color theme="1"/>
      <name val="Calibri"/>
      <family val="2"/>
      <scheme val="minor"/>
    </font>
    <font>
      <b/>
      <sz val="12"/>
      <color theme="1"/>
      <name val="Calibri"/>
      <family val="2"/>
      <scheme val="minor"/>
    </font>
    <font>
      <sz val="10"/>
      <color theme="1"/>
      <name val="Calibri"/>
      <family val="2"/>
      <scheme val="minor"/>
    </font>
    <font>
      <b/>
      <sz val="11"/>
      <color indexed="18"/>
      <name val="Arial"/>
      <family val="2"/>
    </font>
    <font>
      <b/>
      <sz val="10"/>
      <color indexed="18"/>
      <name val="Arial"/>
      <family val="2"/>
    </font>
    <font>
      <b/>
      <sz val="10"/>
      <name val="Arial"/>
      <family val="2"/>
    </font>
    <font>
      <b/>
      <sz val="12"/>
      <name val="Arial"/>
      <family val="2"/>
    </font>
    <font>
      <b/>
      <sz val="13"/>
      <name val="Arial"/>
      <family val="2"/>
    </font>
    <font>
      <b/>
      <sz val="9"/>
      <name val="Arial"/>
      <family val="2"/>
    </font>
    <font>
      <b/>
      <sz val="9"/>
      <color indexed="18"/>
      <name val="Arial"/>
      <family val="2"/>
    </font>
    <font>
      <sz val="8"/>
      <name val="Arial"/>
      <family val="2"/>
    </font>
    <font>
      <sz val="9"/>
      <name val="Arial"/>
      <family val="2"/>
    </font>
    <font>
      <b/>
      <sz val="10"/>
      <name val="Calibri"/>
      <family val="2"/>
      <scheme val="minor"/>
    </font>
  </fonts>
  <fills count="7">
    <fill>
      <patternFill patternType="none"/>
    </fill>
    <fill>
      <patternFill patternType="gray125"/>
    </fill>
    <fill>
      <patternFill patternType="solid">
        <fgColor indexed="15"/>
        <bgColor indexed="64"/>
      </patternFill>
    </fill>
    <fill>
      <patternFill patternType="solid">
        <fgColor indexed="22"/>
        <bgColor indexed="64"/>
      </patternFill>
    </fill>
    <fill>
      <patternFill patternType="solid">
        <fgColor theme="0" tint="-0.34998626667073579"/>
        <bgColor indexed="64"/>
      </patternFill>
    </fill>
    <fill>
      <patternFill patternType="solid">
        <fgColor rgb="FF6699FF"/>
        <bgColor indexed="64"/>
      </patternFill>
    </fill>
    <fill>
      <patternFill patternType="solid">
        <fgColor indexed="44"/>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auto="1"/>
      </top>
      <bottom/>
      <diagonal/>
    </border>
  </borders>
  <cellStyleXfs count="1">
    <xf numFmtId="0" fontId="0" fillId="0" borderId="0"/>
  </cellStyleXfs>
  <cellXfs count="66">
    <xf numFmtId="0" fontId="0" fillId="0" borderId="0" xfId="0"/>
    <xf numFmtId="4" fontId="9" fillId="0" borderId="0" xfId="0" applyNumberFormat="1" applyFont="1" applyFill="1" applyAlignment="1" applyProtection="1">
      <alignment horizontal="center"/>
    </xf>
    <xf numFmtId="4" fontId="10" fillId="0" borderId="0" xfId="0" applyNumberFormat="1" applyFont="1" applyFill="1" applyAlignment="1" applyProtection="1">
      <alignment horizontal="center"/>
    </xf>
    <xf numFmtId="9" fontId="10" fillId="0" borderId="0" xfId="0" applyNumberFormat="1" applyFont="1" applyAlignment="1" applyProtection="1">
      <alignment horizontal="center"/>
    </xf>
    <xf numFmtId="164" fontId="0" fillId="0" borderId="0" xfId="0" applyNumberFormat="1" applyProtection="1"/>
    <xf numFmtId="4" fontId="11" fillId="6" borderId="8" xfId="0" applyNumberFormat="1" applyFont="1" applyFill="1" applyBorder="1" applyAlignment="1" applyProtection="1">
      <alignment horizontal="center"/>
    </xf>
    <xf numFmtId="4" fontId="0" fillId="0" borderId="0" xfId="0" applyNumberFormat="1" applyProtection="1"/>
    <xf numFmtId="9" fontId="0" fillId="0" borderId="0" xfId="0" applyNumberFormat="1" applyAlignment="1" applyProtection="1">
      <alignment horizontal="center"/>
    </xf>
    <xf numFmtId="4" fontId="13" fillId="0" borderId="8" xfId="0" applyNumberFormat="1" applyFont="1" applyFill="1" applyBorder="1" applyAlignment="1" applyProtection="1">
      <alignment horizontal="center"/>
    </xf>
    <xf numFmtId="44" fontId="15" fillId="0" borderId="8" xfId="0" applyNumberFormat="1" applyFont="1" applyFill="1" applyBorder="1" applyAlignment="1" applyProtection="1">
      <alignment horizontal="center" vertical="center"/>
    </xf>
    <xf numFmtId="4" fontId="13" fillId="0" borderId="10" xfId="0" applyNumberFormat="1" applyFont="1" applyFill="1" applyBorder="1" applyAlignment="1" applyProtection="1">
      <alignment horizontal="center"/>
    </xf>
    <xf numFmtId="9" fontId="0" fillId="0" borderId="10" xfId="0" applyNumberFormat="1" applyBorder="1" applyAlignment="1" applyProtection="1">
      <alignment horizontal="center"/>
    </xf>
    <xf numFmtId="164" fontId="15" fillId="0" borderId="6" xfId="0" applyNumberFormat="1" applyFont="1" applyBorder="1" applyAlignment="1" applyProtection="1">
      <alignment horizontal="center" vertical="center"/>
    </xf>
    <xf numFmtId="4" fontId="13" fillId="0" borderId="0" xfId="0" applyNumberFormat="1" applyFont="1" applyFill="1" applyAlignment="1" applyProtection="1">
      <alignment horizontal="center"/>
    </xf>
    <xf numFmtId="9" fontId="13" fillId="0" borderId="0" xfId="0" applyNumberFormat="1" applyFont="1" applyAlignment="1" applyProtection="1">
      <alignment horizontal="center"/>
    </xf>
    <xf numFmtId="164" fontId="16" fillId="0" borderId="0" xfId="0" applyNumberFormat="1" applyFont="1" applyProtection="1"/>
    <xf numFmtId="4" fontId="13" fillId="0" borderId="10" xfId="0" applyNumberFormat="1" applyFont="1" applyFill="1" applyBorder="1" applyAlignment="1" applyProtection="1">
      <alignment horizontal="left"/>
    </xf>
    <xf numFmtId="4" fontId="13" fillId="0" borderId="0" xfId="0" applyNumberFormat="1" applyFont="1" applyFill="1" applyBorder="1" applyAlignment="1" applyProtection="1">
      <alignment horizontal="center"/>
    </xf>
    <xf numFmtId="9" fontId="13" fillId="0" borderId="0" xfId="0" applyNumberFormat="1" applyFont="1" applyFill="1" applyBorder="1" applyAlignment="1" applyProtection="1">
      <alignment horizontal="center"/>
    </xf>
    <xf numFmtId="4" fontId="11" fillId="0" borderId="0" xfId="0" applyNumberFormat="1" applyFont="1" applyFill="1" applyBorder="1" applyAlignment="1" applyProtection="1">
      <alignment horizontal="center"/>
    </xf>
    <xf numFmtId="4" fontId="11" fillId="0" borderId="0" xfId="0" applyNumberFormat="1" applyFont="1" applyFill="1" applyBorder="1" applyAlignment="1" applyProtection="1">
      <alignment horizontal="center" vertical="top"/>
    </xf>
    <xf numFmtId="9" fontId="11" fillId="0" borderId="0" xfId="0" applyNumberFormat="1" applyFont="1" applyFill="1" applyBorder="1" applyAlignment="1" applyProtection="1">
      <alignment horizontal="center" vertical="top"/>
    </xf>
    <xf numFmtId="44" fontId="15" fillId="0" borderId="8" xfId="0" applyNumberFormat="1" applyFont="1" applyFill="1" applyBorder="1" applyProtection="1"/>
    <xf numFmtId="4" fontId="7" fillId="4" borderId="1" xfId="0" applyNumberFormat="1" applyFont="1" applyFill="1" applyBorder="1" applyAlignment="1" applyProtection="1">
      <alignment vertical="top"/>
      <protection locked="0"/>
    </xf>
    <xf numFmtId="0" fontId="0" fillId="0" borderId="0" xfId="0" applyProtection="1"/>
    <xf numFmtId="0" fontId="3" fillId="0" borderId="0" xfId="0" applyFont="1" applyProtection="1"/>
    <xf numFmtId="49" fontId="4" fillId="0" borderId="0" xfId="0" applyNumberFormat="1" applyFont="1" applyAlignment="1" applyProtection="1">
      <alignment vertical="top"/>
    </xf>
    <xf numFmtId="0" fontId="4" fillId="0" borderId="0" xfId="0" applyFont="1" applyAlignment="1" applyProtection="1">
      <alignment vertical="top"/>
    </xf>
    <xf numFmtId="49" fontId="5" fillId="0" borderId="0" xfId="0" applyNumberFormat="1" applyFont="1" applyAlignment="1" applyProtection="1">
      <alignment vertical="top"/>
    </xf>
    <xf numFmtId="49" fontId="5" fillId="0" borderId="0" xfId="0" applyNumberFormat="1" applyFont="1" applyAlignment="1" applyProtection="1">
      <alignment horizontal="right" vertical="top"/>
    </xf>
    <xf numFmtId="49" fontId="3" fillId="2" borderId="0" xfId="0" applyNumberFormat="1" applyFont="1" applyFill="1" applyAlignment="1" applyProtection="1">
      <alignment vertical="top"/>
    </xf>
    <xf numFmtId="3" fontId="2" fillId="0" borderId="0" xfId="0" applyNumberFormat="1" applyFont="1" applyFill="1" applyAlignment="1" applyProtection="1">
      <alignment vertical="top"/>
    </xf>
    <xf numFmtId="4" fontId="2" fillId="0" borderId="0" xfId="0" applyNumberFormat="1" applyFont="1" applyFill="1" applyAlignment="1" applyProtection="1">
      <alignment vertical="top"/>
    </xf>
    <xf numFmtId="49" fontId="3" fillId="5" borderId="1" xfId="0" applyNumberFormat="1" applyFont="1" applyFill="1" applyBorder="1" applyAlignment="1" applyProtection="1">
      <alignment vertical="top"/>
    </xf>
    <xf numFmtId="4" fontId="3" fillId="0" borderId="1" xfId="0" applyNumberFormat="1" applyFont="1" applyFill="1" applyBorder="1" applyAlignment="1" applyProtection="1">
      <alignment vertical="top"/>
    </xf>
    <xf numFmtId="0" fontId="7" fillId="0" borderId="0" xfId="0" applyFont="1" applyAlignment="1" applyProtection="1">
      <alignment vertical="top"/>
    </xf>
    <xf numFmtId="4" fontId="7" fillId="4" borderId="1" xfId="0" applyNumberFormat="1" applyFont="1" applyFill="1" applyBorder="1" applyAlignment="1" applyProtection="1">
      <alignment vertical="top" wrapText="1"/>
      <protection locked="0"/>
    </xf>
    <xf numFmtId="49" fontId="3" fillId="5" borderId="2" xfId="0" applyNumberFormat="1" applyFont="1" applyFill="1" applyBorder="1" applyAlignment="1" applyProtection="1">
      <alignment horizontal="left" vertical="top" wrapText="1"/>
    </xf>
    <xf numFmtId="49" fontId="3" fillId="5" borderId="3" xfId="0" applyNumberFormat="1" applyFont="1" applyFill="1" applyBorder="1" applyAlignment="1" applyProtection="1">
      <alignment horizontal="left" vertical="top" wrapText="1"/>
    </xf>
    <xf numFmtId="49" fontId="3" fillId="5" borderId="4" xfId="0" applyNumberFormat="1" applyFont="1" applyFill="1" applyBorder="1" applyAlignment="1" applyProtection="1">
      <alignment horizontal="left" vertical="top" wrapText="1"/>
    </xf>
    <xf numFmtId="0" fontId="0" fillId="0" borderId="17" xfId="0" applyFont="1" applyBorder="1" applyAlignment="1" applyProtection="1">
      <alignment horizontal="left" vertical="top" wrapText="1"/>
    </xf>
    <xf numFmtId="49" fontId="17" fillId="2" borderId="0" xfId="0" applyNumberFormat="1" applyFont="1" applyFill="1" applyAlignment="1" applyProtection="1">
      <alignment horizontal="left" vertical="top" wrapText="1"/>
    </xf>
    <xf numFmtId="49" fontId="5" fillId="0" borderId="0" xfId="0" applyNumberFormat="1" applyFont="1" applyAlignment="1" applyProtection="1">
      <alignment horizontal="left" vertical="top" wrapText="1"/>
    </xf>
    <xf numFmtId="7" fontId="12" fillId="0" borderId="0" xfId="0" applyNumberFormat="1" applyFont="1" applyFill="1" applyBorder="1" applyAlignment="1" applyProtection="1">
      <alignment horizontal="center" vertical="top"/>
    </xf>
    <xf numFmtId="7" fontId="12" fillId="6" borderId="9" xfId="0" applyNumberFormat="1" applyFont="1" applyFill="1" applyBorder="1" applyAlignment="1" applyProtection="1">
      <alignment horizontal="center" vertical="top"/>
    </xf>
    <xf numFmtId="7" fontId="12" fillId="6" borderId="10" xfId="0" applyNumberFormat="1" applyFont="1" applyFill="1" applyBorder="1" applyAlignment="1" applyProtection="1">
      <alignment horizontal="center" vertical="top"/>
    </xf>
    <xf numFmtId="7" fontId="12" fillId="6" borderId="11" xfId="0" applyNumberFormat="1" applyFont="1" applyFill="1" applyBorder="1" applyAlignment="1" applyProtection="1">
      <alignment horizontal="center" vertical="top"/>
    </xf>
    <xf numFmtId="10" fontId="14" fillId="3" borderId="9" xfId="0" applyNumberFormat="1" applyFont="1" applyFill="1" applyBorder="1" applyAlignment="1" applyProtection="1">
      <alignment horizontal="center"/>
      <protection locked="0"/>
    </xf>
    <xf numFmtId="10" fontId="14" fillId="3" borderId="11" xfId="0" applyNumberFormat="1" applyFont="1" applyFill="1" applyBorder="1" applyAlignment="1" applyProtection="1">
      <alignment horizontal="center"/>
      <protection locked="0"/>
    </xf>
    <xf numFmtId="49" fontId="6" fillId="0" borderId="0" xfId="0" applyNumberFormat="1" applyFont="1" applyAlignment="1" applyProtection="1">
      <alignment horizontal="left" wrapText="1"/>
    </xf>
    <xf numFmtId="49" fontId="6" fillId="0" borderId="0" xfId="0" applyNumberFormat="1" applyFont="1" applyAlignment="1" applyProtection="1">
      <alignment horizontal="left"/>
    </xf>
    <xf numFmtId="44" fontId="13" fillId="0" borderId="10" xfId="0" applyNumberFormat="1" applyFont="1" applyFill="1" applyBorder="1" applyAlignment="1" applyProtection="1">
      <alignment horizontal="center" vertical="center"/>
    </xf>
    <xf numFmtId="44" fontId="13" fillId="0" borderId="11" xfId="0" applyNumberFormat="1" applyFont="1" applyFill="1" applyBorder="1" applyAlignment="1" applyProtection="1">
      <alignment horizontal="center" vertical="center"/>
    </xf>
    <xf numFmtId="165" fontId="13" fillId="0" borderId="9" xfId="0" applyNumberFormat="1" applyFont="1" applyFill="1" applyBorder="1" applyAlignment="1" applyProtection="1">
      <alignment horizontal="center" vertical="top"/>
    </xf>
    <xf numFmtId="165" fontId="13" fillId="0" borderId="11" xfId="0" applyNumberFormat="1" applyFont="1" applyFill="1" applyBorder="1" applyAlignment="1" applyProtection="1">
      <alignment horizontal="center" vertical="top"/>
    </xf>
    <xf numFmtId="4" fontId="8" fillId="3" borderId="12" xfId="0" applyNumberFormat="1" applyFont="1" applyFill="1" applyBorder="1" applyAlignment="1" applyProtection="1">
      <alignment horizontal="center" vertical="center"/>
      <protection locked="0"/>
    </xf>
    <xf numFmtId="4" fontId="8" fillId="3" borderId="13" xfId="0" applyNumberFormat="1" applyFont="1" applyFill="1" applyBorder="1" applyAlignment="1" applyProtection="1">
      <alignment horizontal="center" vertical="center"/>
      <protection locked="0"/>
    </xf>
    <xf numFmtId="4" fontId="8" fillId="3" borderId="14" xfId="0" applyNumberFormat="1" applyFont="1" applyFill="1" applyBorder="1" applyAlignment="1" applyProtection="1">
      <alignment horizontal="center" vertical="center"/>
      <protection locked="0"/>
    </xf>
    <xf numFmtId="4" fontId="8" fillId="3" borderId="15" xfId="0" applyNumberFormat="1" applyFont="1" applyFill="1" applyBorder="1" applyAlignment="1" applyProtection="1">
      <alignment horizontal="center" vertical="center"/>
      <protection locked="0"/>
    </xf>
    <xf numFmtId="4" fontId="8" fillId="3" borderId="0" xfId="0" applyNumberFormat="1" applyFont="1" applyFill="1" applyBorder="1" applyAlignment="1" applyProtection="1">
      <alignment horizontal="center" vertical="center"/>
      <protection locked="0"/>
    </xf>
    <xf numFmtId="4" fontId="8" fillId="3" borderId="16" xfId="0" applyNumberFormat="1" applyFont="1" applyFill="1" applyBorder="1" applyAlignment="1" applyProtection="1">
      <alignment horizontal="center" vertical="center"/>
      <protection locked="0"/>
    </xf>
    <xf numFmtId="4" fontId="8" fillId="3" borderId="5" xfId="0" applyNumberFormat="1" applyFont="1" applyFill="1" applyBorder="1" applyAlignment="1" applyProtection="1">
      <alignment horizontal="center" vertical="center"/>
      <protection locked="0"/>
    </xf>
    <xf numFmtId="4" fontId="8" fillId="3" borderId="6" xfId="0" applyNumberFormat="1" applyFont="1" applyFill="1" applyBorder="1" applyAlignment="1" applyProtection="1">
      <alignment horizontal="center" vertical="center"/>
      <protection locked="0"/>
    </xf>
    <xf numFmtId="4" fontId="8" fillId="3" borderId="7" xfId="0" applyNumberFormat="1" applyFont="1" applyFill="1" applyBorder="1" applyAlignment="1" applyProtection="1">
      <alignment horizontal="center" vertical="center"/>
      <protection locked="0"/>
    </xf>
    <xf numFmtId="0" fontId="0" fillId="0" borderId="0" xfId="0" applyAlignment="1" applyProtection="1">
      <alignment horizontal="left" wrapText="1"/>
    </xf>
    <xf numFmtId="0" fontId="0" fillId="0" borderId="0" xfId="0" applyAlignment="1" applyProtection="1">
      <alignment horizontal="left"/>
    </xf>
  </cellXfs>
  <cellStyles count="1">
    <cellStyle name="Normal" xfId="0" builtinId="0"/>
  </cellStyles>
  <dxfs count="0"/>
  <tableStyles count="0" defaultTableStyle="TableStyleMedium2" defaultPivotStyle="PivotStyleLight16"/>
  <colors>
    <mruColors>
      <color rgb="FF3DB5EB"/>
      <color rgb="FF3D98EB"/>
      <color rgb="FF418CE7"/>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32"/>
  <sheetViews>
    <sheetView tabSelected="1" topLeftCell="A7" zoomScale="85" zoomScaleNormal="85" zoomScaleSheetLayoutView="100" workbookViewId="0">
      <selection activeCell="I25" sqref="I25"/>
    </sheetView>
  </sheetViews>
  <sheetFormatPr baseColWidth="10" defaultColWidth="11.42578125" defaultRowHeight="15" x14ac:dyDescent="0.25"/>
  <cols>
    <col min="1" max="1" width="2.28515625" style="24" customWidth="1"/>
    <col min="2" max="2" width="11.140625" style="24" customWidth="1"/>
    <col min="3" max="3" width="9.140625" style="24" customWidth="1"/>
    <col min="4" max="4" width="3.7109375" style="24" customWidth="1"/>
    <col min="5" max="5" width="69" style="24" customWidth="1"/>
    <col min="6" max="6" width="1.42578125" style="24" customWidth="1"/>
    <col min="7" max="7" width="11.140625" style="24" customWidth="1"/>
    <col min="8" max="9" width="7.85546875" style="24" customWidth="1"/>
    <col min="10" max="10" width="10.140625" style="24" customWidth="1"/>
    <col min="11" max="16384" width="11.42578125" style="24"/>
  </cols>
  <sheetData>
    <row r="1" spans="2:10" ht="15.75" thickBot="1" x14ac:dyDescent="0.3">
      <c r="G1" s="1"/>
      <c r="H1" s="2"/>
      <c r="I1" s="3"/>
      <c r="J1" s="4"/>
    </row>
    <row r="2" spans="2:10" ht="17.25" thickBot="1" x14ac:dyDescent="0.3">
      <c r="B2" s="55" t="s">
        <v>20</v>
      </c>
      <c r="C2" s="56"/>
      <c r="D2" s="56"/>
      <c r="E2" s="57"/>
      <c r="G2" s="5" t="s">
        <v>10</v>
      </c>
      <c r="H2" s="44">
        <f>J19+J22+J25+J27+J29+J31</f>
        <v>0</v>
      </c>
      <c r="I2" s="45"/>
      <c r="J2" s="46"/>
    </row>
    <row r="3" spans="2:10" ht="7.5" customHeight="1" thickBot="1" x14ac:dyDescent="0.3">
      <c r="B3" s="58"/>
      <c r="C3" s="59"/>
      <c r="D3" s="59"/>
      <c r="E3" s="60"/>
      <c r="G3" s="6"/>
      <c r="H3" s="6"/>
      <c r="I3" s="7"/>
      <c r="J3" s="4"/>
    </row>
    <row r="4" spans="2:10" ht="15.75" thickBot="1" x14ac:dyDescent="0.3">
      <c r="B4" s="61"/>
      <c r="C4" s="62"/>
      <c r="D4" s="62"/>
      <c r="E4" s="63"/>
      <c r="G4" s="8" t="s">
        <v>11</v>
      </c>
      <c r="H4" s="47"/>
      <c r="I4" s="48"/>
      <c r="J4" s="9">
        <f>H2*H4</f>
        <v>0</v>
      </c>
    </row>
    <row r="5" spans="2:10" ht="9" customHeight="1" thickBot="1" x14ac:dyDescent="0.3">
      <c r="G5" s="10"/>
      <c r="H5" s="10"/>
      <c r="I5" s="11"/>
      <c r="J5" s="12"/>
    </row>
    <row r="6" spans="2:10" ht="15.75" thickBot="1" x14ac:dyDescent="0.3">
      <c r="G6" s="8" t="s">
        <v>12</v>
      </c>
      <c r="H6" s="47"/>
      <c r="I6" s="48"/>
      <c r="J6" s="9">
        <f>H2*H6</f>
        <v>0</v>
      </c>
    </row>
    <row r="7" spans="2:10" ht="6.75" customHeight="1" thickBot="1" x14ac:dyDescent="0.3">
      <c r="G7" s="13"/>
      <c r="H7" s="13"/>
      <c r="I7" s="14"/>
      <c r="J7" s="15"/>
    </row>
    <row r="8" spans="2:10" ht="15.75" thickBot="1" x14ac:dyDescent="0.3">
      <c r="B8" s="64" t="s">
        <v>17</v>
      </c>
      <c r="C8" s="65"/>
      <c r="D8" s="65"/>
      <c r="E8" s="65"/>
      <c r="G8" s="8" t="s">
        <v>13</v>
      </c>
      <c r="H8" s="16"/>
      <c r="I8" s="51">
        <f>J6+J4</f>
        <v>0</v>
      </c>
      <c r="J8" s="52"/>
    </row>
    <row r="9" spans="2:10" ht="6.75" customHeight="1" thickBot="1" x14ac:dyDescent="0.3">
      <c r="B9" s="65"/>
      <c r="C9" s="65"/>
      <c r="D9" s="65"/>
      <c r="E9" s="65"/>
      <c r="G9" s="17"/>
      <c r="H9" s="17"/>
      <c r="I9" s="18"/>
      <c r="J9" s="15"/>
    </row>
    <row r="10" spans="2:10" ht="17.25" thickBot="1" x14ac:dyDescent="0.3">
      <c r="B10" s="65"/>
      <c r="C10" s="65"/>
      <c r="D10" s="65"/>
      <c r="E10" s="65"/>
      <c r="G10" s="5" t="s">
        <v>14</v>
      </c>
      <c r="H10" s="44">
        <f>H2+I8</f>
        <v>0</v>
      </c>
      <c r="I10" s="45"/>
      <c r="J10" s="46"/>
    </row>
    <row r="11" spans="2:10" ht="6.75" customHeight="1" thickBot="1" x14ac:dyDescent="0.3">
      <c r="B11" s="65"/>
      <c r="C11" s="65"/>
      <c r="D11" s="65"/>
      <c r="E11" s="65"/>
      <c r="G11" s="19"/>
      <c r="H11" s="20"/>
      <c r="I11" s="21"/>
      <c r="J11" s="15"/>
    </row>
    <row r="12" spans="2:10" ht="15.75" thickBot="1" x14ac:dyDescent="0.3">
      <c r="B12" s="65"/>
      <c r="C12" s="65"/>
      <c r="D12" s="65"/>
      <c r="E12" s="65"/>
      <c r="G12" s="8" t="s">
        <v>15</v>
      </c>
      <c r="H12" s="53">
        <v>0.21</v>
      </c>
      <c r="I12" s="54"/>
      <c r="J12" s="22">
        <f>H10*H12</f>
        <v>0</v>
      </c>
    </row>
    <row r="13" spans="2:10" ht="6" customHeight="1" thickBot="1" x14ac:dyDescent="0.3">
      <c r="G13" s="19"/>
      <c r="H13" s="20"/>
      <c r="I13" s="21"/>
      <c r="J13" s="15"/>
    </row>
    <row r="14" spans="2:10" ht="17.25" thickBot="1" x14ac:dyDescent="0.3">
      <c r="G14" s="5" t="s">
        <v>16</v>
      </c>
      <c r="H14" s="44">
        <f>H10+J12</f>
        <v>0</v>
      </c>
      <c r="I14" s="45"/>
      <c r="J14" s="46"/>
    </row>
    <row r="15" spans="2:10" ht="33.75" customHeight="1" x14ac:dyDescent="0.25">
      <c r="B15" s="49" t="s">
        <v>46</v>
      </c>
      <c r="C15" s="50"/>
      <c r="D15" s="50"/>
      <c r="E15" s="50"/>
      <c r="F15" s="25"/>
      <c r="G15" s="19"/>
      <c r="H15" s="43"/>
      <c r="I15" s="43"/>
      <c r="J15" s="43"/>
    </row>
    <row r="16" spans="2:10" ht="18.75" x14ac:dyDescent="0.25">
      <c r="B16" s="26"/>
      <c r="C16" s="27"/>
      <c r="D16" s="27"/>
      <c r="E16" s="27"/>
      <c r="F16" s="27"/>
      <c r="G16" s="27"/>
      <c r="H16" s="27"/>
      <c r="I16" s="27"/>
      <c r="J16" s="27"/>
    </row>
    <row r="17" spans="2:10" x14ac:dyDescent="0.25">
      <c r="B17" s="28" t="s">
        <v>0</v>
      </c>
      <c r="C17" s="28" t="s">
        <v>3</v>
      </c>
      <c r="D17" s="28" t="s">
        <v>4</v>
      </c>
      <c r="E17" s="42" t="s">
        <v>1</v>
      </c>
      <c r="F17" s="42"/>
      <c r="G17" s="42"/>
      <c r="H17" s="29" t="s">
        <v>5</v>
      </c>
      <c r="I17" s="29" t="s">
        <v>6</v>
      </c>
      <c r="J17" s="29" t="s">
        <v>2</v>
      </c>
    </row>
    <row r="18" spans="2:10" x14ac:dyDescent="0.25">
      <c r="B18" s="30" t="s">
        <v>18</v>
      </c>
      <c r="C18" s="30" t="s">
        <v>7</v>
      </c>
      <c r="D18" s="30" t="s">
        <v>8</v>
      </c>
      <c r="E18" s="41" t="s">
        <v>22</v>
      </c>
      <c r="F18" s="41"/>
      <c r="G18" s="41"/>
      <c r="H18" s="31"/>
      <c r="I18" s="32"/>
      <c r="J18" s="32"/>
    </row>
    <row r="19" spans="2:10" x14ac:dyDescent="0.25">
      <c r="B19" s="33" t="s">
        <v>19</v>
      </c>
      <c r="C19" s="33" t="s">
        <v>9</v>
      </c>
      <c r="D19" s="33" t="s">
        <v>35</v>
      </c>
      <c r="E19" s="37" t="s">
        <v>37</v>
      </c>
      <c r="F19" s="38"/>
      <c r="G19" s="39"/>
      <c r="H19" s="34">
        <v>43.56</v>
      </c>
      <c r="I19" s="23"/>
      <c r="J19" s="34">
        <f>H19*I19</f>
        <v>0</v>
      </c>
    </row>
    <row r="20" spans="2:10" ht="54" customHeight="1" x14ac:dyDescent="0.25">
      <c r="B20" s="40" t="s">
        <v>39</v>
      </c>
      <c r="C20" s="40"/>
      <c r="D20" s="40"/>
      <c r="E20" s="40"/>
      <c r="F20" s="40"/>
      <c r="G20" s="40"/>
      <c r="H20" s="35"/>
      <c r="I20" s="35"/>
      <c r="J20" s="35"/>
    </row>
    <row r="21" spans="2:10" x14ac:dyDescent="0.25">
      <c r="B21" s="30" t="s">
        <v>23</v>
      </c>
      <c r="C21" s="30" t="s">
        <v>7</v>
      </c>
      <c r="D21" s="30" t="s">
        <v>8</v>
      </c>
      <c r="E21" s="41" t="s">
        <v>38</v>
      </c>
      <c r="F21" s="41"/>
      <c r="G21" s="41"/>
      <c r="H21" s="31"/>
      <c r="I21" s="32"/>
      <c r="J21" s="32"/>
    </row>
    <row r="22" spans="2:10" x14ac:dyDescent="0.25">
      <c r="B22" s="33" t="s">
        <v>24</v>
      </c>
      <c r="C22" s="33" t="s">
        <v>9</v>
      </c>
      <c r="D22" s="33" t="s">
        <v>35</v>
      </c>
      <c r="E22" s="37" t="s">
        <v>45</v>
      </c>
      <c r="F22" s="38"/>
      <c r="G22" s="39"/>
      <c r="H22" s="34">
        <v>43.56</v>
      </c>
      <c r="I22" s="36"/>
      <c r="J22" s="34">
        <f>H22*I22</f>
        <v>0</v>
      </c>
    </row>
    <row r="23" spans="2:10" ht="129.6" customHeight="1" x14ac:dyDescent="0.25">
      <c r="B23" s="40" t="s">
        <v>44</v>
      </c>
      <c r="C23" s="40"/>
      <c r="D23" s="40"/>
      <c r="E23" s="40"/>
      <c r="F23" s="40"/>
      <c r="G23" s="40"/>
      <c r="H23" s="35"/>
      <c r="I23" s="35"/>
      <c r="J23" s="35"/>
    </row>
    <row r="24" spans="2:10" x14ac:dyDescent="0.25">
      <c r="B24" s="30" t="s">
        <v>25</v>
      </c>
      <c r="C24" s="30" t="s">
        <v>7</v>
      </c>
      <c r="D24" s="30" t="s">
        <v>8</v>
      </c>
      <c r="E24" s="41" t="s">
        <v>26</v>
      </c>
      <c r="F24" s="41"/>
      <c r="G24" s="41"/>
      <c r="H24" s="31"/>
      <c r="I24" s="32"/>
      <c r="J24" s="32"/>
    </row>
    <row r="25" spans="2:10" x14ac:dyDescent="0.25">
      <c r="B25" s="33" t="s">
        <v>27</v>
      </c>
      <c r="C25" s="33" t="s">
        <v>9</v>
      </c>
      <c r="D25" s="33" t="s">
        <v>21</v>
      </c>
      <c r="E25" s="37" t="s">
        <v>43</v>
      </c>
      <c r="F25" s="38"/>
      <c r="G25" s="39"/>
      <c r="H25" s="34">
        <v>1</v>
      </c>
      <c r="I25" s="36"/>
      <c r="J25" s="34">
        <f>H25*I25</f>
        <v>0</v>
      </c>
    </row>
    <row r="26" spans="2:10" ht="102" customHeight="1" x14ac:dyDescent="0.25">
      <c r="B26" s="40" t="s">
        <v>40</v>
      </c>
      <c r="C26" s="40"/>
      <c r="D26" s="40"/>
      <c r="E26" s="40"/>
      <c r="F26" s="40"/>
      <c r="G26" s="40"/>
      <c r="H26" s="35"/>
      <c r="I26" s="35"/>
      <c r="J26" s="35"/>
    </row>
    <row r="27" spans="2:10" x14ac:dyDescent="0.25">
      <c r="B27" s="33" t="s">
        <v>33</v>
      </c>
      <c r="C27" s="33" t="s">
        <v>9</v>
      </c>
      <c r="D27" s="33" t="s">
        <v>21</v>
      </c>
      <c r="E27" s="37" t="s">
        <v>41</v>
      </c>
      <c r="F27" s="38"/>
      <c r="G27" s="39"/>
      <c r="H27" s="34">
        <v>1</v>
      </c>
      <c r="I27" s="36"/>
      <c r="J27" s="34">
        <f>H27*I27</f>
        <v>0</v>
      </c>
    </row>
    <row r="28" spans="2:10" ht="93.6" customHeight="1" x14ac:dyDescent="0.25">
      <c r="B28" s="40" t="s">
        <v>42</v>
      </c>
      <c r="C28" s="40"/>
      <c r="D28" s="40"/>
      <c r="E28" s="40"/>
      <c r="F28" s="40"/>
      <c r="G28" s="40"/>
      <c r="H28" s="35"/>
      <c r="I28" s="35"/>
      <c r="J28" s="35"/>
    </row>
    <row r="29" spans="2:10" x14ac:dyDescent="0.25">
      <c r="B29" s="33" t="s">
        <v>30</v>
      </c>
      <c r="C29" s="33" t="s">
        <v>9</v>
      </c>
      <c r="D29" s="33" t="s">
        <v>36</v>
      </c>
      <c r="E29" s="37" t="s">
        <v>31</v>
      </c>
      <c r="F29" s="38"/>
      <c r="G29" s="39"/>
      <c r="H29" s="34">
        <v>150</v>
      </c>
      <c r="I29" s="36"/>
      <c r="J29" s="34">
        <f>H29*I29</f>
        <v>0</v>
      </c>
    </row>
    <row r="30" spans="2:10" ht="59.25" customHeight="1" x14ac:dyDescent="0.25">
      <c r="B30" s="40" t="s">
        <v>29</v>
      </c>
      <c r="C30" s="40"/>
      <c r="D30" s="40"/>
      <c r="E30" s="40"/>
      <c r="F30" s="40"/>
      <c r="G30" s="40"/>
      <c r="H30" s="35"/>
      <c r="I30" s="35"/>
      <c r="J30" s="35"/>
    </row>
    <row r="31" spans="2:10" x14ac:dyDescent="0.25">
      <c r="B31" s="33" t="s">
        <v>28</v>
      </c>
      <c r="C31" s="33" t="s">
        <v>9</v>
      </c>
      <c r="D31" s="33" t="s">
        <v>36</v>
      </c>
      <c r="E31" s="37" t="s">
        <v>32</v>
      </c>
      <c r="F31" s="38"/>
      <c r="G31" s="39"/>
      <c r="H31" s="34">
        <v>24</v>
      </c>
      <c r="I31" s="36"/>
      <c r="J31" s="34">
        <f>H31*I31</f>
        <v>0</v>
      </c>
    </row>
    <row r="32" spans="2:10" ht="102" customHeight="1" x14ac:dyDescent="0.25">
      <c r="B32" s="40" t="s">
        <v>34</v>
      </c>
      <c r="C32" s="40"/>
      <c r="D32" s="40"/>
      <c r="E32" s="40"/>
      <c r="F32" s="40"/>
      <c r="G32" s="40"/>
      <c r="H32" s="35"/>
      <c r="I32" s="35"/>
      <c r="J32" s="35"/>
    </row>
  </sheetData>
  <sheetProtection algorithmName="SHA-512" hashValue="tSD5nh9g54TWX0p5V8sI8dLZxgLGYOhsYXDrcEVkJZPY+swd17r0wB2e4v1GvlH8pRowevc0nfLtGSWyKSXEdg==" saltValue="gkOkEMFVecU6JEXwgzcrPw==" spinCount="100000" sheet="1" selectLockedCells="1"/>
  <mergeCells count="27">
    <mergeCell ref="E22:G22"/>
    <mergeCell ref="B23:G23"/>
    <mergeCell ref="E19:G19"/>
    <mergeCell ref="E18:G18"/>
    <mergeCell ref="E21:G21"/>
    <mergeCell ref="E17:G17"/>
    <mergeCell ref="H15:J15"/>
    <mergeCell ref="B20:G20"/>
    <mergeCell ref="H2:J2"/>
    <mergeCell ref="H4:I4"/>
    <mergeCell ref="H6:I6"/>
    <mergeCell ref="B15:E15"/>
    <mergeCell ref="I8:J8"/>
    <mergeCell ref="H10:J10"/>
    <mergeCell ref="H12:I12"/>
    <mergeCell ref="H14:J14"/>
    <mergeCell ref="B2:E4"/>
    <mergeCell ref="B8:E12"/>
    <mergeCell ref="E29:G29"/>
    <mergeCell ref="B30:G30"/>
    <mergeCell ref="E31:G31"/>
    <mergeCell ref="B32:G32"/>
    <mergeCell ref="E24:G24"/>
    <mergeCell ref="E25:G25"/>
    <mergeCell ref="B26:G26"/>
    <mergeCell ref="E27:G27"/>
    <mergeCell ref="B28:G28"/>
  </mergeCells>
  <dataValidations disablePrompts="1" count="1">
    <dataValidation type="list" allowBlank="1" showInputMessage="1" showErrorMessage="1" sqref="C18:C19 C21:C22 C24:C25 C27 C29 C31">
      <formula1>"Capítulo,Partida,Mano de obra,Maquinaria,Material,Otros,"</formula1>
    </dataValidation>
  </dataValidations>
  <pageMargins left="0.25" right="0.25" top="0.75" bottom="0.75" header="0.3" footer="0.3"/>
  <pageSetup paperSize="9" scale="7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PRESUPUESTO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Segundo, Antonio</dc:creator>
  <cp:lastModifiedBy>Alonso Castillo, Pablo</cp:lastModifiedBy>
  <cp:lastPrinted>2017-07-05T06:13:05Z</cp:lastPrinted>
  <dcterms:created xsi:type="dcterms:W3CDTF">2017-02-01T10:50:04Z</dcterms:created>
  <dcterms:modified xsi:type="dcterms:W3CDTF">2025-10-06T11:53:41Z</dcterms:modified>
</cp:coreProperties>
</file>