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jose\Documents\NEVASOL\TERRAZA NEVASOL\V2\"/>
    </mc:Choice>
  </mc:AlternateContent>
  <xr:revisionPtr revIDLastSave="0" documentId="8_{A565D8A4-F845-44D4-AF2B-4EA13615A078}" xr6:coauthVersionLast="47" xr6:coauthVersionMax="47" xr10:uidLastSave="{00000000-0000-0000-0000-000000000000}"/>
  <bookViews>
    <workbookView xWindow="-120" yWindow="-120" windowWidth="29040" windowHeight="15720" xr2:uid="{1F8FBA14-4812-44F7-965D-D4E4C30FCBA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2" i="1" l="1"/>
  <c r="G66" i="1"/>
  <c r="E62" i="1"/>
  <c r="G64" i="1"/>
  <c r="G60" i="1"/>
  <c r="G58" i="1"/>
  <c r="G50" i="1" s="1"/>
  <c r="E50" i="1"/>
  <c r="G56" i="1"/>
  <c r="G54" i="1"/>
  <c r="G52" i="1"/>
  <c r="G48" i="1"/>
  <c r="G39" i="1" s="1"/>
  <c r="E39" i="1"/>
  <c r="G46" i="1"/>
  <c r="G44" i="1"/>
  <c r="G42" i="1"/>
  <c r="G40" i="1"/>
  <c r="E32" i="1"/>
  <c r="G37" i="1"/>
  <c r="G32" i="1" s="1"/>
  <c r="G35" i="1"/>
  <c r="G33" i="1"/>
  <c r="E15" i="1"/>
  <c r="G28" i="1"/>
  <c r="G26" i="1"/>
  <c r="G24" i="1"/>
  <c r="G22" i="1"/>
  <c r="G20" i="1"/>
  <c r="G18" i="1"/>
  <c r="G16" i="1"/>
  <c r="E4" i="1"/>
  <c r="G11" i="1"/>
  <c r="G9" i="1"/>
  <c r="G7" i="1"/>
  <c r="G5" i="1"/>
  <c r="G30" i="1" l="1"/>
  <c r="G15" i="1" s="1"/>
  <c r="G13" i="1"/>
  <c r="G4" i="1"/>
  <c r="G68" i="1" l="1"/>
</calcChain>
</file>

<file path=xl/sharedStrings.xml><?xml version="1.0" encoding="utf-8"?>
<sst xmlns="http://schemas.openxmlformats.org/spreadsheetml/2006/main" count="151" uniqueCount="100">
  <si>
    <t/>
  </si>
  <si>
    <t>Presupuesto</t>
  </si>
  <si>
    <t>Código</t>
  </si>
  <si>
    <t>Resumen</t>
  </si>
  <si>
    <t>ImpPres</t>
  </si>
  <si>
    <t>Nat</t>
  </si>
  <si>
    <t>Ud</t>
  </si>
  <si>
    <t>CanPres</t>
  </si>
  <si>
    <t xml:space="preserve">TR_01        </t>
  </si>
  <si>
    <t>DEMOLICIONES Y MOV TIERRAS</t>
  </si>
  <si>
    <t>Capítulo</t>
  </si>
  <si>
    <t xml:space="preserve">DMX021       </t>
  </si>
  <si>
    <t>DEMO SOLERA HASTA 15CM</t>
  </si>
  <si>
    <t>Partida</t>
  </si>
  <si>
    <t xml:space="preserve">Demolición de solera o pavimento de hormigón en masa de hasta 15 cm de espesor, con martillo neumático, y carga manual sobre camión o contenedor.
</t>
  </si>
  <si>
    <t xml:space="preserve">ACE040       </t>
  </si>
  <si>
    <t>ZANJAS</t>
  </si>
  <si>
    <t xml:space="preserve">Excavación de zanjas en tierra blanda, de hasta 1,25 m de profundidad máxima, con medios mecánicos, y carga a camión.
</t>
  </si>
  <si>
    <t xml:space="preserve">ACE015       </t>
  </si>
  <si>
    <t>EXCAVACIÓN PARA LOSA 40cm</t>
  </si>
  <si>
    <t xml:space="preserve">Excavación a cielo abierto bajo rasante, en tierra blanda, 40cm de profundidad máxima, con medios mecánicos, y carga a camión.
</t>
  </si>
  <si>
    <t xml:space="preserve">ACE015B      </t>
  </si>
  <si>
    <t>EXCAVACIÓN PARA ACERADO</t>
  </si>
  <si>
    <t xml:space="preserve">Excavación a cielo abierto bajo rasante, en tierra blanda, 20cm de profundidad máxima, con medios manuales, y carga manual a camión.
</t>
  </si>
  <si>
    <t>TR_01</t>
  </si>
  <si>
    <t xml:space="preserve">TR_02        </t>
  </si>
  <si>
    <t>BASE TERRAZA</t>
  </si>
  <si>
    <t xml:space="preserve">ACC020       </t>
  </si>
  <si>
    <t>BASE  PARA ACERADO</t>
  </si>
  <si>
    <t>m³</t>
  </si>
  <si>
    <t xml:space="preserve">Relleno para acerado, mediante el extendido en tongadas de material adecuado, y posterior compactación hasta alcanzar un espesor de 25 a 35 cm y una densidad seca no inferior al 100% de la máxima obtenida en el ensayo Proctor Modificado.
</t>
  </si>
  <si>
    <t xml:space="preserve">CHH030       </t>
  </si>
  <si>
    <t>HORMIGÓN HA-35/F/20/XD3+XF4</t>
  </si>
  <si>
    <t xml:space="preserve">Hormigón para armar en losas de cimentación, HA-35/F/20/XD3+XF4, fabricado en central, con aditivo hidrófugo y vertido con bomba. 
Se usará una p.p para hacer la formación de pendientes
</t>
  </si>
  <si>
    <t xml:space="preserve">CHA020       </t>
  </si>
  <si>
    <t>MALLA ELECTROSOLDADA</t>
  </si>
  <si>
    <t>m²</t>
  </si>
  <si>
    <t xml:space="preserve">Malla electrosoldada ME 15.15 Ø6 B 500 T 6x2,20 UNE-EN 10080, colocada en obra, en losa de cimentación. Incluso alambre de atar y separadores.
</t>
  </si>
  <si>
    <t xml:space="preserve">CHE010       </t>
  </si>
  <si>
    <t>ENCOFRADO</t>
  </si>
  <si>
    <t xml:space="preserve">Montaje de sistema de encofrado recuperable de madera, para losa de acerado, formado por tablones de madera, amortizables en 10 usos, y posterior desmontaje del sistema de encofrado. Incluso elementos de sustentación, fijación y acodalamientos necesarios para su estabilidad y líquido desencofrante, para evitar la adherencia del hormigón al encofrado.
</t>
  </si>
  <si>
    <t xml:space="preserve">MBG010       </t>
  </si>
  <si>
    <t>BASE GRANULAR</t>
  </si>
  <si>
    <t xml:space="preserve">Base granular con grava 20/30 mm, y compactación al 98% del Proctor Modificado con medios mecánicos, en tongadas de 30 cm de espesor, hasta alcanzar una densidad seca no inferior al al 98% del Proctor Modificado de la máxima obtenida en el ensayo Proctor Modificado, realizado según UNE 103501, para mejora de las propiedades resistentes del terreno
</t>
  </si>
  <si>
    <t xml:space="preserve">MBG020       </t>
  </si>
  <si>
    <t>SUBBASE GRANULAR</t>
  </si>
  <si>
    <t xml:space="preserve">Subbase granular con zahorra natural caliza, y compactación al 95% del Proctor Modificado con medios mecánicos, en tongadas de 30 cm de espesor, hasta alcanzar una densidad seca no inferior al al 95% del Proctor Modificado de la máxima obtenida en el ensayo Proctor Modificado, realizado según UNE 103501, para mejora de las propiedades resistentes del terreno
</t>
  </si>
  <si>
    <t xml:space="preserve">NGX020       </t>
  </si>
  <si>
    <t>GEOTEXTIL</t>
  </si>
  <si>
    <t xml:space="preserve">Geotextil tejido a base de polipropileno, con una resistencia a la tracción longitudinal de 105,0 kN/m, una resistencia a la tracción transversal de 105,0 kN/m, una apertura de cono al ensayo de perforación dinámica según UNE-EN ISO 13433 inferior a 7 mm, resistencia CBR a punzonamiento 10,5 kN y una masa superficial de 445 g/m². Colocación en obra: con solapes y con piquetas de anclaje de acero, en "L", de 6 mm de diámetro (2 ud/m²), directamente sobre el terreno
</t>
  </si>
  <si>
    <t>TR_02</t>
  </si>
  <si>
    <t xml:space="preserve">TR_03        </t>
  </si>
  <si>
    <t>REVESTIMIENTOS E IMPERMEABILIZACIÓN</t>
  </si>
  <si>
    <t xml:space="preserve">SIKA         </t>
  </si>
  <si>
    <t>PAVIMENTO SIKA O SIMILAR</t>
  </si>
  <si>
    <t xml:space="preserve">Revestimiento de pavimento con SIKA MONO TOP 4200 o SIMILAR con espesor 1,5cm, limpieza previa. Incluyendo capa imprimacion con SIKA MONO TOP 910. Ejecutado segun especificaciones de fabricante
</t>
  </si>
  <si>
    <t xml:space="preserve">NIC011       </t>
  </si>
  <si>
    <t>LÁMINA EPDM</t>
  </si>
  <si>
    <t xml:space="preserve">Impermeabilización de losa de cimentación con lámina impermeabilizante de caucho sintético EPDM de alta densidad, de 2 mm de espesor, masa nominal 1,7 kg/m², con armadura de fieltro de fibra de vidrio, tipo monocapa, totalmente adherida al soporte con adhesivo de neopreno y fijada en solapes y bordes mediante soldadura termoplástica
COLOCACIÓN DE 1m DE ANCHO SOLAPE DE 30CM EN PARAMENTO VERTICAL.
LA LÁMINA PUEDE LLEGAR A SER FACILITADA POR EL PROMOTOR (CETURSA)
</t>
  </si>
  <si>
    <t>TR_03</t>
  </si>
  <si>
    <t xml:space="preserve">TR_04        </t>
  </si>
  <si>
    <t>MOBILIARIO Y AUXILIAR</t>
  </si>
  <si>
    <t xml:space="preserve">TTHA         </t>
  </si>
  <si>
    <t>TOTEMS ILUMINACIÓN</t>
  </si>
  <si>
    <t xml:space="preserve">Partida de importe integro de formación de totems para conexión electrica, Diseño según plano detalle. 
Previsión de canalización corrugada. Y caja estanca de conexión IP55 número de tomas a definir por D.F.
Se usará el mismo hormigón que en la losa
</t>
  </si>
  <si>
    <t xml:space="preserve">LARQ         </t>
  </si>
  <si>
    <t>ELEVACIÓN DE ARQUETAS</t>
  </si>
  <si>
    <t xml:space="preserve">Partida de abono integro por ejecución de elevación de arquetas existentes hasta cota de rasante de acera, mediante bloques de hormigón. Y sustitución de tapa y marco en caso de ser necesario
</t>
  </si>
  <si>
    <t xml:space="preserve">IUT030       </t>
  </si>
  <si>
    <t>CANALIZACIÓN TUBO RIGIDO</t>
  </si>
  <si>
    <t>m</t>
  </si>
  <si>
    <t xml:space="preserve">Canalización subterránea de telecomunicaciones formada por 2 tubos rígido de PVC-U, de 63 mm de diámetro.
</t>
  </si>
  <si>
    <t xml:space="preserve">SDG          </t>
  </si>
  <si>
    <t>SEÑALIZACIÓN Y VALLADO DEPOSITO TRASERO</t>
  </si>
  <si>
    <t xml:space="preserve">Partida a justificar en obra de señalización, vallado y acciones a definir por la D.F como relleno de arena. Partida totalmente ejecutada y limpia. Incluido transporte y p.p de medios auxiliares
</t>
  </si>
  <si>
    <t>TR_04</t>
  </si>
  <si>
    <t xml:space="preserve">TR_05        </t>
  </si>
  <si>
    <t>GESTIÓN RESIDUOS</t>
  </si>
  <si>
    <t xml:space="preserve">Gestión de residuos generados durante los trabajos de demolición, 
reparación e impermeabilización de la obra, incluyendo recogida selectiva 
en obra, carga manual, transporte a vertedero autorizado,  tasas de canon de 
vertido y entrega de documentación justificativa. Se considerará también la 
separación en obra de residuos inertes, materiales férricos, plásticos y restos de 
demolición según Ley 7/2022 y su desarrollo autonómico. 
Incluido todos los medios auxiliares, personales y materiales necesarios para 
finalizar los trabajos. 
Los trabajos se ejecutarán conforme a la normativa vigente en materia de 
residuos de construcción y  demolición. 
Partida a justificar en obra y revisión de DF
</t>
  </si>
  <si>
    <t xml:space="preserve">GSTR         </t>
  </si>
  <si>
    <t>TRANSPORTE DE RESIDUOS</t>
  </si>
  <si>
    <t xml:space="preserve">Transporte de residuos, tanto materiales inertes como tierras, con contenedor de 18 m³, a vertedero específico, instalación de tratamiento de residuos de construcción y demolición externa a la obra o centro de valorización o eliminación de residuos. Incluso servicio de entrega, alquiler y recogida en obra del contenedor.
Se certificará lo realmente ejecutado y se entregarán los albaranes, facturas y\o certificados a la DF
</t>
  </si>
  <si>
    <t xml:space="preserve">GTB010       </t>
  </si>
  <si>
    <t>CANON DE VERTIDO TIERRAS</t>
  </si>
  <si>
    <t xml:space="preserve">Canon de vertido por entrega de contenedor de18 m³ con tierras procedentes de la excavación, en vertedero específico, instalación de tratamiento de residuos de construcción y demolición externa a la obra o centro de valorización o eliminación de residuos
</t>
  </si>
  <si>
    <t xml:space="preserve">GRB010       </t>
  </si>
  <si>
    <t>CANON DE VERTIDO INERTES</t>
  </si>
  <si>
    <t xml:space="preserve">Canon de vertido por entrega de contenedor de 8-9 m3 con residuos inertes de hormigones, morteros y prefabricados producidos en obras de construcción y/o demolición, en vertedero específico, instalación de tratamiento de residuos de construcción y demolición externa a la obra o centro de valorización o eliminación de residuos.
</t>
  </si>
  <si>
    <t>TR_05</t>
  </si>
  <si>
    <t xml:space="preserve">TR_06        </t>
  </si>
  <si>
    <t>ENSAYOS Y CONTROL DE CALIDAD</t>
  </si>
  <si>
    <t xml:space="preserve">Partidas de ensayos, control de calidad o pruebas a demanda de Dirección Facultativa.
</t>
  </si>
  <si>
    <t xml:space="preserve">TR_07        </t>
  </si>
  <si>
    <t>SEGURIDAD Y SALUD</t>
  </si>
  <si>
    <t xml:space="preserve">
</t>
  </si>
  <si>
    <t xml:space="preserve">SYS          </t>
  </si>
  <si>
    <t>Estudio Seguirdad y Salud</t>
  </si>
  <si>
    <t xml:space="preserve">Implantación, mantenimiento y retirada de medios de seguridad y salud para 
la ejecución de los trabajos descritos en proyecto, incluyendo barandillas 
metálicas provisionales, líneas de vida temporales si fuera necesario, 
señalización de zonas de paso, cubrición de huecos y cualquier otro elemento  
exigido por el Plan de Seguridad y Salud aprobado. También se incluye la 
coordinación con las contratas para el cumplimiento de las condiciones del 
Plan y el seguimiento de las condiciones establecidas por la dirección 
facultativa. 
Incluido todos los medios auxiliares, personales y materiales necesarios para 
finalizar los trabajos. 
Los trabajos se ejecutarán según el art. 11 del R.D. 1627/1997 y la ley 31/95 
de PRL 
</t>
  </si>
  <si>
    <t>TR_07</t>
  </si>
  <si>
    <t>TERR_NEVASOL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</si>
</sst>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right" vertical="top"/>
    </xf>
    <xf numFmtId="49" fontId="4" fillId="3" borderId="0" xfId="0" applyNumberFormat="1" applyFont="1" applyFill="1" applyAlignment="1">
      <alignment vertical="top"/>
    </xf>
    <xf numFmtId="3" fontId="4" fillId="2" borderId="0" xfId="0" applyNumberFormat="1" applyFont="1" applyFill="1" applyAlignment="1">
      <alignment vertical="top"/>
    </xf>
    <xf numFmtId="4" fontId="4" fillId="2" borderId="0" xfId="0" applyNumberFormat="1" applyFont="1" applyFill="1" applyAlignment="1">
      <alignment vertical="top"/>
    </xf>
    <xf numFmtId="49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3" fillId="2" borderId="0" xfId="0" applyNumberFormat="1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3" fontId="3" fillId="0" borderId="0" xfId="0" applyNumberFormat="1" applyFont="1" applyAlignment="1">
      <alignment vertical="top"/>
    </xf>
    <xf numFmtId="0" fontId="3" fillId="4" borderId="0" xfId="0" applyFont="1" applyFill="1" applyAlignment="1">
      <alignment vertical="top"/>
    </xf>
    <xf numFmtId="3" fontId="4" fillId="3" borderId="0" xfId="0" applyNumberFormat="1" applyFont="1" applyFill="1" applyAlignment="1">
      <alignment vertical="top"/>
    </xf>
    <xf numFmtId="4" fontId="4" fillId="3" borderId="0" xfId="0" applyNumberFormat="1" applyFont="1" applyFill="1" applyAlignment="1">
      <alignment vertical="top"/>
    </xf>
    <xf numFmtId="49" fontId="5" fillId="0" borderId="0" xfId="0" applyNumberFormat="1" applyFont="1" applyAlignment="1">
      <alignment vertical="top" wrapText="1"/>
    </xf>
    <xf numFmtId="49" fontId="4" fillId="3" borderId="0" xfId="0" applyNumberFormat="1" applyFont="1" applyFill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7B21C-2542-499E-B81F-7ED9E103B379}">
  <dimension ref="A1:G69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G34" sqref="G34"/>
    </sheetView>
  </sheetViews>
  <sheetFormatPr baseColWidth="10" defaultRowHeight="15" x14ac:dyDescent="0.25"/>
  <cols>
    <col min="1" max="1" width="15.5703125" bestFit="1" customWidth="1"/>
    <col min="2" max="2" width="6.7109375" bestFit="1" customWidth="1"/>
    <col min="3" max="3" width="3.7109375" bestFit="1" customWidth="1"/>
    <col min="4" max="4" width="32.85546875" customWidth="1"/>
    <col min="5" max="5" width="8" bestFit="1" customWidth="1"/>
    <col min="6" max="7" width="8.7109375" bestFit="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ht="18.75" x14ac:dyDescent="0.25">
      <c r="A2" s="3" t="s">
        <v>1</v>
      </c>
      <c r="B2" s="4"/>
      <c r="C2" s="4"/>
      <c r="D2" s="4"/>
      <c r="E2" s="4"/>
      <c r="F2" s="4"/>
      <c r="G2" s="4"/>
    </row>
    <row r="3" spans="1:7" x14ac:dyDescent="0.25">
      <c r="A3" s="5" t="s">
        <v>2</v>
      </c>
      <c r="B3" s="5" t="s">
        <v>5</v>
      </c>
      <c r="C3" s="5" t="s">
        <v>6</v>
      </c>
      <c r="D3" s="19" t="s">
        <v>3</v>
      </c>
      <c r="E3" s="6" t="s">
        <v>7</v>
      </c>
      <c r="F3" s="6"/>
      <c r="G3" s="6" t="s">
        <v>4</v>
      </c>
    </row>
    <row r="4" spans="1:7" x14ac:dyDescent="0.25">
      <c r="A4" s="7" t="s">
        <v>8</v>
      </c>
      <c r="B4" s="7" t="s">
        <v>10</v>
      </c>
      <c r="C4" s="7" t="s">
        <v>0</v>
      </c>
      <c r="D4" s="20" t="s">
        <v>9</v>
      </c>
      <c r="E4" s="8">
        <f>E13</f>
        <v>1</v>
      </c>
      <c r="F4" s="9"/>
      <c r="G4" s="9">
        <f>G13</f>
        <v>0</v>
      </c>
    </row>
    <row r="5" spans="1:7" x14ac:dyDescent="0.25">
      <c r="A5" s="10" t="s">
        <v>11</v>
      </c>
      <c r="B5" s="10" t="s">
        <v>13</v>
      </c>
      <c r="C5" s="10" t="s">
        <v>0</v>
      </c>
      <c r="D5" s="21" t="s">
        <v>12</v>
      </c>
      <c r="E5" s="11">
        <v>345</v>
      </c>
      <c r="F5" s="11"/>
      <c r="G5" s="12">
        <f>ROUND(E5*F5,2)</f>
        <v>0</v>
      </c>
    </row>
    <row r="6" spans="1:7" ht="56.25" x14ac:dyDescent="0.25">
      <c r="A6" s="13"/>
      <c r="B6" s="13"/>
      <c r="C6" s="13"/>
      <c r="D6" s="14" t="s">
        <v>14</v>
      </c>
      <c r="E6" s="13"/>
      <c r="F6" s="13"/>
      <c r="G6" s="13"/>
    </row>
    <row r="7" spans="1:7" x14ac:dyDescent="0.25">
      <c r="A7" s="10" t="s">
        <v>15</v>
      </c>
      <c r="B7" s="10" t="s">
        <v>13</v>
      </c>
      <c r="C7" s="10" t="s">
        <v>0</v>
      </c>
      <c r="D7" s="21" t="s">
        <v>16</v>
      </c>
      <c r="E7" s="11">
        <v>40</v>
      </c>
      <c r="F7" s="11"/>
      <c r="G7" s="12">
        <f>ROUND(E7*F7,2)</f>
        <v>0</v>
      </c>
    </row>
    <row r="8" spans="1:7" ht="45" x14ac:dyDescent="0.25">
      <c r="A8" s="13"/>
      <c r="B8" s="13"/>
      <c r="C8" s="13"/>
      <c r="D8" s="14" t="s">
        <v>17</v>
      </c>
      <c r="E8" s="13"/>
      <c r="F8" s="13"/>
      <c r="G8" s="13"/>
    </row>
    <row r="9" spans="1:7" x14ac:dyDescent="0.25">
      <c r="A9" s="10" t="s">
        <v>18</v>
      </c>
      <c r="B9" s="10" t="s">
        <v>13</v>
      </c>
      <c r="C9" s="10" t="s">
        <v>0</v>
      </c>
      <c r="D9" s="21" t="s">
        <v>19</v>
      </c>
      <c r="E9" s="11">
        <v>528</v>
      </c>
      <c r="F9" s="11"/>
      <c r="G9" s="12">
        <f>ROUND(E9*F9,2)</f>
        <v>0</v>
      </c>
    </row>
    <row r="10" spans="1:7" ht="45" x14ac:dyDescent="0.25">
      <c r="A10" s="13"/>
      <c r="B10" s="13"/>
      <c r="C10" s="13"/>
      <c r="D10" s="14" t="s">
        <v>20</v>
      </c>
      <c r="E10" s="13"/>
      <c r="F10" s="13"/>
      <c r="G10" s="13"/>
    </row>
    <row r="11" spans="1:7" x14ac:dyDescent="0.25">
      <c r="A11" s="10" t="s">
        <v>21</v>
      </c>
      <c r="B11" s="10" t="s">
        <v>13</v>
      </c>
      <c r="C11" s="10" t="s">
        <v>0</v>
      </c>
      <c r="D11" s="21" t="s">
        <v>22</v>
      </c>
      <c r="E11" s="11">
        <v>100.8</v>
      </c>
      <c r="F11" s="11"/>
      <c r="G11" s="12">
        <f>ROUND(E11*F11,2)</f>
        <v>0</v>
      </c>
    </row>
    <row r="12" spans="1:7" ht="45" x14ac:dyDescent="0.25">
      <c r="A12" s="13"/>
      <c r="B12" s="13"/>
      <c r="C12" s="13"/>
      <c r="D12" s="14" t="s">
        <v>23</v>
      </c>
      <c r="E12" s="13"/>
      <c r="F12" s="13"/>
      <c r="G12" s="13"/>
    </row>
    <row r="13" spans="1:7" x14ac:dyDescent="0.25">
      <c r="A13" s="13"/>
      <c r="B13" s="13"/>
      <c r="C13" s="13"/>
      <c r="D13" s="22" t="s">
        <v>24</v>
      </c>
      <c r="E13" s="15">
        <v>1</v>
      </c>
      <c r="F13" s="9"/>
      <c r="G13" s="9">
        <f>ROUND(F13*E13,2)</f>
        <v>0</v>
      </c>
    </row>
    <row r="14" spans="1:7" ht="0.95" customHeight="1" x14ac:dyDescent="0.25">
      <c r="A14" s="16"/>
      <c r="B14" s="16"/>
      <c r="C14" s="16"/>
      <c r="D14" s="23"/>
      <c r="E14" s="16"/>
      <c r="F14" s="16"/>
      <c r="G14" s="16"/>
    </row>
    <row r="15" spans="1:7" x14ac:dyDescent="0.25">
      <c r="A15" s="7" t="s">
        <v>25</v>
      </c>
      <c r="B15" s="7" t="s">
        <v>10</v>
      </c>
      <c r="C15" s="7" t="s">
        <v>0</v>
      </c>
      <c r="D15" s="20" t="s">
        <v>26</v>
      </c>
      <c r="E15" s="8">
        <f>E30</f>
        <v>1</v>
      </c>
      <c r="F15" s="9"/>
      <c r="G15" s="9">
        <f>G30</f>
        <v>0</v>
      </c>
    </row>
    <row r="16" spans="1:7" x14ac:dyDescent="0.25">
      <c r="A16" s="10" t="s">
        <v>27</v>
      </c>
      <c r="B16" s="10" t="s">
        <v>13</v>
      </c>
      <c r="C16" s="10" t="s">
        <v>29</v>
      </c>
      <c r="D16" s="21" t="s">
        <v>28</v>
      </c>
      <c r="E16" s="11">
        <v>50.4</v>
      </c>
      <c r="F16" s="11"/>
      <c r="G16" s="12">
        <f>ROUND(E16*F16,2)</f>
        <v>0</v>
      </c>
    </row>
    <row r="17" spans="1:7" ht="78.75" x14ac:dyDescent="0.25">
      <c r="A17" s="13"/>
      <c r="B17" s="13"/>
      <c r="C17" s="13"/>
      <c r="D17" s="14" t="s">
        <v>30</v>
      </c>
      <c r="E17" s="13"/>
      <c r="F17" s="13"/>
      <c r="G17" s="13"/>
    </row>
    <row r="18" spans="1:7" x14ac:dyDescent="0.25">
      <c r="A18" s="10" t="s">
        <v>31</v>
      </c>
      <c r="B18" s="10" t="s">
        <v>13</v>
      </c>
      <c r="C18" s="10" t="s">
        <v>29</v>
      </c>
      <c r="D18" s="21" t="s">
        <v>32</v>
      </c>
      <c r="E18" s="11">
        <v>144.36000000000001</v>
      </c>
      <c r="F18" s="11"/>
      <c r="G18" s="12">
        <f>ROUND(E18*F18,2)</f>
        <v>0</v>
      </c>
    </row>
    <row r="19" spans="1:7" ht="67.5" x14ac:dyDescent="0.25">
      <c r="A19" s="13"/>
      <c r="B19" s="13"/>
      <c r="C19" s="13"/>
      <c r="D19" s="14" t="s">
        <v>33</v>
      </c>
      <c r="E19" s="13"/>
      <c r="F19" s="13"/>
      <c r="G19" s="13"/>
    </row>
    <row r="20" spans="1:7" x14ac:dyDescent="0.25">
      <c r="A20" s="10" t="s">
        <v>34</v>
      </c>
      <c r="B20" s="10" t="s">
        <v>13</v>
      </c>
      <c r="C20" s="10" t="s">
        <v>36</v>
      </c>
      <c r="D20" s="21" t="s">
        <v>35</v>
      </c>
      <c r="E20" s="11">
        <v>612.5</v>
      </c>
      <c r="F20" s="11"/>
      <c r="G20" s="12">
        <f>ROUND(E20*F20,2)</f>
        <v>0</v>
      </c>
    </row>
    <row r="21" spans="1:7" ht="56.25" x14ac:dyDescent="0.25">
      <c r="A21" s="13"/>
      <c r="B21" s="13"/>
      <c r="C21" s="13"/>
      <c r="D21" s="14" t="s">
        <v>37</v>
      </c>
      <c r="E21" s="13"/>
      <c r="F21" s="13"/>
      <c r="G21" s="13"/>
    </row>
    <row r="22" spans="1:7" x14ac:dyDescent="0.25">
      <c r="A22" s="10" t="s">
        <v>38</v>
      </c>
      <c r="B22" s="10" t="s">
        <v>13</v>
      </c>
      <c r="C22" s="10" t="s">
        <v>36</v>
      </c>
      <c r="D22" s="21" t="s">
        <v>39</v>
      </c>
      <c r="E22" s="11">
        <v>42</v>
      </c>
      <c r="F22" s="11"/>
      <c r="G22" s="12">
        <f>ROUND(E22*F22,2)</f>
        <v>0</v>
      </c>
    </row>
    <row r="23" spans="1:7" ht="101.25" x14ac:dyDescent="0.25">
      <c r="A23" s="13"/>
      <c r="B23" s="13"/>
      <c r="C23" s="13"/>
      <c r="D23" s="14" t="s">
        <v>40</v>
      </c>
      <c r="E23" s="13"/>
      <c r="F23" s="13"/>
      <c r="G23" s="13"/>
    </row>
    <row r="24" spans="1:7" x14ac:dyDescent="0.25">
      <c r="A24" s="10" t="s">
        <v>41</v>
      </c>
      <c r="B24" s="10" t="s">
        <v>13</v>
      </c>
      <c r="C24" s="10" t="s">
        <v>29</v>
      </c>
      <c r="D24" s="21" t="s">
        <v>42</v>
      </c>
      <c r="E24" s="11">
        <v>93</v>
      </c>
      <c r="F24" s="11"/>
      <c r="G24" s="12">
        <f>ROUND(E24*F24,2)</f>
        <v>0</v>
      </c>
    </row>
    <row r="25" spans="1:7" ht="101.25" x14ac:dyDescent="0.25">
      <c r="A25" s="13"/>
      <c r="B25" s="13"/>
      <c r="C25" s="13"/>
      <c r="D25" s="14" t="s">
        <v>43</v>
      </c>
      <c r="E25" s="13"/>
      <c r="F25" s="13"/>
      <c r="G25" s="13"/>
    </row>
    <row r="26" spans="1:7" x14ac:dyDescent="0.25">
      <c r="A26" s="10" t="s">
        <v>44</v>
      </c>
      <c r="B26" s="10" t="s">
        <v>13</v>
      </c>
      <c r="C26" s="10" t="s">
        <v>29</v>
      </c>
      <c r="D26" s="21" t="s">
        <v>45</v>
      </c>
      <c r="E26" s="11">
        <v>58.4</v>
      </c>
      <c r="F26" s="11"/>
      <c r="G26" s="12">
        <f>ROUND(E26*F26,2)</f>
        <v>0</v>
      </c>
    </row>
    <row r="27" spans="1:7" ht="101.25" x14ac:dyDescent="0.25">
      <c r="A27" s="13"/>
      <c r="B27" s="13"/>
      <c r="C27" s="13"/>
      <c r="D27" s="14" t="s">
        <v>46</v>
      </c>
      <c r="E27" s="13"/>
      <c r="F27" s="13"/>
      <c r="G27" s="13"/>
    </row>
    <row r="28" spans="1:7" x14ac:dyDescent="0.25">
      <c r="A28" s="10" t="s">
        <v>47</v>
      </c>
      <c r="B28" s="10" t="s">
        <v>13</v>
      </c>
      <c r="C28" s="10" t="s">
        <v>36</v>
      </c>
      <c r="D28" s="21" t="s">
        <v>48</v>
      </c>
      <c r="E28" s="11">
        <v>528</v>
      </c>
      <c r="F28" s="11"/>
      <c r="G28" s="12">
        <f>ROUND(E28*F28,2)</f>
        <v>0</v>
      </c>
    </row>
    <row r="29" spans="1:7" ht="123.75" x14ac:dyDescent="0.25">
      <c r="A29" s="13"/>
      <c r="B29" s="13"/>
      <c r="C29" s="13"/>
      <c r="D29" s="14" t="s">
        <v>49</v>
      </c>
      <c r="E29" s="13"/>
      <c r="F29" s="13"/>
      <c r="G29" s="13"/>
    </row>
    <row r="30" spans="1:7" x14ac:dyDescent="0.25">
      <c r="A30" s="13"/>
      <c r="B30" s="13"/>
      <c r="C30" s="13"/>
      <c r="D30" s="22" t="s">
        <v>50</v>
      </c>
      <c r="E30" s="15">
        <v>1</v>
      </c>
      <c r="F30" s="9"/>
      <c r="G30" s="9">
        <f>ROUND(F30*E30,2)</f>
        <v>0</v>
      </c>
    </row>
    <row r="31" spans="1:7" ht="0.95" customHeight="1" x14ac:dyDescent="0.25">
      <c r="A31" s="16"/>
      <c r="B31" s="16"/>
      <c r="C31" s="16"/>
      <c r="D31" s="23"/>
      <c r="E31" s="16"/>
      <c r="F31" s="16"/>
      <c r="G31" s="16"/>
    </row>
    <row r="32" spans="1:7" x14ac:dyDescent="0.25">
      <c r="A32" s="7" t="s">
        <v>51</v>
      </c>
      <c r="B32" s="7" t="s">
        <v>10</v>
      </c>
      <c r="C32" s="7" t="s">
        <v>0</v>
      </c>
      <c r="D32" s="20" t="s">
        <v>52</v>
      </c>
      <c r="E32" s="8">
        <f>E37</f>
        <v>1</v>
      </c>
      <c r="F32" s="9"/>
      <c r="G32" s="9">
        <f>G37</f>
        <v>0</v>
      </c>
    </row>
    <row r="33" spans="1:7" x14ac:dyDescent="0.25">
      <c r="A33" s="10" t="s">
        <v>53</v>
      </c>
      <c r="B33" s="10" t="s">
        <v>13</v>
      </c>
      <c r="C33" s="10" t="s">
        <v>36</v>
      </c>
      <c r="D33" s="21" t="s">
        <v>54</v>
      </c>
      <c r="E33" s="11">
        <v>528</v>
      </c>
      <c r="F33" s="11"/>
      <c r="G33" s="12">
        <f>ROUND(E33*F33,2)</f>
        <v>0</v>
      </c>
    </row>
    <row r="34" spans="1:7" ht="78.75" x14ac:dyDescent="0.25">
      <c r="A34" s="13"/>
      <c r="B34" s="13"/>
      <c r="C34" s="13"/>
      <c r="D34" s="14" t="s">
        <v>55</v>
      </c>
      <c r="E34" s="13"/>
      <c r="F34" s="13"/>
      <c r="G34" s="13"/>
    </row>
    <row r="35" spans="1:7" x14ac:dyDescent="0.25">
      <c r="A35" s="10" t="s">
        <v>56</v>
      </c>
      <c r="B35" s="10" t="s">
        <v>13</v>
      </c>
      <c r="C35" s="10" t="s">
        <v>36</v>
      </c>
      <c r="D35" s="21" t="s">
        <v>57</v>
      </c>
      <c r="E35" s="11">
        <v>90</v>
      </c>
      <c r="F35" s="11"/>
      <c r="G35" s="12">
        <f>ROUND(E35*F35,2)</f>
        <v>0</v>
      </c>
    </row>
    <row r="36" spans="1:7" ht="157.5" x14ac:dyDescent="0.25">
      <c r="A36" s="13"/>
      <c r="B36" s="13"/>
      <c r="C36" s="13"/>
      <c r="D36" s="14" t="s">
        <v>58</v>
      </c>
      <c r="E36" s="13"/>
      <c r="F36" s="13"/>
      <c r="G36" s="13"/>
    </row>
    <row r="37" spans="1:7" x14ac:dyDescent="0.25">
      <c r="A37" s="13"/>
      <c r="B37" s="13"/>
      <c r="C37" s="13"/>
      <c r="D37" s="22" t="s">
        <v>59</v>
      </c>
      <c r="E37" s="15">
        <v>1</v>
      </c>
      <c r="F37" s="9"/>
      <c r="G37" s="9">
        <f>ROUND(F37*E37,2)</f>
        <v>0</v>
      </c>
    </row>
    <row r="38" spans="1:7" ht="0.95" customHeight="1" x14ac:dyDescent="0.25">
      <c r="A38" s="16"/>
      <c r="B38" s="16"/>
      <c r="C38" s="16"/>
      <c r="D38" s="23"/>
      <c r="E38" s="16"/>
      <c r="F38" s="16"/>
      <c r="G38" s="16"/>
    </row>
    <row r="39" spans="1:7" x14ac:dyDescent="0.25">
      <c r="A39" s="7" t="s">
        <v>60</v>
      </c>
      <c r="B39" s="7" t="s">
        <v>10</v>
      </c>
      <c r="C39" s="7" t="s">
        <v>0</v>
      </c>
      <c r="D39" s="20" t="s">
        <v>61</v>
      </c>
      <c r="E39" s="8">
        <f>E48</f>
        <v>1</v>
      </c>
      <c r="F39" s="9"/>
      <c r="G39" s="9">
        <f>G48</f>
        <v>0</v>
      </c>
    </row>
    <row r="40" spans="1:7" x14ac:dyDescent="0.25">
      <c r="A40" s="10" t="s">
        <v>62</v>
      </c>
      <c r="B40" s="10" t="s">
        <v>13</v>
      </c>
      <c r="C40" s="10" t="s">
        <v>6</v>
      </c>
      <c r="D40" s="21" t="s">
        <v>63</v>
      </c>
      <c r="E40" s="11">
        <v>2</v>
      </c>
      <c r="F40" s="11"/>
      <c r="G40" s="12">
        <f>ROUND(E40*F40,2)</f>
        <v>0</v>
      </c>
    </row>
    <row r="41" spans="1:7" ht="101.25" x14ac:dyDescent="0.25">
      <c r="A41" s="13"/>
      <c r="B41" s="13"/>
      <c r="C41" s="13"/>
      <c r="D41" s="14" t="s">
        <v>64</v>
      </c>
      <c r="E41" s="13"/>
      <c r="F41" s="13"/>
      <c r="G41" s="13"/>
    </row>
    <row r="42" spans="1:7" x14ac:dyDescent="0.25">
      <c r="A42" s="10" t="s">
        <v>65</v>
      </c>
      <c r="B42" s="10" t="s">
        <v>13</v>
      </c>
      <c r="C42" s="10" t="s">
        <v>6</v>
      </c>
      <c r="D42" s="21" t="s">
        <v>66</v>
      </c>
      <c r="E42" s="11">
        <v>10</v>
      </c>
      <c r="F42" s="11"/>
      <c r="G42" s="12">
        <f>ROUND(E42*F42,2)</f>
        <v>0</v>
      </c>
    </row>
    <row r="43" spans="1:7" ht="67.5" x14ac:dyDescent="0.25">
      <c r="A43" s="13"/>
      <c r="B43" s="13"/>
      <c r="C43" s="13"/>
      <c r="D43" s="14" t="s">
        <v>67</v>
      </c>
      <c r="E43" s="13"/>
      <c r="F43" s="13"/>
      <c r="G43" s="13"/>
    </row>
    <row r="44" spans="1:7" x14ac:dyDescent="0.25">
      <c r="A44" s="10" t="s">
        <v>68</v>
      </c>
      <c r="B44" s="10" t="s">
        <v>13</v>
      </c>
      <c r="C44" s="10" t="s">
        <v>70</v>
      </c>
      <c r="D44" s="21" t="s">
        <v>69</v>
      </c>
      <c r="E44" s="11">
        <v>40</v>
      </c>
      <c r="F44" s="11"/>
      <c r="G44" s="12">
        <f>ROUND(E44*F44,2)</f>
        <v>0</v>
      </c>
    </row>
    <row r="45" spans="1:7" ht="45" x14ac:dyDescent="0.25">
      <c r="A45" s="13"/>
      <c r="B45" s="13"/>
      <c r="C45" s="13"/>
      <c r="D45" s="14" t="s">
        <v>71</v>
      </c>
      <c r="E45" s="13"/>
      <c r="F45" s="13"/>
      <c r="G45" s="13"/>
    </row>
    <row r="46" spans="1:7" x14ac:dyDescent="0.25">
      <c r="A46" s="10" t="s">
        <v>72</v>
      </c>
      <c r="B46" s="10" t="s">
        <v>13</v>
      </c>
      <c r="C46" s="10" t="s">
        <v>6</v>
      </c>
      <c r="D46" s="21" t="s">
        <v>73</v>
      </c>
      <c r="E46" s="11">
        <v>1</v>
      </c>
      <c r="F46" s="11"/>
      <c r="G46" s="12">
        <f>ROUND(E46*F46,2)</f>
        <v>0</v>
      </c>
    </row>
    <row r="47" spans="1:7" ht="56.25" x14ac:dyDescent="0.25">
      <c r="A47" s="13"/>
      <c r="B47" s="13"/>
      <c r="C47" s="13"/>
      <c r="D47" s="14" t="s">
        <v>74</v>
      </c>
      <c r="E47" s="13"/>
      <c r="F47" s="13"/>
      <c r="G47" s="13"/>
    </row>
    <row r="48" spans="1:7" x14ac:dyDescent="0.25">
      <c r="A48" s="13"/>
      <c r="B48" s="13"/>
      <c r="C48" s="13"/>
      <c r="D48" s="22" t="s">
        <v>75</v>
      </c>
      <c r="E48" s="15">
        <v>1</v>
      </c>
      <c r="F48" s="9"/>
      <c r="G48" s="9">
        <f>ROUND(F48*E48,2)</f>
        <v>0</v>
      </c>
    </row>
    <row r="49" spans="1:7" ht="0.95" customHeight="1" x14ac:dyDescent="0.25">
      <c r="A49" s="16"/>
      <c r="B49" s="16"/>
      <c r="C49" s="16"/>
      <c r="D49" s="23"/>
      <c r="E49" s="16"/>
      <c r="F49" s="16"/>
      <c r="G49" s="16"/>
    </row>
    <row r="50" spans="1:7" x14ac:dyDescent="0.25">
      <c r="A50" s="7" t="s">
        <v>76</v>
      </c>
      <c r="B50" s="7" t="s">
        <v>10</v>
      </c>
      <c r="C50" s="7" t="s">
        <v>0</v>
      </c>
      <c r="D50" s="20" t="s">
        <v>77</v>
      </c>
      <c r="E50" s="8">
        <f>E58</f>
        <v>1</v>
      </c>
      <c r="F50" s="9"/>
      <c r="G50" s="9">
        <f>G58</f>
        <v>0</v>
      </c>
    </row>
    <row r="51" spans="1:7" ht="247.5" x14ac:dyDescent="0.25">
      <c r="A51" s="13"/>
      <c r="B51" s="13"/>
      <c r="C51" s="13"/>
      <c r="D51" s="14" t="s">
        <v>78</v>
      </c>
      <c r="E51" s="13"/>
      <c r="F51" s="13"/>
      <c r="G51" s="13"/>
    </row>
    <row r="52" spans="1:7" x14ac:dyDescent="0.25">
      <c r="A52" s="10" t="s">
        <v>79</v>
      </c>
      <c r="B52" s="10" t="s">
        <v>13</v>
      </c>
      <c r="C52" s="10" t="s">
        <v>6</v>
      </c>
      <c r="D52" s="21" t="s">
        <v>80</v>
      </c>
      <c r="E52" s="11">
        <v>20</v>
      </c>
      <c r="F52" s="11"/>
      <c r="G52" s="12">
        <f>ROUND(E52*F52,2)</f>
        <v>0</v>
      </c>
    </row>
    <row r="53" spans="1:7" ht="123.75" x14ac:dyDescent="0.25">
      <c r="A53" s="13"/>
      <c r="B53" s="13"/>
      <c r="C53" s="13"/>
      <c r="D53" s="14" t="s">
        <v>81</v>
      </c>
      <c r="E53" s="13"/>
      <c r="F53" s="13"/>
      <c r="G53" s="13"/>
    </row>
    <row r="54" spans="1:7" x14ac:dyDescent="0.25">
      <c r="A54" s="10" t="s">
        <v>82</v>
      </c>
      <c r="B54" s="10" t="s">
        <v>13</v>
      </c>
      <c r="C54" s="10" t="s">
        <v>6</v>
      </c>
      <c r="D54" s="21" t="s">
        <v>83</v>
      </c>
      <c r="E54" s="11">
        <v>4</v>
      </c>
      <c r="F54" s="11"/>
      <c r="G54" s="12">
        <f>ROUND(E54*F54,2)</f>
        <v>0</v>
      </c>
    </row>
    <row r="55" spans="1:7" ht="78.75" x14ac:dyDescent="0.25">
      <c r="A55" s="13"/>
      <c r="B55" s="13"/>
      <c r="C55" s="13"/>
      <c r="D55" s="14" t="s">
        <v>84</v>
      </c>
      <c r="E55" s="13"/>
      <c r="F55" s="13"/>
      <c r="G55" s="13"/>
    </row>
    <row r="56" spans="1:7" x14ac:dyDescent="0.25">
      <c r="A56" s="10" t="s">
        <v>85</v>
      </c>
      <c r="B56" s="10" t="s">
        <v>13</v>
      </c>
      <c r="C56" s="10" t="s">
        <v>6</v>
      </c>
      <c r="D56" s="21" t="s">
        <v>86</v>
      </c>
      <c r="E56" s="11">
        <v>9</v>
      </c>
      <c r="F56" s="11"/>
      <c r="G56" s="12">
        <f>ROUND(E56*F56,2)</f>
        <v>0</v>
      </c>
    </row>
    <row r="57" spans="1:7" ht="90" x14ac:dyDescent="0.25">
      <c r="A57" s="13"/>
      <c r="B57" s="13"/>
      <c r="C57" s="13"/>
      <c r="D57" s="14" t="s">
        <v>87</v>
      </c>
      <c r="E57" s="13"/>
      <c r="F57" s="13"/>
      <c r="G57" s="13"/>
    </row>
    <row r="58" spans="1:7" x14ac:dyDescent="0.25">
      <c r="A58" s="13"/>
      <c r="B58" s="13"/>
      <c r="C58" s="13"/>
      <c r="D58" s="22" t="s">
        <v>88</v>
      </c>
      <c r="E58" s="15">
        <v>1</v>
      </c>
      <c r="F58" s="9"/>
      <c r="G58" s="9">
        <f>ROUND(F58*E58,2)</f>
        <v>0</v>
      </c>
    </row>
    <row r="59" spans="1:7" ht="0.95" customHeight="1" x14ac:dyDescent="0.25">
      <c r="A59" s="16"/>
      <c r="B59" s="16"/>
      <c r="C59" s="16"/>
      <c r="D59" s="23"/>
      <c r="E59" s="16"/>
      <c r="F59" s="16"/>
      <c r="G59" s="16"/>
    </row>
    <row r="60" spans="1:7" x14ac:dyDescent="0.25">
      <c r="A60" s="7" t="s">
        <v>89</v>
      </c>
      <c r="B60" s="7" t="s">
        <v>10</v>
      </c>
      <c r="C60" s="7" t="s">
        <v>0</v>
      </c>
      <c r="D60" s="20" t="s">
        <v>90</v>
      </c>
      <c r="E60" s="17">
        <v>1</v>
      </c>
      <c r="F60" s="18"/>
      <c r="G60" s="18">
        <f>ROUND(E60*F60,2)</f>
        <v>0</v>
      </c>
    </row>
    <row r="61" spans="1:7" ht="33.75" x14ac:dyDescent="0.25">
      <c r="A61" s="13"/>
      <c r="B61" s="13"/>
      <c r="C61" s="13"/>
      <c r="D61" s="14" t="s">
        <v>91</v>
      </c>
      <c r="E61" s="13"/>
      <c r="F61" s="13"/>
      <c r="G61" s="13"/>
    </row>
    <row r="62" spans="1:7" x14ac:dyDescent="0.25">
      <c r="A62" s="7" t="s">
        <v>92</v>
      </c>
      <c r="B62" s="7" t="s">
        <v>10</v>
      </c>
      <c r="C62" s="7" t="s">
        <v>0</v>
      </c>
      <c r="D62" s="20" t="s">
        <v>93</v>
      </c>
      <c r="E62" s="8">
        <f>E66</f>
        <v>1</v>
      </c>
      <c r="F62" s="9"/>
      <c r="G62" s="9">
        <f>G66</f>
        <v>0</v>
      </c>
    </row>
    <row r="63" spans="1:7" ht="33.75" x14ac:dyDescent="0.25">
      <c r="A63" s="13"/>
      <c r="B63" s="13"/>
      <c r="C63" s="13"/>
      <c r="D63" s="14" t="s">
        <v>94</v>
      </c>
      <c r="E63" s="13"/>
      <c r="F63" s="13"/>
      <c r="G63" s="13"/>
    </row>
    <row r="64" spans="1:7" x14ac:dyDescent="0.25">
      <c r="A64" s="10" t="s">
        <v>95</v>
      </c>
      <c r="B64" s="10" t="s">
        <v>13</v>
      </c>
      <c r="C64" s="10" t="s">
        <v>0</v>
      </c>
      <c r="D64" s="21" t="s">
        <v>96</v>
      </c>
      <c r="E64" s="11">
        <v>1</v>
      </c>
      <c r="F64" s="11"/>
      <c r="G64" s="12">
        <f>ROUND(E64*F64,2)</f>
        <v>0</v>
      </c>
    </row>
    <row r="65" spans="1:7" ht="270" x14ac:dyDescent="0.25">
      <c r="A65" s="13"/>
      <c r="B65" s="13"/>
      <c r="C65" s="13"/>
      <c r="D65" s="14" t="s">
        <v>97</v>
      </c>
      <c r="E65" s="13"/>
      <c r="F65" s="13"/>
      <c r="G65" s="13"/>
    </row>
    <row r="66" spans="1:7" x14ac:dyDescent="0.25">
      <c r="A66" s="13"/>
      <c r="B66" s="13"/>
      <c r="C66" s="13"/>
      <c r="D66" s="22" t="s">
        <v>98</v>
      </c>
      <c r="E66" s="15">
        <v>1</v>
      </c>
      <c r="F66" s="9"/>
      <c r="G66" s="9">
        <f>ROUND(F66*E66,2)</f>
        <v>0</v>
      </c>
    </row>
    <row r="67" spans="1:7" ht="0.95" customHeight="1" x14ac:dyDescent="0.25">
      <c r="A67" s="16"/>
      <c r="B67" s="16"/>
      <c r="C67" s="16"/>
      <c r="D67" s="23"/>
      <c r="E67" s="16"/>
      <c r="F67" s="16"/>
      <c r="G67" s="16"/>
    </row>
    <row r="68" spans="1:7" x14ac:dyDescent="0.25">
      <c r="A68" s="13"/>
      <c r="B68" s="13"/>
      <c r="C68" s="13"/>
      <c r="D68" s="22" t="s">
        <v>99</v>
      </c>
      <c r="E68" s="15">
        <v>1</v>
      </c>
      <c r="F68" s="9"/>
      <c r="G68" s="9">
        <f>ROUND(F68*E68,2)</f>
        <v>0</v>
      </c>
    </row>
    <row r="69" spans="1:7" x14ac:dyDescent="0.25">
      <c r="A69" s="13"/>
      <c r="B69" s="13"/>
      <c r="C69" s="13"/>
      <c r="D69" s="14"/>
      <c r="E69" s="13"/>
      <c r="F69" s="13"/>
      <c r="G69" s="13"/>
    </row>
  </sheetData>
  <dataValidations count="1">
    <dataValidation type="list" allowBlank="1" showInputMessage="1" showErrorMessage="1" sqref="B4:B69" xr:uid="{55DDA54B-E024-4E3A-A6CE-15DFACAF4E33}">
      <formula1>"Capítulo,Partida,Mano de obra,Maquinaria,Material,Otros,"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José Alvarez</dc:creator>
  <cp:lastModifiedBy>Francisco José Alvarez</cp:lastModifiedBy>
  <dcterms:created xsi:type="dcterms:W3CDTF">2026-07-14T08:09:50Z</dcterms:created>
  <dcterms:modified xsi:type="dcterms:W3CDTF">2026-07-14T08:10:37Z</dcterms:modified>
</cp:coreProperties>
</file>