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4C24A17F-6650-4EDE-96EF-5EAFC1A8C087}" xr6:coauthVersionLast="47" xr6:coauthVersionMax="47" xr10:uidLastSave="{00000000-0000-0000-0000-000000000000}"/>
  <bookViews>
    <workbookView xWindow="-120" yWindow="-120" windowWidth="29040" windowHeight="15840" xr2:uid="{00000000-000D-0000-FFFF-FFFF00000000}"/>
  </bookViews>
  <sheets>
    <sheet name="LOTE 1" sheetId="5" r:id="rId1"/>
    <sheet name="LOTE 2" sheetId="4" r:id="rId2"/>
  </sheets>
  <definedNames>
    <definedName name="_xlnm.Print_Area" localSheetId="0">'LOTE 1'!$A$1:$I$16</definedName>
    <definedName name="_xlnm.Print_Area" localSheetId="1">'LOTE 2'!$A$1:$I$16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5" l="1"/>
  <c r="G13" i="5"/>
  <c r="G13" i="4"/>
  <c r="G14" i="4"/>
  <c r="G15" i="5" l="1"/>
  <c r="H4" i="5" s="1"/>
  <c r="G15" i="4"/>
  <c r="H4" i="4" s="1"/>
</calcChain>
</file>

<file path=xl/sharedStrings.xml><?xml version="1.0" encoding="utf-8"?>
<sst xmlns="http://schemas.openxmlformats.org/spreadsheetml/2006/main" count="42" uniqueCount="22">
  <si>
    <t>CONCEPTO</t>
  </si>
  <si>
    <t>NÚMERO DE UNIDADES ECONÓMICAS ESTIMADAS</t>
  </si>
  <si>
    <t>Empresa:</t>
  </si>
  <si>
    <t>CIF:</t>
  </si>
  <si>
    <t>Importe de Licitación</t>
  </si>
  <si>
    <t>TOTAL</t>
  </si>
  <si>
    <t>CÓDIGO</t>
  </si>
  <si>
    <t>ALQUILER DE FUENTES CONECTADAS A RED</t>
  </si>
  <si>
    <t>01</t>
  </si>
  <si>
    <t>01.1</t>
  </si>
  <si>
    <t>Ʃ01</t>
  </si>
  <si>
    <t>01.2</t>
  </si>
  <si>
    <t>IMPORTE UNITARIO                (€/MES)</t>
  </si>
  <si>
    <r>
      <rPr>
        <b/>
        <sz val="11"/>
        <color rgb="FFFF0000"/>
        <rFont val="NewsGotT"/>
      </rPr>
      <t xml:space="preserve">* NOTA: </t>
    </r>
    <r>
      <rPr>
        <sz val="11"/>
        <color rgb="FFFF0000"/>
        <rFont val="NewsGotT"/>
      </rPr>
      <t>Rellenar todas las celdas de color amarillo. Solamente se permiten dos decimales, en el caso de que se introduzcan más de dos decimales se truncarán el exceso de ellos. No se admitirán ofertas con precios superiores al importe de licitación de cada lote ni a los importes unitarios máximos.</t>
    </r>
  </si>
  <si>
    <t>IMPORTE UNITARIO MÁXIMO                                   (€/MES)</t>
  </si>
  <si>
    <t>RETIRADAS EXTRA</t>
  </si>
  <si>
    <t>RETIRADAS PLANIFICADAS</t>
  </si>
  <si>
    <t>IMPORTE TOTAL POR CATEGORÍA</t>
  </si>
  <si>
    <t xml:space="preserve">IMPORTE TOTAL 5 AÑOS                        </t>
  </si>
  <si>
    <t>IT=Ʃ01</t>
  </si>
  <si>
    <t>CR050-26-062 SERVICIOS DE GESTIÓN INTEGRAL DE RESIDUOS GENERADOS EN LOS CENTROS DE VEIASA  (LOTE 1)</t>
  </si>
  <si>
    <t>CR050-26-062 SERVICIOS DE GESTIÓN INTEGRAL DE RESIDUOS GENERADOS EN LOS CENTROS DE VEIASA  (LOTE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</si>
</sst>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quot;€/línea&quot;"/>
    <numFmt numFmtId="166" formatCode="0.00\ &quot;€/retirada&quot;"/>
  </numFmts>
  <fonts count="11" x14ac:knownFonts="1">
    <font>
      <sz val="11"/>
      <color theme="1"/>
      <name val="Calibri"/>
      <family val="2"/>
      <scheme val="minor"/>
    </font>
    <font>
      <b/>
      <sz val="9"/>
      <color theme="1"/>
      <name val="NewsGotT"/>
    </font>
    <font>
      <sz val="9"/>
      <color theme="1"/>
      <name val="NewsGotT"/>
    </font>
    <font>
      <b/>
      <sz val="11"/>
      <color theme="1"/>
      <name val="NewsGotT"/>
    </font>
    <font>
      <sz val="11"/>
      <color theme="1"/>
      <name val="NewsGotT"/>
    </font>
    <font>
      <sz val="11"/>
      <color rgb="FFFF0000"/>
      <name val="NewsGotT"/>
    </font>
    <font>
      <b/>
      <sz val="12"/>
      <color rgb="FF000000"/>
      <name val="NewsGotT"/>
    </font>
    <font>
      <b/>
      <sz val="11"/>
      <color rgb="FFFF0000"/>
      <name val="NewsGotT"/>
    </font>
    <font>
      <b/>
      <sz val="9"/>
      <color rgb="FFFF0000"/>
      <name val="NewsGotT"/>
    </font>
    <font>
      <sz val="9"/>
      <color rgb="FFFF0000"/>
      <name val="NewsGotT"/>
    </font>
    <font>
      <b/>
      <sz val="9"/>
      <name val="NewsGotT"/>
    </font>
  </fonts>
  <fills count="9">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57">
    <xf numFmtId="0" fontId="0" fillId="0" borderId="0" xfId="0"/>
    <xf numFmtId="0" fontId="3" fillId="0" borderId="0" xfId="0" applyFont="1" applyAlignment="1">
      <alignment horizontal="center" vertical="center" shrinkToFit="1"/>
    </xf>
    <xf numFmtId="0" fontId="4" fillId="3" borderId="4" xfId="0" applyFont="1" applyFill="1" applyBorder="1" applyAlignment="1">
      <alignment vertical="center" shrinkToFit="1"/>
    </xf>
    <xf numFmtId="0" fontId="4" fillId="0" borderId="0" xfId="0" applyFont="1" applyAlignment="1">
      <alignment vertical="center" shrinkToFit="1"/>
    </xf>
    <xf numFmtId="0" fontId="6" fillId="0" borderId="0" xfId="0" applyFont="1" applyAlignment="1">
      <alignment vertical="center" shrinkToFit="1"/>
    </xf>
    <xf numFmtId="0" fontId="4" fillId="0" borderId="0" xfId="0" applyFont="1" applyAlignment="1">
      <alignment horizontal="center" vertical="center" shrinkToFit="1"/>
    </xf>
    <xf numFmtId="0" fontId="2" fillId="0" borderId="0" xfId="0" applyFont="1" applyAlignment="1">
      <alignment vertical="center" wrapText="1"/>
    </xf>
    <xf numFmtId="0" fontId="1" fillId="0" borderId="0" xfId="0" applyFont="1" applyAlignment="1">
      <alignment horizontal="center" vertical="center" wrapText="1"/>
    </xf>
    <xf numFmtId="0" fontId="4" fillId="0" borderId="2" xfId="0" applyFont="1" applyBorder="1" applyAlignment="1">
      <alignment vertical="center" shrinkToFit="1"/>
    </xf>
    <xf numFmtId="0" fontId="2" fillId="0" borderId="10"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3" borderId="4" xfId="0" applyFont="1" applyFill="1" applyBorder="1" applyAlignment="1">
      <alignment horizontal="center" vertical="center" shrinkToFi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 fillId="7"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6" fillId="0" borderId="9" xfId="0" applyFont="1" applyBorder="1" applyAlignment="1">
      <alignment vertical="center" shrinkToFit="1"/>
    </xf>
    <xf numFmtId="0" fontId="4" fillId="0" borderId="9" xfId="0" applyFont="1" applyBorder="1" applyAlignment="1">
      <alignment vertical="center" shrinkToFit="1"/>
    </xf>
    <xf numFmtId="0" fontId="4" fillId="0" borderId="9" xfId="0" applyFont="1" applyBorder="1" applyAlignment="1">
      <alignment horizontal="center" vertical="center" shrinkToFit="1"/>
    </xf>
    <xf numFmtId="49" fontId="1" fillId="7" borderId="4" xfId="0" applyNumberFormat="1" applyFont="1" applyFill="1" applyBorder="1" applyAlignment="1">
      <alignment horizontal="center" vertical="center" wrapText="1"/>
    </xf>
    <xf numFmtId="0" fontId="8" fillId="7"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shrinkToFit="1"/>
    </xf>
    <xf numFmtId="0" fontId="9" fillId="4" borderId="4" xfId="0" applyFont="1" applyFill="1" applyBorder="1" applyAlignment="1">
      <alignment horizontal="center" vertical="center" shrinkToFit="1"/>
    </xf>
    <xf numFmtId="164" fontId="8" fillId="4" borderId="6" xfId="0" applyNumberFormat="1" applyFont="1" applyFill="1" applyBorder="1" applyAlignment="1">
      <alignment horizontal="center" vertical="center" shrinkToFit="1"/>
    </xf>
    <xf numFmtId="165" fontId="9" fillId="0" borderId="8" xfId="0" applyNumberFormat="1" applyFont="1" applyBorder="1" applyAlignment="1">
      <alignment horizontal="center" vertical="center" wrapText="1"/>
    </xf>
    <xf numFmtId="166" fontId="9" fillId="0" borderId="11" xfId="0" applyNumberFormat="1" applyFont="1" applyBorder="1" applyAlignment="1">
      <alignment horizontal="center" vertical="center" wrapText="1"/>
    </xf>
    <xf numFmtId="165" fontId="2" fillId="5" borderId="8" xfId="0" applyNumberFormat="1" applyFont="1" applyFill="1" applyBorder="1" applyAlignment="1" applyProtection="1">
      <alignment horizontal="center" vertical="center" wrapText="1"/>
      <protection locked="0"/>
    </xf>
    <xf numFmtId="166" fontId="2" fillId="5" borderId="8" xfId="0" applyNumberFormat="1" applyFont="1" applyFill="1" applyBorder="1" applyAlignment="1" applyProtection="1">
      <alignment horizontal="center" vertical="center" wrapText="1"/>
      <protection locked="0"/>
    </xf>
    <xf numFmtId="0" fontId="1" fillId="8" borderId="4"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3" xfId="0" applyFont="1" applyFill="1" applyBorder="1" applyAlignment="1">
      <alignment horizontal="center" vertical="center" wrapText="1"/>
    </xf>
    <xf numFmtId="164" fontId="2"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164" fontId="10" fillId="2" borderId="5" xfId="0" applyNumberFormat="1" applyFont="1" applyFill="1" applyBorder="1" applyAlignment="1">
      <alignment horizontal="center" vertical="center" wrapText="1" shrinkToFit="1"/>
    </xf>
    <xf numFmtId="164" fontId="10" fillId="2" borderId="6" xfId="0" applyNumberFormat="1" applyFont="1" applyFill="1" applyBorder="1" applyAlignment="1">
      <alignment horizontal="center" vertical="center" wrapText="1" shrinkToFit="1"/>
    </xf>
    <xf numFmtId="0" fontId="4" fillId="0" borderId="1"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0" fontId="5" fillId="6" borderId="1"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4" fillId="0" borderId="12" xfId="0" applyFont="1" applyBorder="1" applyAlignment="1" applyProtection="1">
      <alignment horizontal="left" vertical="center" shrinkToFit="1"/>
      <protection locked="0"/>
    </xf>
    <xf numFmtId="0" fontId="4" fillId="0" borderId="9" xfId="0" applyFont="1" applyBorder="1" applyAlignment="1" applyProtection="1">
      <alignment horizontal="left" vertical="center" shrinkToFit="1"/>
      <protection locked="0"/>
    </xf>
    <xf numFmtId="0" fontId="4" fillId="0" borderId="13" xfId="0" applyFont="1" applyBorder="1" applyAlignment="1" applyProtection="1">
      <alignment horizontal="left" vertical="center" shrinkToFit="1"/>
      <protection locked="0"/>
    </xf>
    <xf numFmtId="0" fontId="4" fillId="0" borderId="14" xfId="0" applyFont="1" applyBorder="1" applyAlignment="1" applyProtection="1">
      <alignment horizontal="left" vertical="center" shrinkToFit="1"/>
      <protection locked="0"/>
    </xf>
    <xf numFmtId="0" fontId="4" fillId="0" borderId="10" xfId="0" applyFont="1" applyBorder="1" applyAlignment="1" applyProtection="1">
      <alignment horizontal="left" vertical="center" shrinkToFit="1"/>
      <protection locked="0"/>
    </xf>
    <xf numFmtId="0" fontId="4" fillId="0" borderId="8" xfId="0" applyFont="1" applyBorder="1" applyAlignment="1" applyProtection="1">
      <alignment horizontal="left" vertical="center" shrinkToFit="1"/>
      <protection locked="0"/>
    </xf>
    <xf numFmtId="0" fontId="4" fillId="3" borderId="5" xfId="0" applyFont="1" applyFill="1" applyBorder="1" applyAlignment="1">
      <alignment horizontal="left" vertical="center" shrinkToFit="1"/>
    </xf>
    <xf numFmtId="0" fontId="4" fillId="3" borderId="6" xfId="0" applyFont="1" applyFill="1" applyBorder="1" applyAlignment="1">
      <alignment horizontal="left" vertical="center" shrinkToFit="1"/>
    </xf>
  </cellXfs>
  <cellStyles count="1">
    <cellStyle name="Normal" xfId="0" builtinId="0"/>
  </cellStyles>
  <dxfs count="2">
    <dxf>
      <fill>
        <patternFill>
          <bgColor rgb="FFFFC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D6A4-65A9-442B-9371-FB7DC8180D41}">
  <sheetPr>
    <pageSetUpPr fitToPage="1"/>
  </sheetPr>
  <dimension ref="B1:H15"/>
  <sheetViews>
    <sheetView showGridLines="0" tabSelected="1" view="pageBreakPreview" zoomScale="115" zoomScaleNormal="66" zoomScaleSheetLayoutView="115" workbookViewId="0">
      <selection activeCell="F14" sqref="F14"/>
    </sheetView>
  </sheetViews>
  <sheetFormatPr baseColWidth="10" defaultRowHeight="15" x14ac:dyDescent="0.25"/>
  <cols>
    <col min="1" max="1" width="3.85546875" customWidth="1"/>
    <col min="2" max="2" width="10.7109375" customWidth="1"/>
    <col min="3" max="3" width="28.28515625" customWidth="1"/>
    <col min="4" max="4" width="22.28515625" customWidth="1"/>
    <col min="5" max="5" width="17.7109375" customWidth="1"/>
    <col min="6" max="6" width="21.140625" customWidth="1"/>
    <col min="7" max="7" width="15.42578125" customWidth="1"/>
    <col min="8" max="8" width="18" customWidth="1"/>
    <col min="9" max="9" width="3.7109375" customWidth="1"/>
  </cols>
  <sheetData>
    <row r="1" spans="2:8" ht="9.75" customHeight="1" x14ac:dyDescent="0.25"/>
    <row r="2" spans="2:8" x14ac:dyDescent="0.25">
      <c r="B2" s="38" t="s">
        <v>20</v>
      </c>
      <c r="C2" s="39"/>
      <c r="D2" s="39"/>
      <c r="E2" s="39"/>
      <c r="F2" s="39"/>
      <c r="G2" s="39"/>
      <c r="H2" s="40"/>
    </row>
    <row r="3" spans="2:8" x14ac:dyDescent="0.25">
      <c r="B3" s="1"/>
      <c r="C3" s="1"/>
      <c r="D3" s="1"/>
      <c r="E3" s="1"/>
      <c r="F3" s="1"/>
      <c r="G3" s="1"/>
      <c r="H3" s="1"/>
    </row>
    <row r="4" spans="2:8" ht="21.75" customHeight="1" x14ac:dyDescent="0.25">
      <c r="B4" s="55" t="s">
        <v>2</v>
      </c>
      <c r="C4" s="49"/>
      <c r="D4" s="50"/>
      <c r="E4" s="50"/>
      <c r="F4" s="51"/>
      <c r="G4" s="22" t="s">
        <v>18</v>
      </c>
      <c r="H4" s="41">
        <f>IF(G15&gt;H6,"ERROR("&amp;G15&amp;"€)",G15)</f>
        <v>0</v>
      </c>
    </row>
    <row r="5" spans="2:8" x14ac:dyDescent="0.25">
      <c r="B5" s="56"/>
      <c r="C5" s="52"/>
      <c r="D5" s="53"/>
      <c r="E5" s="53"/>
      <c r="F5" s="54"/>
      <c r="G5" s="23" t="s">
        <v>19</v>
      </c>
      <c r="H5" s="42"/>
    </row>
    <row r="6" spans="2:8" x14ac:dyDescent="0.25">
      <c r="B6" s="2" t="s">
        <v>3</v>
      </c>
      <c r="C6" s="43"/>
      <c r="D6" s="44"/>
      <c r="E6" s="44"/>
      <c r="F6" s="45"/>
      <c r="G6" s="24" t="s">
        <v>4</v>
      </c>
      <c r="H6" s="25">
        <v>149800</v>
      </c>
    </row>
    <row r="7" spans="2:8" x14ac:dyDescent="0.25">
      <c r="B7" s="3"/>
      <c r="C7" s="4"/>
      <c r="D7" s="3"/>
      <c r="E7" s="3"/>
      <c r="F7" s="3"/>
      <c r="G7" s="5"/>
      <c r="H7" s="5"/>
    </row>
    <row r="8" spans="2:8" ht="48.75" customHeight="1" x14ac:dyDescent="0.25">
      <c r="B8" s="46" t="s">
        <v>13</v>
      </c>
      <c r="C8" s="47"/>
      <c r="D8" s="47"/>
      <c r="E8" s="47"/>
      <c r="F8" s="47"/>
      <c r="G8" s="47"/>
      <c r="H8" s="48"/>
    </row>
    <row r="9" spans="2:8" x14ac:dyDescent="0.25">
      <c r="B9" s="8"/>
      <c r="C9" s="17"/>
      <c r="D9" s="18"/>
      <c r="E9" s="18"/>
      <c r="F9" s="18"/>
      <c r="G9" s="19"/>
      <c r="H9" s="5"/>
    </row>
    <row r="10" spans="2:8" ht="15" customHeight="1" x14ac:dyDescent="0.25">
      <c r="B10" s="16" t="s">
        <v>6</v>
      </c>
      <c r="C10" s="30" t="s">
        <v>7</v>
      </c>
      <c r="D10" s="30"/>
      <c r="E10" s="30"/>
      <c r="F10" s="30"/>
      <c r="G10" s="30"/>
      <c r="H10" s="30"/>
    </row>
    <row r="11" spans="2:8" x14ac:dyDescent="0.25">
      <c r="B11" s="7"/>
      <c r="C11" s="7"/>
      <c r="D11" s="7"/>
      <c r="E11" s="7"/>
      <c r="F11" s="7"/>
      <c r="G11" s="7"/>
    </row>
    <row r="12" spans="2:8" ht="47.25" customHeight="1" x14ac:dyDescent="0.25">
      <c r="B12" s="20" t="s">
        <v>8</v>
      </c>
      <c r="C12" s="15" t="s">
        <v>0</v>
      </c>
      <c r="D12" s="15" t="s">
        <v>1</v>
      </c>
      <c r="E12" s="21" t="s">
        <v>14</v>
      </c>
      <c r="F12" s="15" t="s">
        <v>12</v>
      </c>
      <c r="G12" s="31" t="s">
        <v>17</v>
      </c>
      <c r="H12" s="32"/>
    </row>
    <row r="13" spans="2:8" ht="15" customHeight="1" x14ac:dyDescent="0.25">
      <c r="B13" s="13" t="s">
        <v>9</v>
      </c>
      <c r="C13" s="9" t="s">
        <v>16</v>
      </c>
      <c r="D13" s="10">
        <v>2680</v>
      </c>
      <c r="E13" s="26">
        <v>47.5</v>
      </c>
      <c r="F13" s="28"/>
      <c r="G13" s="33">
        <f>D13*TRUNC(F13,2)</f>
        <v>0</v>
      </c>
      <c r="H13" s="33"/>
    </row>
    <row r="14" spans="2:8" x14ac:dyDescent="0.25">
      <c r="B14" s="14" t="s">
        <v>11</v>
      </c>
      <c r="C14" s="6" t="s">
        <v>15</v>
      </c>
      <c r="D14" s="11">
        <v>30</v>
      </c>
      <c r="E14" s="27">
        <v>750</v>
      </c>
      <c r="F14" s="29"/>
      <c r="G14" s="33">
        <f>D14*TRUNC(F14,2)</f>
        <v>0</v>
      </c>
      <c r="H14" s="33"/>
    </row>
    <row r="15" spans="2:8" ht="24.95" customHeight="1" x14ac:dyDescent="0.25">
      <c r="B15" s="12" t="s">
        <v>10</v>
      </c>
      <c r="C15" s="34" t="s">
        <v>5</v>
      </c>
      <c r="D15" s="35"/>
      <c r="E15" s="35"/>
      <c r="F15" s="36"/>
      <c r="G15" s="37">
        <f>SUM(G13:G14)</f>
        <v>0</v>
      </c>
      <c r="H15" s="37"/>
    </row>
  </sheetData>
  <sheetProtection algorithmName="SHA-512" hashValue="vELFkjBXM6uAGkPTH59L59nqpOo8TMV9TFW4xMQ7IHWpnHY7wkzrQ95YHEeRkqlmy+o5UjrEOvMGF8QnX9NMXQ==" saltValue="idU5wmYQXmZ8HdpHJ7Abdg==" spinCount="100000" sheet="1" objects="1" scenarios="1" selectLockedCells="1"/>
  <mergeCells count="12">
    <mergeCell ref="B2:H2"/>
    <mergeCell ref="H4:H5"/>
    <mergeCell ref="C6:F6"/>
    <mergeCell ref="B8:H8"/>
    <mergeCell ref="C4:F5"/>
    <mergeCell ref="B4:B5"/>
    <mergeCell ref="C10:H10"/>
    <mergeCell ref="G12:H12"/>
    <mergeCell ref="G13:H13"/>
    <mergeCell ref="G14:H14"/>
    <mergeCell ref="C15:F15"/>
    <mergeCell ref="G15:H15"/>
  </mergeCells>
  <conditionalFormatting sqref="C4 C6">
    <cfRule type="cellIs" dxfId="1" priority="1" operator="equal">
      <formula>""</formula>
    </cfRule>
  </conditionalFormatting>
  <dataValidations count="3">
    <dataValidation errorStyle="warning" operator="greaterThan" errorTitle="ERROR" sqref="H4:H5" xr:uid="{2462F372-E2BC-44AF-B012-DBA0F7741900}"/>
    <dataValidation type="decimal" allowBlank="1" showInputMessage="1" showErrorMessage="1" errorTitle="Valor no válido" error="El importe debe estar entre 0 y el valor máximo._x000a_" sqref="F13" xr:uid="{D41AEB42-46F5-4C9B-B8A8-2672E6FEAECC}">
      <formula1>0.001</formula1>
      <formula2>E13</formula2>
    </dataValidation>
    <dataValidation type="decimal" allowBlank="1" showInputMessage="1" showErrorMessage="1" errorTitle="Valor no válido" error="El importe debe estar entre 0 y el valor máximo." sqref="F14" xr:uid="{5AE91C9A-7C8A-4CD6-B3BB-EB81B30CA8B8}">
      <formula1>0.001</formula1>
      <formula2>E14</formula2>
    </dataValidation>
  </dataValidations>
  <pageMargins left="0.70866141732283472" right="0.70866141732283472" top="0.74803149606299213" bottom="0.7480314960629921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15"/>
  <sheetViews>
    <sheetView showGridLines="0" view="pageBreakPreview" zoomScale="115" zoomScaleNormal="66" zoomScaleSheetLayoutView="115" workbookViewId="0">
      <selection activeCell="C4" sqref="C4:F5"/>
    </sheetView>
  </sheetViews>
  <sheetFormatPr baseColWidth="10" defaultRowHeight="15" x14ac:dyDescent="0.25"/>
  <cols>
    <col min="1" max="1" width="3.85546875" customWidth="1"/>
    <col min="2" max="2" width="10.7109375" customWidth="1"/>
    <col min="3" max="3" width="28.28515625" customWidth="1"/>
    <col min="4" max="4" width="22.28515625" customWidth="1"/>
    <col min="5" max="5" width="17.7109375" customWidth="1"/>
    <col min="6" max="6" width="21.140625" customWidth="1"/>
    <col min="7" max="7" width="15.42578125" customWidth="1"/>
    <col min="8" max="8" width="18" customWidth="1"/>
    <col min="9" max="9" width="3.7109375" customWidth="1"/>
  </cols>
  <sheetData>
    <row r="1" spans="2:8" ht="9.75" customHeight="1" x14ac:dyDescent="0.25"/>
    <row r="2" spans="2:8" x14ac:dyDescent="0.25">
      <c r="B2" s="38" t="s">
        <v>21</v>
      </c>
      <c r="C2" s="39"/>
      <c r="D2" s="39"/>
      <c r="E2" s="39"/>
      <c r="F2" s="39"/>
      <c r="G2" s="39"/>
      <c r="H2" s="40"/>
    </row>
    <row r="3" spans="2:8" x14ac:dyDescent="0.25">
      <c r="B3" s="1"/>
      <c r="C3" s="1"/>
      <c r="D3" s="1"/>
      <c r="E3" s="1"/>
      <c r="F3" s="1"/>
      <c r="G3" s="1"/>
      <c r="H3" s="1"/>
    </row>
    <row r="4" spans="2:8" ht="21.75" customHeight="1" x14ac:dyDescent="0.25">
      <c r="B4" s="55" t="s">
        <v>2</v>
      </c>
      <c r="C4" s="49"/>
      <c r="D4" s="50"/>
      <c r="E4" s="50"/>
      <c r="F4" s="51"/>
      <c r="G4" s="22" t="s">
        <v>18</v>
      </c>
      <c r="H4" s="41">
        <f>IF(G15&gt;H6,"ERROR("&amp;G15&amp;"€)",G15)</f>
        <v>0</v>
      </c>
    </row>
    <row r="5" spans="2:8" x14ac:dyDescent="0.25">
      <c r="B5" s="56"/>
      <c r="C5" s="52"/>
      <c r="D5" s="53"/>
      <c r="E5" s="53"/>
      <c r="F5" s="54"/>
      <c r="G5" s="23" t="s">
        <v>19</v>
      </c>
      <c r="H5" s="42"/>
    </row>
    <row r="6" spans="2:8" x14ac:dyDescent="0.25">
      <c r="B6" s="2" t="s">
        <v>3</v>
      </c>
      <c r="C6" s="43"/>
      <c r="D6" s="44"/>
      <c r="E6" s="44"/>
      <c r="F6" s="45"/>
      <c r="G6" s="24" t="s">
        <v>4</v>
      </c>
      <c r="H6" s="25">
        <v>151650</v>
      </c>
    </row>
    <row r="7" spans="2:8" x14ac:dyDescent="0.25">
      <c r="B7" s="3"/>
      <c r="C7" s="4"/>
      <c r="D7" s="3"/>
      <c r="E7" s="3"/>
      <c r="F7" s="3"/>
      <c r="G7" s="5"/>
      <c r="H7" s="5"/>
    </row>
    <row r="8" spans="2:8" ht="48.75" customHeight="1" x14ac:dyDescent="0.25">
      <c r="B8" s="46" t="s">
        <v>13</v>
      </c>
      <c r="C8" s="47"/>
      <c r="D8" s="47"/>
      <c r="E8" s="47"/>
      <c r="F8" s="47"/>
      <c r="G8" s="47"/>
      <c r="H8" s="48"/>
    </row>
    <row r="9" spans="2:8" x14ac:dyDescent="0.25">
      <c r="B9" s="8"/>
      <c r="C9" s="17"/>
      <c r="D9" s="18"/>
      <c r="E9" s="18"/>
      <c r="F9" s="18"/>
      <c r="G9" s="19"/>
      <c r="H9" s="5"/>
    </row>
    <row r="10" spans="2:8" ht="15" customHeight="1" x14ac:dyDescent="0.25">
      <c r="B10" s="16" t="s">
        <v>6</v>
      </c>
      <c r="C10" s="30" t="s">
        <v>7</v>
      </c>
      <c r="D10" s="30"/>
      <c r="E10" s="30"/>
      <c r="F10" s="30"/>
      <c r="G10" s="30"/>
      <c r="H10" s="30"/>
    </row>
    <row r="11" spans="2:8" x14ac:dyDescent="0.25">
      <c r="B11" s="7"/>
      <c r="C11" s="7"/>
      <c r="D11" s="7"/>
      <c r="E11" s="7"/>
      <c r="F11" s="7"/>
      <c r="G11" s="7"/>
    </row>
    <row r="12" spans="2:8" ht="47.25" customHeight="1" x14ac:dyDescent="0.25">
      <c r="B12" s="20" t="s">
        <v>8</v>
      </c>
      <c r="C12" s="15" t="s">
        <v>0</v>
      </c>
      <c r="D12" s="15" t="s">
        <v>1</v>
      </c>
      <c r="E12" s="21" t="s">
        <v>14</v>
      </c>
      <c r="F12" s="15" t="s">
        <v>12</v>
      </c>
      <c r="G12" s="31" t="s">
        <v>17</v>
      </c>
      <c r="H12" s="32"/>
    </row>
    <row r="13" spans="2:8" ht="15" customHeight="1" x14ac:dyDescent="0.25">
      <c r="B13" s="13" t="s">
        <v>9</v>
      </c>
      <c r="C13" s="9" t="s">
        <v>16</v>
      </c>
      <c r="D13" s="10">
        <v>2460</v>
      </c>
      <c r="E13" s="26">
        <v>52.5</v>
      </c>
      <c r="F13" s="28"/>
      <c r="G13" s="33">
        <f>D13*TRUNC(F13,2)</f>
        <v>0</v>
      </c>
      <c r="H13" s="33"/>
    </row>
    <row r="14" spans="2:8" x14ac:dyDescent="0.25">
      <c r="B14" s="14" t="s">
        <v>11</v>
      </c>
      <c r="C14" s="6" t="s">
        <v>15</v>
      </c>
      <c r="D14" s="11">
        <v>30</v>
      </c>
      <c r="E14" s="27">
        <v>750</v>
      </c>
      <c r="F14" s="29"/>
      <c r="G14" s="33">
        <f>D14*TRUNC(F14,2)</f>
        <v>0</v>
      </c>
      <c r="H14" s="33"/>
    </row>
    <row r="15" spans="2:8" ht="24.95" customHeight="1" x14ac:dyDescent="0.25">
      <c r="B15" s="12" t="s">
        <v>10</v>
      </c>
      <c r="C15" s="34" t="s">
        <v>5</v>
      </c>
      <c r="D15" s="35"/>
      <c r="E15" s="35"/>
      <c r="F15" s="36"/>
      <c r="G15" s="37">
        <f>SUM(G13:G14)</f>
        <v>0</v>
      </c>
      <c r="H15" s="37"/>
    </row>
  </sheetData>
  <sheetProtection algorithmName="SHA-512" hashValue="wELbgQJ2IfK90jiO6VHFfDbda5a32ECjlp9jtjoW6T219GjU0o9cxZv8TlmIkzvCQtgZGJO6RZCT5lJTZMFuhw==" saltValue="PHI7HJpflmrwZW7K/WRaew==" spinCount="100000" sheet="1" objects="1" scenarios="1" selectLockedCells="1"/>
  <mergeCells count="12">
    <mergeCell ref="C10:H10"/>
    <mergeCell ref="G12:H12"/>
    <mergeCell ref="G13:H13"/>
    <mergeCell ref="G14:H14"/>
    <mergeCell ref="C15:F15"/>
    <mergeCell ref="G15:H15"/>
    <mergeCell ref="B8:H8"/>
    <mergeCell ref="B4:B5"/>
    <mergeCell ref="C4:F5"/>
    <mergeCell ref="B2:H2"/>
    <mergeCell ref="H4:H5"/>
    <mergeCell ref="C6:F6"/>
  </mergeCells>
  <conditionalFormatting sqref="C4 C6">
    <cfRule type="cellIs" dxfId="0" priority="1" operator="equal">
      <formula>""</formula>
    </cfRule>
  </conditionalFormatting>
  <dataValidations count="3">
    <dataValidation type="decimal" allowBlank="1" showInputMessage="1" showErrorMessage="1" errorTitle="Valor no válido" error="El importe debe estar entre 0 y el valor máximo." sqref="F14" xr:uid="{00000000-0002-0000-0100-000000000000}">
      <formula1>0.001</formula1>
      <formula2>E14</formula2>
    </dataValidation>
    <dataValidation type="decimal" allowBlank="1" showInputMessage="1" showErrorMessage="1" errorTitle="Valor no válido" error="El importe debe estar entre 0 y el valor máximo._x000a_" sqref="F13" xr:uid="{00000000-0002-0000-0100-000001000000}">
      <formula1>0.001</formula1>
      <formula2>E13</formula2>
    </dataValidation>
    <dataValidation errorStyle="warning" operator="greaterThan" errorTitle="ERROR" sqref="H4:H5" xr:uid="{00000000-0002-0000-0100-000002000000}"/>
  </dataValidations>
  <pageMargins left="0.70866141732283472" right="0.70866141732283472" top="0.74803149606299213" bottom="0.7480314960629921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LOTE 1</vt:lpstr>
      <vt:lpstr>LOTE 2</vt:lpstr>
      <vt:lpstr>'LOTE 1'!Área_de_impresión</vt:lpstr>
      <vt:lpstr>'LOTE 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2026-07-30T11:26:37Z</dcterms:modified>
</cp:coreProperties>
</file>