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jramiro\Downloads\"/>
    </mc:Choice>
  </mc:AlternateContent>
  <xr:revisionPtr revIDLastSave="0" documentId="13_ncr:1_{F0B11F97-39AD-4FF0-8A3D-B0191B0A162A}" xr6:coauthVersionLast="47" xr6:coauthVersionMax="47" xr10:uidLastSave="{00000000-0000-0000-0000-000000000000}"/>
  <workbookProtection workbookAlgorithmName="SHA-512" workbookHashValue="LQP0khXSBrVWbGFwMjbOy7UztJCTXTDpnQqj0A9RzG6Px0GwaEU5tcj0nV4aMtDP+OpxLeubjXjeCNny3YXySQ==" workbookSaltValue="CydsVkJET/KzBsKcN5kCbw==" workbookSpinCount="100000" lockStructure="1"/>
  <bookViews>
    <workbookView xWindow="-120" yWindow="-120" windowWidth="29040" windowHeight="15840" xr2:uid="{95CFF02A-3CB3-4C25-AE68-403D7D46659E}"/>
  </bookViews>
  <sheets>
    <sheet name="Hoja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25" i="2" l="1"/>
  <c r="J24" i="2"/>
  <c r="J15" i="2"/>
  <c r="J14" i="2"/>
  <c r="H15" i="2" l="1"/>
  <c r="H14" i="2"/>
  <c r="H25" i="2" l="1"/>
  <c r="H26" i="2" s="1"/>
  <c r="H24" i="2"/>
  <c r="H17" i="2"/>
  <c r="H18" i="2" s="1"/>
  <c r="H16" i="2"/>
</calcChain>
</file>

<file path=xl/sharedStrings.xml><?xml version="1.0" encoding="utf-8"?>
<sst xmlns="http://schemas.openxmlformats.org/spreadsheetml/2006/main" count="27" uniqueCount="19">
  <si>
    <t>CONCEPTO</t>
  </si>
  <si>
    <t>PRECIO UNITARIO OFERTADO</t>
  </si>
  <si>
    <t>Alquiler Mensual de Unidad de EQUIPO Multifunción B/N</t>
  </si>
  <si>
    <t>Alquiler Mensual de Unidad de EQUIPO Multifunción Color</t>
  </si>
  <si>
    <t>Unidad Copia B/N</t>
  </si>
  <si>
    <t>Unidad Copia color</t>
  </si>
  <si>
    <t>Empresa:</t>
  </si>
  <si>
    <t>CIF:</t>
  </si>
  <si>
    <t>UNIDADES ANUALES ESTIMADAS</t>
  </si>
  <si>
    <t>OPCION B: PAGO POR COPIA</t>
  </si>
  <si>
    <t>OPCION A: PAGO POR COPIA Y CUOTA ALQUILER (MIXTO)</t>
  </si>
  <si>
    <t>OFERTA ECONÓMICA</t>
  </si>
  <si>
    <t>IMPORTE UNITARIO MÄXIMO</t>
  </si>
  <si>
    <t>IMPORTE UNITARIO OFERTADO</t>
  </si>
  <si>
    <t>CF050-26-002 - Servicios de Alquiler de impresoras multifunción</t>
  </si>
  <si>
    <r>
      <rPr>
        <b/>
        <sz val="11"/>
        <color rgb="FFFF0000"/>
        <rFont val="NewsGotT"/>
      </rPr>
      <t xml:space="preserve">* NOTA: </t>
    </r>
    <r>
      <rPr>
        <sz val="11"/>
        <color rgb="FFFF0000"/>
        <rFont val="NewsGotT"/>
      </rPr>
      <t xml:space="preserve">Rellenar todas las celdillas de color naranja. No se permiten importes superiores a los importes unitarios máximos indicados. Solamente se permiten dos decimales, salvo en el precio de las copias en los que se permitirán un máximo de (4) decimales. En caso de incluirse más decimales, se truncarán el exceso de ellos. </t>
    </r>
    <r>
      <rPr>
        <b/>
        <sz val="11"/>
        <color rgb="FFFF0000"/>
        <rFont val="NewsGotT"/>
      </rPr>
      <t>SOLO SE PUEDE OFERTAR UNA DE LAS DOS OPCIONES.</t>
    </r>
    <r>
      <rPr>
        <sz val="11"/>
        <color rgb="FFFF0000"/>
        <rFont val="NewsGotT"/>
      </rPr>
      <t xml:space="preserve"> En caso de cumplimentar ambas opciones, la oferta se considerá inválida, quedando excluida de la licitación. 
El importe anual resultante será el que se utilice solo como referencia para comparar las ofertas. No se permiten importes superiores a los importes unitarios ni al  importe anual máximo. </t>
    </r>
  </si>
  <si>
    <t>Importe Máximo Anual OFERTADO</t>
  </si>
  <si>
    <t>IMPORTE TOTAL ANUAL OFERTADO</t>
  </si>
  <si>
    <t>UNIDADES MENSUALES ESTIMADAS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</si>
</sst>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00"/>
    <numFmt numFmtId="165" formatCode="#,##0.00\ &quot;€&quot;"/>
    <numFmt numFmtId="166" formatCode="#,##0.0000\ &quot;€&quot;"/>
  </numFmts>
  <fonts count="14">
    <font>
      <sz val="11"/>
      <color theme="1"/>
      <name val="Aptos Narrow"/>
      <family val="2"/>
      <scheme val="minor"/>
    </font>
    <font>
      <sz val="11"/>
      <color theme="1"/>
      <name val="Aptos Narrow"/>
      <family val="2"/>
      <scheme val="minor"/>
    </font>
    <font>
      <b/>
      <sz val="11"/>
      <color theme="1"/>
      <name val="Aptos Narrow"/>
      <family val="2"/>
      <scheme val="minor"/>
    </font>
    <font>
      <b/>
      <sz val="9"/>
      <color rgb="FF000000"/>
      <name val="Source Sans Pro"/>
      <family val="2"/>
    </font>
    <font>
      <sz val="11"/>
      <color rgb="FF000000"/>
      <name val="Source Sans Pro"/>
      <family val="2"/>
    </font>
    <font>
      <sz val="10"/>
      <color rgb="FF000000"/>
      <name val="Source Sans Pro"/>
      <family val="2"/>
    </font>
    <font>
      <sz val="8"/>
      <color rgb="FF000000"/>
      <name val="Source Sans Pro"/>
      <family val="2"/>
    </font>
    <font>
      <sz val="11"/>
      <color theme="1"/>
      <name val="NewsGotT"/>
    </font>
    <font>
      <b/>
      <sz val="11"/>
      <color theme="1"/>
      <name val="NewsGotT"/>
    </font>
    <font>
      <b/>
      <sz val="12"/>
      <color rgb="FF000000"/>
      <name val="NewsGotT"/>
    </font>
    <font>
      <sz val="11"/>
      <color rgb="FFFF0000"/>
      <name val="NewsGotT"/>
    </font>
    <font>
      <b/>
      <sz val="11"/>
      <color rgb="FFFF0000"/>
      <name val="NewsGotT"/>
    </font>
    <font>
      <b/>
      <sz val="10"/>
      <color rgb="FF000000"/>
      <name val="Source Sans Pro"/>
      <family val="2"/>
    </font>
    <font>
      <b/>
      <sz val="11"/>
      <color rgb="FF000000"/>
      <name val="Arial"/>
      <family val="2"/>
    </font>
  </fonts>
  <fills count="9">
    <fill>
      <patternFill patternType="none"/>
    </fill>
    <fill>
      <patternFill patternType="gray125"/>
    </fill>
    <fill>
      <patternFill patternType="solid">
        <fgColor rgb="FFD9D9D9"/>
        <bgColor indexed="64"/>
      </patternFill>
    </fill>
    <fill>
      <patternFill patternType="solid">
        <fgColor rgb="FFBDD7EE"/>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165" fontId="8" fillId="0" borderId="6" xfId="0" applyNumberFormat="1" applyFont="1" applyBorder="1" applyAlignment="1" applyProtection="1">
      <alignment horizontal="center" vertical="center" shrinkToFit="1"/>
      <protection locked="0"/>
    </xf>
    <xf numFmtId="166" fontId="8" fillId="0" borderId="6" xfId="0" applyNumberFormat="1" applyFont="1" applyBorder="1" applyAlignment="1" applyProtection="1">
      <alignment horizontal="center" vertical="center" shrinkToFit="1"/>
      <protection locked="0"/>
    </xf>
    <xf numFmtId="44" fontId="6" fillId="7" borderId="6" xfId="1" applyFont="1" applyFill="1" applyBorder="1" applyAlignment="1" applyProtection="1">
      <alignment horizontal="right" vertical="center"/>
    </xf>
    <xf numFmtId="44" fontId="12" fillId="8" borderId="13" xfId="1" applyFont="1" applyFill="1" applyBorder="1" applyAlignment="1" applyProtection="1">
      <alignment horizontal="right" vertical="center"/>
    </xf>
    <xf numFmtId="44" fontId="12" fillId="8" borderId="16" xfId="1" applyFont="1" applyFill="1" applyBorder="1" applyAlignment="1" applyProtection="1">
      <alignment horizontal="right" vertical="center"/>
    </xf>
    <xf numFmtId="0" fontId="7" fillId="0" borderId="8" xfId="0" applyFont="1" applyBorder="1" applyAlignment="1" applyProtection="1">
      <alignment horizontal="left" vertical="center" shrinkToFit="1"/>
      <protection locked="0"/>
    </xf>
    <xf numFmtId="0" fontId="7" fillId="0" borderId="9" xfId="0" applyFont="1" applyBorder="1" applyAlignment="1" applyProtection="1">
      <alignment horizontal="left" vertical="center" shrinkToFit="1"/>
      <protection locked="0"/>
    </xf>
    <xf numFmtId="0" fontId="8" fillId="4" borderId="8" xfId="0" applyFont="1" applyFill="1" applyBorder="1" applyAlignment="1" applyProtection="1">
      <alignment horizontal="center" vertical="center" shrinkToFit="1"/>
    </xf>
    <xf numFmtId="0" fontId="8" fillId="4" borderId="9" xfId="0" applyFont="1" applyFill="1" applyBorder="1" applyAlignment="1" applyProtection="1">
      <alignment horizontal="center" vertical="center" shrinkToFit="1"/>
    </xf>
    <xf numFmtId="0" fontId="8" fillId="4" borderId="10" xfId="0" applyFont="1" applyFill="1" applyBorder="1" applyAlignment="1" applyProtection="1">
      <alignment horizontal="center" vertical="center" shrinkToFit="1"/>
    </xf>
    <xf numFmtId="0" fontId="7" fillId="0" borderId="0" xfId="0" applyFont="1" applyAlignment="1" applyProtection="1">
      <alignment vertical="center" shrinkToFit="1"/>
    </xf>
    <xf numFmtId="0" fontId="7" fillId="0" borderId="14" xfId="0" applyFont="1" applyBorder="1" applyAlignment="1" applyProtection="1">
      <alignment vertical="center" shrinkToFit="1"/>
    </xf>
    <xf numFmtId="0" fontId="7" fillId="0" borderId="0" xfId="0" applyFont="1" applyAlignment="1" applyProtection="1">
      <alignment horizontal="center" vertical="center" shrinkToFit="1"/>
    </xf>
    <xf numFmtId="0" fontId="7" fillId="0" borderId="15" xfId="0" applyFont="1" applyBorder="1" applyAlignment="1" applyProtection="1">
      <alignment horizontal="center" vertical="center" shrinkToFit="1"/>
    </xf>
    <xf numFmtId="0" fontId="7" fillId="5" borderId="11" xfId="0" applyFont="1" applyFill="1" applyBorder="1" applyAlignment="1" applyProtection="1">
      <alignment vertical="center" shrinkToFit="1"/>
    </xf>
    <xf numFmtId="0" fontId="9" fillId="0" borderId="0" xfId="0" applyFont="1" applyAlignment="1" applyProtection="1">
      <alignment vertical="center" shrinkToFit="1"/>
    </xf>
    <xf numFmtId="0" fontId="10" fillId="6" borderId="8" xfId="0" applyFont="1" applyFill="1" applyBorder="1" applyAlignment="1" applyProtection="1">
      <alignment horizontal="left" vertical="center" wrapText="1"/>
    </xf>
    <xf numFmtId="0" fontId="10" fillId="6" borderId="9" xfId="0" applyFont="1" applyFill="1" applyBorder="1" applyAlignment="1" applyProtection="1">
      <alignment horizontal="left" vertical="center" wrapText="1"/>
    </xf>
    <xf numFmtId="0" fontId="10" fillId="6" borderId="10" xfId="0" applyFont="1" applyFill="1" applyBorder="1" applyAlignment="1" applyProtection="1">
      <alignment horizontal="left" vertical="center" wrapText="1"/>
    </xf>
    <xf numFmtId="0" fontId="0" fillId="0" borderId="0" xfId="0" applyProtection="1"/>
    <xf numFmtId="0" fontId="9" fillId="4" borderId="8" xfId="0" applyFont="1" applyFill="1" applyBorder="1" applyAlignment="1" applyProtection="1">
      <alignment vertical="center" shrinkToFit="1"/>
    </xf>
    <xf numFmtId="0" fontId="9" fillId="4" borderId="9" xfId="0" applyFont="1" applyFill="1" applyBorder="1" applyAlignment="1" applyProtection="1">
      <alignment vertical="center" shrinkToFit="1"/>
    </xf>
    <xf numFmtId="0" fontId="9" fillId="4" borderId="10" xfId="0" applyFont="1" applyFill="1" applyBorder="1" applyAlignment="1" applyProtection="1">
      <alignment vertical="center" shrinkToFit="1"/>
    </xf>
    <xf numFmtId="0" fontId="9" fillId="7" borderId="0" xfId="0" applyFont="1" applyFill="1" applyAlignment="1" applyProtection="1">
      <alignment horizontal="center" vertical="center" shrinkToFit="1"/>
    </xf>
    <xf numFmtId="0" fontId="0" fillId="7" borderId="0" xfId="0" applyFill="1" applyProtection="1"/>
    <xf numFmtId="0" fontId="13" fillId="0" borderId="1" xfId="0" applyFont="1" applyBorder="1" applyAlignment="1" applyProtection="1">
      <alignment horizontal="center" vertical="center"/>
    </xf>
    <xf numFmtId="0" fontId="13" fillId="0" borderId="2" xfId="0" applyFont="1" applyBorder="1" applyAlignment="1" applyProtection="1">
      <alignment horizontal="center" vertical="center"/>
    </xf>
    <xf numFmtId="0" fontId="13" fillId="0" borderId="5" xfId="0" applyFont="1" applyBorder="1" applyAlignment="1" applyProtection="1">
      <alignment horizontal="center" vertical="center"/>
    </xf>
    <xf numFmtId="0" fontId="3" fillId="3" borderId="7"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4" fillId="2" borderId="3" xfId="0" applyFont="1" applyFill="1" applyBorder="1" applyAlignment="1" applyProtection="1">
      <alignment vertical="center"/>
    </xf>
    <xf numFmtId="0" fontId="5" fillId="2" borderId="6" xfId="0" applyFont="1" applyFill="1" applyBorder="1" applyAlignment="1" applyProtection="1">
      <alignment horizontal="right" vertical="center"/>
    </xf>
    <xf numFmtId="3" fontId="5" fillId="2" borderId="6" xfId="0" applyNumberFormat="1" applyFont="1" applyFill="1" applyBorder="1" applyAlignment="1" applyProtection="1">
      <alignment horizontal="right" vertical="center"/>
    </xf>
    <xf numFmtId="164" fontId="5" fillId="2" borderId="6" xfId="0" applyNumberFormat="1" applyFont="1" applyFill="1" applyBorder="1" applyAlignment="1" applyProtection="1">
      <alignment horizontal="right" vertical="center"/>
    </xf>
    <xf numFmtId="0" fontId="8" fillId="5" borderId="12" xfId="0" applyFont="1" applyFill="1" applyBorder="1" applyAlignment="1" applyProtection="1">
      <alignment vertical="center" shrinkToFit="1"/>
    </xf>
    <xf numFmtId="0" fontId="0" fillId="8" borderId="4" xfId="0" applyFill="1" applyBorder="1" applyProtection="1"/>
    <xf numFmtId="44" fontId="2" fillId="7" borderId="6" xfId="0" applyNumberFormat="1" applyFont="1" applyFill="1" applyBorder="1" applyProtection="1"/>
  </cellXfs>
  <cellStyles count="2">
    <cellStyle name="Moneda" xfId="1" builtinId="4"/>
    <cellStyle name="Normal" xfId="0" builtinId="0"/>
  </cellStyles>
  <dxfs count="5">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05FDF-EA4D-4F7E-BB4E-F5C18CE4A308}">
  <dimension ref="B2:J26"/>
  <sheetViews>
    <sheetView showGridLines="0" tabSelected="1" topLeftCell="A4" zoomScaleNormal="100" workbookViewId="0">
      <selection activeCell="C5" sqref="C5:H5"/>
    </sheetView>
  </sheetViews>
  <sheetFormatPr baseColWidth="10" defaultRowHeight="15"/>
  <cols>
    <col min="1" max="1" width="3.42578125" style="20" customWidth="1"/>
    <col min="2" max="2" width="53.28515625" style="20" customWidth="1"/>
    <col min="3" max="3" width="8.7109375" style="20" customWidth="1"/>
    <col min="4" max="4" width="21.140625" style="20" customWidth="1"/>
    <col min="5" max="5" width="29.28515625" style="20" customWidth="1"/>
    <col min="6" max="6" width="19.42578125" style="20" customWidth="1"/>
    <col min="7" max="7" width="17.42578125" style="20" customWidth="1"/>
    <col min="8" max="8" width="25.28515625" style="20" customWidth="1"/>
    <col min="9" max="9" width="11.42578125" style="20"/>
    <col min="10" max="10" width="20.85546875" style="20" hidden="1" customWidth="1"/>
    <col min="11" max="16384" width="11.42578125" style="20"/>
  </cols>
  <sheetData>
    <row r="2" spans="2:10" s="11" customFormat="1">
      <c r="B2" s="8" t="s">
        <v>14</v>
      </c>
      <c r="C2" s="9"/>
      <c r="D2" s="9"/>
      <c r="E2" s="9"/>
      <c r="F2" s="9"/>
      <c r="G2" s="9"/>
      <c r="H2" s="10"/>
    </row>
    <row r="3" spans="2:10" s="11" customFormat="1" ht="9.9499999999999993" customHeight="1">
      <c r="B3" s="12"/>
      <c r="G3" s="13"/>
      <c r="H3" s="14"/>
    </row>
    <row r="4" spans="2:10" s="11" customFormat="1" ht="14.25">
      <c r="B4" s="15" t="s">
        <v>6</v>
      </c>
      <c r="C4" s="6"/>
      <c r="D4" s="7"/>
      <c r="E4" s="7"/>
      <c r="F4" s="7"/>
      <c r="G4" s="7"/>
      <c r="H4" s="7"/>
    </row>
    <row r="5" spans="2:10" s="11" customFormat="1" ht="14.25">
      <c r="B5" s="15" t="s">
        <v>7</v>
      </c>
      <c r="C5" s="6"/>
      <c r="D5" s="7"/>
      <c r="E5" s="7"/>
      <c r="F5" s="7"/>
      <c r="G5" s="7"/>
      <c r="H5" s="7"/>
    </row>
    <row r="6" spans="2:10" s="11" customFormat="1" ht="9.9499999999999993" customHeight="1">
      <c r="B6" s="12"/>
      <c r="C6" s="16"/>
      <c r="D6" s="16"/>
      <c r="G6" s="13"/>
      <c r="H6" s="14"/>
    </row>
    <row r="7" spans="2:10" s="11" customFormat="1" ht="126" customHeight="1">
      <c r="B7" s="17" t="s">
        <v>15</v>
      </c>
      <c r="C7" s="18"/>
      <c r="D7" s="18"/>
      <c r="E7" s="18"/>
      <c r="F7" s="18"/>
      <c r="G7" s="18"/>
      <c r="H7" s="19"/>
    </row>
    <row r="8" spans="2:10" ht="15.75">
      <c r="B8" s="12"/>
      <c r="C8" s="16"/>
      <c r="D8" s="16"/>
      <c r="E8" s="11"/>
      <c r="F8" s="11"/>
      <c r="G8" s="13"/>
      <c r="H8" s="14"/>
    </row>
    <row r="9" spans="2:10" ht="15.75">
      <c r="B9" s="21" t="s">
        <v>11</v>
      </c>
      <c r="C9" s="22"/>
      <c r="D9" s="22"/>
      <c r="E9" s="22"/>
      <c r="F9" s="22"/>
      <c r="G9" s="22"/>
      <c r="H9" s="23"/>
    </row>
    <row r="10" spans="2:10" s="25" customFormat="1" ht="16.5" thickBot="1">
      <c r="B10" s="24"/>
      <c r="C10" s="24"/>
      <c r="D10" s="24"/>
      <c r="E10" s="24"/>
      <c r="F10" s="24"/>
      <c r="G10" s="24"/>
      <c r="H10" s="24"/>
    </row>
    <row r="11" spans="2:10" ht="15.75" thickBot="1">
      <c r="B11" s="26" t="s">
        <v>10</v>
      </c>
      <c r="C11" s="27"/>
      <c r="D11" s="27"/>
      <c r="E11" s="27"/>
      <c r="F11" s="27"/>
      <c r="G11" s="27"/>
      <c r="H11" s="28"/>
    </row>
    <row r="12" spans="2:10" ht="9.9499999999999993" customHeight="1">
      <c r="B12" s="29" t="s">
        <v>0</v>
      </c>
      <c r="D12" s="29" t="s">
        <v>18</v>
      </c>
      <c r="E12" s="29" t="s">
        <v>8</v>
      </c>
      <c r="F12" s="29" t="s">
        <v>12</v>
      </c>
      <c r="G12" s="29" t="s">
        <v>13</v>
      </c>
      <c r="H12" s="29" t="s">
        <v>17</v>
      </c>
    </row>
    <row r="13" spans="2:10" ht="83.25" customHeight="1" thickBot="1">
      <c r="B13" s="30"/>
      <c r="D13" s="30"/>
      <c r="E13" s="30"/>
      <c r="F13" s="30"/>
      <c r="G13" s="30"/>
      <c r="H13" s="30"/>
    </row>
    <row r="14" spans="2:10" ht="15.75" thickBot="1">
      <c r="B14" s="31" t="s">
        <v>2</v>
      </c>
      <c r="D14" s="32">
        <v>95</v>
      </c>
      <c r="E14" s="32">
        <v>95</v>
      </c>
      <c r="F14" s="32">
        <v>50</v>
      </c>
      <c r="G14" s="1"/>
      <c r="H14" s="3">
        <f>TRUNC(E14,2)*G14*12</f>
        <v>0</v>
      </c>
      <c r="J14" s="20">
        <f>COUNT(G14:G17)</f>
        <v>0</v>
      </c>
    </row>
    <row r="15" spans="2:10" ht="15.75" thickBot="1">
      <c r="B15" s="31" t="s">
        <v>3</v>
      </c>
      <c r="D15" s="32">
        <v>10</v>
      </c>
      <c r="E15" s="32">
        <v>10</v>
      </c>
      <c r="F15" s="32">
        <v>60</v>
      </c>
      <c r="G15" s="1"/>
      <c r="H15" s="3">
        <f>TRUNC(E15,2)*G15*12</f>
        <v>0</v>
      </c>
      <c r="J15" s="20">
        <f>COUNT(F14:F17)</f>
        <v>4</v>
      </c>
    </row>
    <row r="16" spans="2:10" ht="15.75" thickBot="1">
      <c r="B16" s="31" t="s">
        <v>4</v>
      </c>
      <c r="D16" s="33">
        <v>150000</v>
      </c>
      <c r="E16" s="33">
        <v>1800000</v>
      </c>
      <c r="F16" s="34">
        <v>6.0000000000000001E-3</v>
      </c>
      <c r="G16" s="2"/>
      <c r="H16" s="3">
        <f>TRUNC(E16,4)*G16</f>
        <v>0</v>
      </c>
    </row>
    <row r="17" spans="2:10" ht="15.75" thickBot="1">
      <c r="B17" s="31" t="s">
        <v>5</v>
      </c>
      <c r="D17" s="33">
        <v>20000</v>
      </c>
      <c r="E17" s="33">
        <v>240000</v>
      </c>
      <c r="F17" s="34">
        <v>0.03</v>
      </c>
      <c r="G17" s="2"/>
      <c r="H17" s="3">
        <f>TRUNC(E17,4)*G17</f>
        <v>0</v>
      </c>
    </row>
    <row r="18" spans="2:10" ht="15.75" thickBot="1">
      <c r="B18" s="35" t="s">
        <v>16</v>
      </c>
      <c r="E18" s="4">
        <v>82200</v>
      </c>
      <c r="F18" s="5"/>
      <c r="G18" s="36"/>
      <c r="H18" s="37" t="str">
        <f>IF(J14=J15,SUM(H14:H17),"FALTAN IMPORTES")</f>
        <v>FALTAN IMPORTES</v>
      </c>
    </row>
    <row r="20" spans="2:10" ht="15.75" thickBot="1"/>
    <row r="21" spans="2:10" ht="15.75" thickBot="1">
      <c r="B21" s="26" t="s">
        <v>9</v>
      </c>
      <c r="C21" s="27"/>
      <c r="D21" s="27"/>
      <c r="E21" s="27"/>
      <c r="F21" s="27"/>
      <c r="G21" s="27"/>
      <c r="H21" s="28"/>
    </row>
    <row r="22" spans="2:10">
      <c r="B22" s="29" t="s">
        <v>0</v>
      </c>
      <c r="D22" s="29" t="s">
        <v>18</v>
      </c>
      <c r="E22" s="29" t="s">
        <v>8</v>
      </c>
      <c r="F22" s="29" t="s">
        <v>12</v>
      </c>
      <c r="G22" s="29" t="s">
        <v>1</v>
      </c>
      <c r="H22" s="29" t="s">
        <v>17</v>
      </c>
    </row>
    <row r="23" spans="2:10" ht="15.75" thickBot="1">
      <c r="B23" s="30"/>
      <c r="D23" s="30"/>
      <c r="E23" s="30"/>
      <c r="F23" s="30"/>
      <c r="G23" s="30"/>
      <c r="H23" s="30"/>
    </row>
    <row r="24" spans="2:10" ht="15.75" thickBot="1">
      <c r="B24" s="31" t="s">
        <v>4</v>
      </c>
      <c r="D24" s="33">
        <v>150000</v>
      </c>
      <c r="E24" s="33">
        <v>1800000</v>
      </c>
      <c r="F24" s="34">
        <v>2.7400000000000001E-2</v>
      </c>
      <c r="G24" s="2"/>
      <c r="H24" s="3">
        <f>TRUNC(E24,4)*G24</f>
        <v>0</v>
      </c>
      <c r="J24" s="20">
        <f>COUNT(G24:G25)</f>
        <v>0</v>
      </c>
    </row>
    <row r="25" spans="2:10" ht="15.75" thickBot="1">
      <c r="B25" s="31" t="s">
        <v>5</v>
      </c>
      <c r="D25" s="33">
        <v>20000</v>
      </c>
      <c r="E25" s="33">
        <v>240000</v>
      </c>
      <c r="F25" s="34">
        <v>0.13700000000000001</v>
      </c>
      <c r="G25" s="2"/>
      <c r="H25" s="3">
        <f>TRUNC(E25,4)*G25</f>
        <v>0</v>
      </c>
      <c r="J25" s="20">
        <f>COUNT(F24:F25)</f>
        <v>2</v>
      </c>
    </row>
    <row r="26" spans="2:10" ht="15.75" thickBot="1">
      <c r="B26" s="35" t="s">
        <v>16</v>
      </c>
      <c r="E26" s="4">
        <v>82200</v>
      </c>
      <c r="F26" s="5"/>
      <c r="G26" s="36"/>
      <c r="H26" s="37" t="str">
        <f>IF(J24=J25,SUM(H24:H25),"FALTAN IMPORTES")</f>
        <v>FALTAN IMPORTES</v>
      </c>
    </row>
  </sheetData>
  <sheetProtection algorithmName="SHA-512" hashValue="JrrVzhwNzd5xcViRZJZ+DaROlEqwb3f+c+Eabv5VUhe/+WkJtDvuYfk4hUDsQZf1mR3TNyQmWg/blzTZRAVcEg==" saltValue="45P9l5xjAUBpTr/Z2jtWVw==" spinCount="100000" sheet="1" selectLockedCells="1"/>
  <protectedRanges>
    <protectedRange sqref="G14:G17" name="Rango1" securityDescriptor="O:WDG:WDD:(A;;CC;;;WD)"/>
    <protectedRange sqref="C4:H5" name="Rango3" securityDescriptor="O:WDG:WDD:(A;;CC;;;WD)"/>
  </protectedRanges>
  <mergeCells count="18">
    <mergeCell ref="F22:F23"/>
    <mergeCell ref="H12:H13"/>
    <mergeCell ref="D12:D13"/>
    <mergeCell ref="D22:D23"/>
    <mergeCell ref="H22:H23"/>
    <mergeCell ref="B2:H2"/>
    <mergeCell ref="C4:H4"/>
    <mergeCell ref="C5:H5"/>
    <mergeCell ref="B7:H7"/>
    <mergeCell ref="B22:B23"/>
    <mergeCell ref="E22:E23"/>
    <mergeCell ref="G22:G23"/>
    <mergeCell ref="B11:H11"/>
    <mergeCell ref="B21:H21"/>
    <mergeCell ref="G12:G13"/>
    <mergeCell ref="E12:E13"/>
    <mergeCell ref="B12:B13"/>
    <mergeCell ref="F12:F13"/>
  </mergeCells>
  <conditionalFormatting sqref="C4:D5">
    <cfRule type="cellIs" dxfId="4" priority="5" operator="equal">
      <formula>""</formula>
    </cfRule>
  </conditionalFormatting>
  <conditionalFormatting sqref="G14:G17">
    <cfRule type="cellIs" dxfId="3" priority="6" operator="equal">
      <formula>""</formula>
    </cfRule>
    <cfRule type="cellIs" dxfId="2" priority="7" operator="equal">
      <formula>0</formula>
    </cfRule>
  </conditionalFormatting>
  <conditionalFormatting sqref="G24:G25">
    <cfRule type="cellIs" dxfId="1" priority="1" operator="equal">
      <formula>""</formula>
    </cfRule>
    <cfRule type="cellIs" dxfId="0" priority="2" operator="equal">
      <formula>0</formula>
    </cfRule>
  </conditionalFormatting>
  <dataValidations count="1">
    <dataValidation type="decimal" allowBlank="1" showInputMessage="1" showErrorMessage="1" sqref="G14:G17 G24:G25" xr:uid="{BEBD4482-7103-422D-A5D8-2BFBFF24CB1C}">
      <formula1>0</formula1>
      <formula2>F14</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RAMIRO BONET, JOSE ANTONIO</dc:creator>
  <cp:lastModifiedBy>RAMIRO BONET, JOSE ANTONIO</cp:lastModifiedBy>
  <dcterms:created xsi:type="dcterms:W3CDTF">2026-04-28T12:16:28Z</dcterms:created>
  <dcterms:modified xsi:type="dcterms:W3CDTF">2026-08-28T08:56:40Z</dcterms:modified>
</cp:coreProperties>
</file>