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calzadojosem85r\Documents\00 Consultas al mercado\01 Servicio Integral de Endoscopias\"/>
    </mc:Choice>
  </mc:AlternateContent>
  <bookViews>
    <workbookView xWindow="28680" yWindow="-120" windowWidth="29040" windowHeight="16440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" i="1" l="1"/>
  <c r="I2" i="1" l="1"/>
  <c r="J2" i="1" l="1"/>
  <c r="H2" i="1"/>
  <c r="E2" i="1"/>
  <c r="G2" i="1"/>
  <c r="I3" i="1" l="1"/>
  <c r="H3" i="1" l="1"/>
  <c r="F3" i="1"/>
  <c r="J3" i="1"/>
  <c r="G3" i="1"/>
  <c r="E3" i="1"/>
</calcChain>
</file>

<file path=xl/sharedStrings.xml><?xml version="1.0" encoding="utf-8"?>
<sst xmlns="http://schemas.openxmlformats.org/spreadsheetml/2006/main" count="16" uniqueCount="15">
  <si>
    <t>Servicio de mantenimiento de equipos de endoscopios-: Desinfección equipos endoscopia</t>
  </si>
  <si>
    <t>F60392</t>
  </si>
  <si>
    <t>SE.SX.OTSE.284</t>
  </si>
  <si>
    <t>Servicio de mantenimiento de equipos de endoscopios-: Esterilización equipos endoscopia</t>
  </si>
  <si>
    <t>F60393</t>
  </si>
  <si>
    <t>TORRECARDENAS</t>
  </si>
  <si>
    <t>INMACULADA</t>
  </si>
  <si>
    <t>PONIENTE</t>
  </si>
  <si>
    <t>TOYO</t>
  </si>
  <si>
    <t>TOTAL CICLOS</t>
  </si>
  <si>
    <t>IMPORTE TOTAL</t>
  </si>
  <si>
    <t>IMPORTE UNITARIO</t>
  </si>
  <si>
    <t>DESCRIPCION</t>
  </si>
  <si>
    <t>CLASIFICACION</t>
  </si>
  <si>
    <t>GENERICO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</si>
</sst>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/>
    <xf numFmtId="164" fontId="0" fillId="2" borderId="1" xfId="0" applyNumberFormat="1" applyFill="1" applyBorder="1"/>
    <xf numFmtId="3" fontId="0" fillId="2" borderId="1" xfId="0" applyNumberFormat="1" applyFill="1" applyBorder="1"/>
    <xf numFmtId="3" fontId="0" fillId="0" borderId="1" xfId="0" applyNumberFormat="1" applyBorder="1"/>
    <xf numFmtId="3" fontId="0" fillId="0" borderId="0" xfId="0" applyNumberFormat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F3" sqref="F3"/>
    </sheetView>
  </sheetViews>
  <sheetFormatPr baseColWidth="10" defaultColWidth="9.140625" defaultRowHeight="15" x14ac:dyDescent="0.25"/>
  <cols>
    <col min="1" max="1" width="10" bestFit="1" customWidth="1"/>
    <col min="2" max="2" width="14.28515625" bestFit="1" customWidth="1"/>
    <col min="3" max="3" width="44.28515625" customWidth="1"/>
    <col min="4" max="4" width="18.28515625" style="1" bestFit="1" customWidth="1"/>
    <col min="5" max="5" width="16.5703125" bestFit="1" customWidth="1"/>
    <col min="6" max="6" width="13.28515625" bestFit="1" customWidth="1"/>
    <col min="7" max="7" width="10.140625" bestFit="1" customWidth="1"/>
    <col min="8" max="8" width="8" bestFit="1" customWidth="1"/>
    <col min="9" max="9" width="13.28515625" style="8" bestFit="1" customWidth="1"/>
    <col min="10" max="10" width="15" style="1" bestFit="1" customWidth="1"/>
  </cols>
  <sheetData>
    <row r="1" spans="1:10" x14ac:dyDescent="0.25">
      <c r="A1" s="4" t="s">
        <v>14</v>
      </c>
      <c r="B1" s="4" t="s">
        <v>13</v>
      </c>
      <c r="C1" s="4" t="s">
        <v>12</v>
      </c>
      <c r="D1" s="5" t="s">
        <v>11</v>
      </c>
      <c r="E1" s="4" t="s">
        <v>5</v>
      </c>
      <c r="F1" s="4" t="s">
        <v>6</v>
      </c>
      <c r="G1" s="4" t="s">
        <v>7</v>
      </c>
      <c r="H1" s="4" t="s">
        <v>8</v>
      </c>
      <c r="I1" s="6" t="s">
        <v>9</v>
      </c>
      <c r="J1" s="5" t="s">
        <v>10</v>
      </c>
    </row>
    <row r="2" spans="1:10" ht="30" x14ac:dyDescent="0.25">
      <c r="A2" s="2" t="s">
        <v>1</v>
      </c>
      <c r="B2" s="2" t="s">
        <v>2</v>
      </c>
      <c r="C2" s="9" t="s">
        <v>0</v>
      </c>
      <c r="D2" s="3"/>
      <c r="E2" s="3">
        <f>D2*12000</f>
        <v>0</v>
      </c>
      <c r="F2" s="3">
        <f>D2*3500</f>
        <v>0</v>
      </c>
      <c r="G2" s="3">
        <f>D2*9000</f>
        <v>0</v>
      </c>
      <c r="H2" s="3">
        <f>D2*1000</f>
        <v>0</v>
      </c>
      <c r="I2" s="7">
        <f>15000+9000+1000+2000</f>
        <v>27000</v>
      </c>
      <c r="J2" s="3">
        <f>I2*D2</f>
        <v>0</v>
      </c>
    </row>
    <row r="3" spans="1:10" ht="45" x14ac:dyDescent="0.25">
      <c r="A3" s="2" t="s">
        <v>4</v>
      </c>
      <c r="B3" s="2" t="s">
        <v>2</v>
      </c>
      <c r="C3" s="9" t="s">
        <v>3</v>
      </c>
      <c r="D3" s="3"/>
      <c r="E3" s="3">
        <f>15000*I3/I2</f>
        <v>3000</v>
      </c>
      <c r="F3" s="3">
        <f>2000*I3/I2</f>
        <v>400</v>
      </c>
      <c r="G3" s="3">
        <f>9000*I3/I2</f>
        <v>1800</v>
      </c>
      <c r="H3" s="3">
        <f>1500*I3/I2</f>
        <v>300</v>
      </c>
      <c r="I3" s="7">
        <f>I2*0.2</f>
        <v>5400</v>
      </c>
      <c r="J3" s="3">
        <f>I3*D3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Calzado Laso, Jose Maria</dc:creator>
  <cp:lastModifiedBy>Calzado Laso, Jose Maria</cp:lastModifiedBy>
  <dcterms:created xsi:type="dcterms:W3CDTF">2015-06-05T18:19:34Z</dcterms:created>
  <dcterms:modified xsi:type="dcterms:W3CDTF">2022-11-11T11:42:02Z</dcterms:modified>
</cp:coreProperties>
</file>