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purl.oclc.org/ooxml/officeDocument/relationships/extendedProperties" Target="docProps/app.xml"/><Relationship Id="rId5" Type="http://purl.oclc.org/ooxml/officeDocument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CG_2019" sheetId="1" state="visible" r:id="rId2"/>
  </sheets>
  <definedNames>
    <definedName function="false" hidden="false" localSheetId="0" name="_xlnm._FilterDatabase" vbProcedure="false">ACG_2019!$A$3:$O$989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<sst xmlns="http://schemas.openxmlformats.org/spreadsheetml/2006/main" count="3027" uniqueCount="1676">
  <si>
    <t xml:space="preserve">BALANCE DE EJECUCIÓN A 31 DE DICIEMBRE DE 2019 DEL ACUERDO DE CONSEJO DE GOBIERNO DE 26 DE OCTUBRE DE 2010: SANEAMIENTO Y DEPURACIÓN</t>
  </si>
  <si>
    <t xml:space="preserve">PROVINCIA</t>
  </si>
  <si>
    <t xml:space="preserve">CÓDIGO </t>
  </si>
  <si>
    <t xml:space="preserve">TÍTULO ACTUACIÓN</t>
  </si>
  <si>
    <t xml:space="preserve">EXPEDIENTE</t>
  </si>
  <si>
    <t xml:space="preserve">TIPO DE EXPEDIENTE</t>
  </si>
  <si>
    <t xml:space="preserve">ESTADO</t>
  </si>
  <si>
    <t xml:space="preserve">% EJECUCIÓN</t>
  </si>
  <si>
    <t xml:space="preserve">INVERSIÓN COMPROMETIDA A 31/12/2019</t>
  </si>
  <si>
    <t xml:space="preserve">INVERSIÓN EJECUTADA A 31/12/2019</t>
  </si>
  <si>
    <t xml:space="preserve">INVERSIÓN COMPROMETIDA  EN 2019</t>
  </si>
  <si>
    <t xml:space="preserve">INVERSIÓN EJECUTADA EN 2019</t>
  </si>
  <si>
    <t xml:space="preserve">INVERSIÓN EN EJECUCIÓN A 31/12/2019</t>
  </si>
  <si>
    <t xml:space="preserve">INVERSIÓN FINANCIADA CON CARGO INGRESOS CANON A 31/12/2019</t>
  </si>
  <si>
    <t xml:space="preserve">DIFERENCIAS ENTRE  INVERSIÓN COMPROMETIDA BALANCE 31/12/2018 Y 31/12/2019</t>
  </si>
  <si>
    <t xml:space="preserve">INVERSIÓN FINANCIADA CON FFEE</t>
  </si>
  <si>
    <t xml:space="preserve">Almería</t>
  </si>
  <si>
    <t xml:space="preserve">AL01</t>
  </si>
  <si>
    <t xml:space="preserve">Ampliación de la EDAR de El Bobar y agrupación de vertidos en núcleos de Almería y Huercal de Almería.</t>
  </si>
  <si>
    <t xml:space="preserve">Abastecimiento y saneamiento Mancomunidad del Bajo Andarax Fase I y II</t>
  </si>
  <si>
    <t xml:space="preserve">13/2008</t>
  </si>
  <si>
    <t xml:space="preserve">OBRA</t>
  </si>
  <si>
    <t xml:space="preserve">FINALIZADO</t>
  </si>
  <si>
    <t xml:space="preserve">Ampliación de la Capacidad de la EDAR de El Bobar</t>
  </si>
  <si>
    <t xml:space="preserve">15/2011</t>
  </si>
  <si>
    <t xml:space="preserve">AL02</t>
  </si>
  <si>
    <t xml:space="preserve">EDAR del área metropolitana de Almería.</t>
  </si>
  <si>
    <t xml:space="preserve">Proyecto Ampliación EDAR de Cabo de Gata y Agrupación de Vertidos de la Fabriquilla y la Almadraba de Monteleva</t>
  </si>
  <si>
    <t xml:space="preserve">2019 364793 LOTE 3</t>
  </si>
  <si>
    <t xml:space="preserve">PROYECTO</t>
  </si>
  <si>
    <t xml:space="preserve">LICITACIÓN</t>
  </si>
  <si>
    <t xml:space="preserve">AL03</t>
  </si>
  <si>
    <t xml:space="preserve">EDAR y colectores en Alcontar, Bacares y sus núcleos.</t>
  </si>
  <si>
    <t xml:space="preserve">Proyecto Agrupación de Vertidos y nueva EDAR en Hijate</t>
  </si>
  <si>
    <t xml:space="preserve">2019 388181 LOTE 4</t>
  </si>
  <si>
    <t xml:space="preserve">Proyecto Nueva EDAR en Alcontar </t>
  </si>
  <si>
    <t xml:space="preserve">2019 388181 LOTE 3</t>
  </si>
  <si>
    <t xml:space="preserve">Agrupación de vertidos y EDAR en Bacares</t>
  </si>
  <si>
    <t xml:space="preserve">SIN INICIAR</t>
  </si>
  <si>
    <t xml:space="preserve">AL04</t>
  </si>
  <si>
    <t xml:space="preserve">Ampliación de la EDAR de Tíjola y colectores en Armuña, Tíjola y sus núcleos.</t>
  </si>
  <si>
    <t xml:space="preserve">PB Ampliación de la EDAR de Tíjola y proyecto agrupación de vertidos de Armuña</t>
  </si>
  <si>
    <t xml:space="preserve">1757/2007/G/00</t>
  </si>
  <si>
    <t xml:space="preserve">AL05</t>
  </si>
  <si>
    <t xml:space="preserve">Ampliación de la EDAR de Cantoria y colectores en sus núcleos.</t>
  </si>
  <si>
    <t xml:space="preserve">Mejora y Acondicionamiento EDAR de lechos de turba en Almanzora t.m. Cantoria</t>
  </si>
  <si>
    <t xml:space="preserve">945/2006</t>
  </si>
  <si>
    <t xml:space="preserve">Proyecto Nueva EDAR y colector general de Cantoria</t>
  </si>
  <si>
    <t xml:space="preserve">2019 80799</t>
  </si>
  <si>
    <t xml:space="preserve">AL06</t>
  </si>
  <si>
    <t xml:space="preserve">Adecuación y mejora de la EDAR de Sufli y EDAR y colectores en Laroya y Sierro.</t>
  </si>
  <si>
    <t xml:space="preserve">Proyecto Agrupación de Vertidos y nueva EDAR en Laroya</t>
  </si>
  <si>
    <t xml:space="preserve">2019 388181 LOTE 2</t>
  </si>
  <si>
    <t xml:space="preserve">EDAR de Suflí</t>
  </si>
  <si>
    <t xml:space="preserve">EDAR en Sierro</t>
  </si>
  <si>
    <t xml:space="preserve">AL07</t>
  </si>
  <si>
    <t xml:space="preserve">Adecuación y mejora de la EDAR de Urrácal y EDAR y colectores en Partaloa, Somontin y sus núcleos.</t>
  </si>
  <si>
    <t xml:space="preserve">EDAR de Urrácal</t>
  </si>
  <si>
    <t xml:space="preserve">Colectores y nueva EDAR en Partaloa</t>
  </si>
  <si>
    <t xml:space="preserve">Colector y EDAR en Somontín y sus núcleos</t>
  </si>
  <si>
    <t xml:space="preserve">AL08</t>
  </si>
  <si>
    <t xml:space="preserve">Agrupación de vertidos y colectores en Lúcar y sus núcleos.</t>
  </si>
  <si>
    <t xml:space="preserve">Nueva EDAR en Lúcar y sus núcleos</t>
  </si>
  <si>
    <t xml:space="preserve">AL09</t>
  </si>
  <si>
    <t xml:space="preserve">EDAR y colectores en Albox, Arboleas, Zurgena y sus núcleos.</t>
  </si>
  <si>
    <t xml:space="preserve">Proyecto EDAR y colectores de Albox</t>
  </si>
  <si>
    <t xml:space="preserve">40/2013</t>
  </si>
  <si>
    <t xml:space="preserve">EN EJECUCIÓN</t>
  </si>
  <si>
    <t xml:space="preserve">Agrupación de Vertidos y nueva EDAR Arboleas-Zurgena</t>
  </si>
  <si>
    <t xml:space="preserve">AL10</t>
  </si>
  <si>
    <t xml:space="preserve">EDAR y colectores en Antas.</t>
  </si>
  <si>
    <t xml:space="preserve">Mejora y Acondicionamiento EDAR lechos de turba de Antas</t>
  </si>
  <si>
    <t xml:space="preserve">951/2006</t>
  </si>
  <si>
    <t xml:space="preserve">Agrupación de vertidos y EDAR en Antas</t>
  </si>
  <si>
    <t xml:space="preserve">59/2016</t>
  </si>
  <si>
    <t xml:space="preserve">PROYECTO Y OBRA</t>
  </si>
  <si>
    <t xml:space="preserve">AL11</t>
  </si>
  <si>
    <t xml:space="preserve">Agrupación de vertidos y colectores en Bédar, Los Gallardos y sus núcleos.</t>
  </si>
  <si>
    <t xml:space="preserve">Análisis diferentes opciones para el saneamiento y depuración Bajo Almanzora</t>
  </si>
  <si>
    <t xml:space="preserve">34/2016</t>
  </si>
  <si>
    <t xml:space="preserve">Agrupación de vertidos en Bédar, Los Gallardos y sus núcleos (Actuación conjunta con AL15)</t>
  </si>
  <si>
    <t xml:space="preserve">VER ACTUACIÓN AL15</t>
  </si>
  <si>
    <t xml:space="preserve">AL12</t>
  </si>
  <si>
    <t xml:space="preserve">EDAR y colectores en Carboneras.</t>
  </si>
  <si>
    <t xml:space="preserve">Mejora y acondicionamiento EBAR e impulsiones Paseo Marítimo Carboneras</t>
  </si>
  <si>
    <t xml:space="preserve">949/2006</t>
  </si>
  <si>
    <t xml:space="preserve">Proyecto Nueva EDAR de Carboneras</t>
  </si>
  <si>
    <t xml:space="preserve">2019 388181 LOTE 5</t>
  </si>
  <si>
    <t xml:space="preserve">AL13</t>
  </si>
  <si>
    <t xml:space="preserve">EDAR y colectores en Cuevas del Almanzora y sus núcleos.</t>
  </si>
  <si>
    <t xml:space="preserve">Pliego de bases para la EDAR y proyecto concentración de vertidos de municipios costeros del Bajo Almanzora</t>
  </si>
  <si>
    <t xml:space="preserve">5263/2004</t>
  </si>
  <si>
    <t xml:space="preserve">Adecuación Proyecto de agrupación de vertidos y Pliego de Bases EDAR Cuevas del Almanzora</t>
  </si>
  <si>
    <t xml:space="preserve">27/2015</t>
  </si>
  <si>
    <t xml:space="preserve">Agrupación de vertidos y EDAR de Cuevas del Almanzora</t>
  </si>
  <si>
    <t xml:space="preserve">2018 50860 LOTE 1</t>
  </si>
  <si>
    <t xml:space="preserve">ATDO Agrupación de vertidos y EDAR Cuevas del Almanzora</t>
  </si>
  <si>
    <t xml:space="preserve">2019 388338 LOTE 1</t>
  </si>
  <si>
    <t xml:space="preserve">ATDO</t>
  </si>
  <si>
    <t xml:space="preserve">Agrupación de vertidos y depuración núcleos de Cuevas del Almanzora</t>
  </si>
  <si>
    <t xml:space="preserve">AL14</t>
  </si>
  <si>
    <t xml:space="preserve">EDAR y colectores en Huércal-Overa y sus núcleos.</t>
  </si>
  <si>
    <t xml:space="preserve">Ampliación de la EDAR de Huércal-Overa</t>
  </si>
  <si>
    <t xml:space="preserve">24/2015</t>
  </si>
  <si>
    <t xml:space="preserve">AL15</t>
  </si>
  <si>
    <t xml:space="preserve">EDAR y colectores en Mojácar y sus núcleos.</t>
  </si>
  <si>
    <t xml:space="preserve">Obras de mejora y acondicionamiento EBAR e impulsiones en Los Angeles t.m Mojácar</t>
  </si>
  <si>
    <t xml:space="preserve">950/2006</t>
  </si>
  <si>
    <t xml:space="preserve">Obras de mejora y acondicionamiento EBAR e impulsiones en El Saturno t.m. Mojácar</t>
  </si>
  <si>
    <t xml:space="preserve">948/2006</t>
  </si>
  <si>
    <t xml:space="preserve">Anteproyecto de EDAR de Mojácar y adecuación concentración de vertidos en Mojácar</t>
  </si>
  <si>
    <t xml:space="preserve">81/2017 – 2018 4194</t>
  </si>
  <si>
    <t xml:space="preserve">AL16</t>
  </si>
  <si>
    <t xml:space="preserve">EDAR y colectores en Oria.</t>
  </si>
  <si>
    <t xml:space="preserve">AL17</t>
  </si>
  <si>
    <t xml:space="preserve">Ampliación de la EDAR de Pulpí.</t>
  </si>
  <si>
    <t xml:space="preserve">No necesaria</t>
  </si>
  <si>
    <t xml:space="preserve">AL18</t>
  </si>
  <si>
    <t xml:space="preserve">EDAR y colectores en Albánchez, Cóbdar y lubrín.</t>
  </si>
  <si>
    <t xml:space="preserve">EDAR y colectores en Albánchez</t>
  </si>
  <si>
    <t xml:space="preserve">EDAR y colectores en Cóbdar</t>
  </si>
  <si>
    <t xml:space="preserve">EDAR y colectores en Lubrín</t>
  </si>
  <si>
    <t xml:space="preserve">AL19</t>
  </si>
  <si>
    <t xml:space="preserve">EDAR y colectores en Alcudia de Monteagud, Tahal y sus núcleos.</t>
  </si>
  <si>
    <t xml:space="preserve">Adecuación del Proyecto de Agrupación de vertidos y tratamiento en Tahal, Alcudia de Monteagud y Benitorafe</t>
  </si>
  <si>
    <t xml:space="preserve">37/2018</t>
  </si>
  <si>
    <t xml:space="preserve">Obra de Agrupación de vertidos y tratamiento en Tahal, Alcudia de Monteagud y Benitorafe</t>
  </si>
  <si>
    <t xml:space="preserve">2019 64186</t>
  </si>
  <si>
    <t xml:space="preserve">ATDO Agrupación de vertidos y tratamiento en Tahal, Alcudia de Monteagud y Benitorafe</t>
  </si>
  <si>
    <t xml:space="preserve">2019 62832</t>
  </si>
  <si>
    <t xml:space="preserve">AL20</t>
  </si>
  <si>
    <t xml:space="preserve">EDAR y colectores en Benitagla y Uleila del Campo.</t>
  </si>
  <si>
    <t xml:space="preserve">Agrupación de vertidos y EDAR de Uleila del Campo</t>
  </si>
  <si>
    <t xml:space="preserve">10/2011</t>
  </si>
  <si>
    <t xml:space="preserve">Colector y EDAR en Benitagla</t>
  </si>
  <si>
    <t xml:space="preserve">AL21</t>
  </si>
  <si>
    <t xml:space="preserve">Adecuación y mejora de la EDAR de Olula de Castro y EDAR y colectores en Castro de Filabres, Gérgal y Senés.</t>
  </si>
  <si>
    <t xml:space="preserve">EDAR y colectores en Olula de Castro</t>
  </si>
  <si>
    <t xml:space="preserve">EDAR y colectores en Castro de Filabres</t>
  </si>
  <si>
    <t xml:space="preserve">EDAR y colectores en Gérgal</t>
  </si>
  <si>
    <t xml:space="preserve">EDAR y colectores en Senés</t>
  </si>
  <si>
    <t xml:space="preserve">AL22</t>
  </si>
  <si>
    <t xml:space="preserve">EDAR y colectores en Benizalón y sus núcleos.</t>
  </si>
  <si>
    <t xml:space="preserve">EDAR y colectores en Benizalón</t>
  </si>
  <si>
    <t xml:space="preserve">EDAR y colectores en la barriada de Fuente La Higuera de Benizalón</t>
  </si>
  <si>
    <t xml:space="preserve">AL23</t>
  </si>
  <si>
    <t xml:space="preserve">EDAR y colectores en Chirivel y Vélez-Rubio.</t>
  </si>
  <si>
    <t xml:space="preserve">Colector y EDARs en distintos núcleos de Chirivel</t>
  </si>
  <si>
    <t xml:space="preserve">Colector y EDAR en las barriadas de Cabreras, Fuente Grande y Los Gateros t.m. Vélez-Rubio</t>
  </si>
  <si>
    <t xml:space="preserve">39/2008</t>
  </si>
  <si>
    <t xml:space="preserve">Mejora y acondicionamiento de EDAR de Lagunajes en Vélez-Rubio</t>
  </si>
  <si>
    <t xml:space="preserve">966/2006</t>
  </si>
  <si>
    <t xml:space="preserve">Proyecto Nueva EDAR y Colector general de Vélez-Rubio</t>
  </si>
  <si>
    <t xml:space="preserve">2018 75020</t>
  </si>
  <si>
    <t xml:space="preserve">AL24</t>
  </si>
  <si>
    <t xml:space="preserve">Adecuación y mejora de las EDAR de María, Vélez-Blanco y sus núcleos.</t>
  </si>
  <si>
    <t xml:space="preserve">Proyecto Nueva EDAR de María</t>
  </si>
  <si>
    <t xml:space="preserve">2019 364793 LOTE 2</t>
  </si>
  <si>
    <t xml:space="preserve">Proyecto Nueva EDAR de Vélez-Blanco</t>
  </si>
  <si>
    <t xml:space="preserve">2019 364793 LOTE 1</t>
  </si>
  <si>
    <t xml:space="preserve">AL25</t>
  </si>
  <si>
    <t xml:space="preserve">Agrupación de vertidos y colectores en Níjar y sus núcleos.</t>
  </si>
  <si>
    <t xml:space="preserve">Adecuación Proyecto Agrupación de vertidos Níjar</t>
  </si>
  <si>
    <t xml:space="preserve">114/2017</t>
  </si>
  <si>
    <t xml:space="preserve">AL26</t>
  </si>
  <si>
    <t xml:space="preserve">EDAR en Níjar y ampliación de la EDAR de El Barranquete.</t>
  </si>
  <si>
    <t xml:space="preserve">EDAR para la aglomeración El Cautivo de Nïjar</t>
  </si>
  <si>
    <t xml:space="preserve">23/2015</t>
  </si>
  <si>
    <t xml:space="preserve">AL27</t>
  </si>
  <si>
    <t xml:space="preserve">EDAR y colectores de ADRA y sus núcleos</t>
  </si>
  <si>
    <t xml:space="preserve">Proyecto Agrupación de vertidos y depuración de los núcleos de La Alcazaba y Guainos Bajos </t>
  </si>
  <si>
    <t xml:space="preserve">2019 364793 LOTE 4</t>
  </si>
  <si>
    <t xml:space="preserve">Ampliación EDAR Adra</t>
  </si>
  <si>
    <t xml:space="preserve">IGE</t>
  </si>
  <si>
    <t xml:space="preserve">AL28</t>
  </si>
  <si>
    <t xml:space="preserve">Agrupación de vertidos y colectores en Berja, Dalías y sus núcleos.</t>
  </si>
  <si>
    <t xml:space="preserve">Agrupación de vertidos en Berja</t>
  </si>
  <si>
    <t xml:space="preserve">Agrupación de vertidos en Dalías</t>
  </si>
  <si>
    <t xml:space="preserve">AL29</t>
  </si>
  <si>
    <t xml:space="preserve">Agrupación de vertidos y colectores en El Ejido y sus núcleos.</t>
  </si>
  <si>
    <t xml:space="preserve">Agrupación de vertidos en El Ejido</t>
  </si>
  <si>
    <t xml:space="preserve">Ampliación EDAR El Ejido</t>
  </si>
  <si>
    <t xml:space="preserve">AL30</t>
  </si>
  <si>
    <t xml:space="preserve">Adecuación y mejora de la EDAR de Enix.</t>
  </si>
  <si>
    <t xml:space="preserve">Proyecto Nueva EDAR de Enix</t>
  </si>
  <si>
    <t xml:space="preserve">2019 388181 LOTE 1</t>
  </si>
  <si>
    <t xml:space="preserve">AL31</t>
  </si>
  <si>
    <t xml:space="preserve">Ampliación de la EDAR de Roquetas de Mar y agrupación de vertidos y colectores en La Mojonera, Roquetas de Mar y sus núcleos.</t>
  </si>
  <si>
    <t xml:space="preserve">Ampliación EDAR Roquetas de Mar</t>
  </si>
  <si>
    <t xml:space="preserve">Colectores La Mojonera</t>
  </si>
  <si>
    <t xml:space="preserve">Colectores Roquetas de Mar</t>
  </si>
  <si>
    <t xml:space="preserve">AL32</t>
  </si>
  <si>
    <t xml:space="preserve">EDAR y colectores en Vícar y sus núcleos.</t>
  </si>
  <si>
    <t xml:space="preserve">EDAR y colectores en Vícar</t>
  </si>
  <si>
    <t xml:space="preserve">AL33</t>
  </si>
  <si>
    <t xml:space="preserve">Agrupación de vertidos y colectores en Abla, Abrucena y sus núcleos.</t>
  </si>
  <si>
    <t xml:space="preserve">Agrupación vertidos de Abla</t>
  </si>
  <si>
    <t xml:space="preserve">Agrupación vertidos de Abrucena</t>
  </si>
  <si>
    <t xml:space="preserve">AL34</t>
  </si>
  <si>
    <t xml:space="preserve">EDAR y colectores en Alcolea.</t>
  </si>
  <si>
    <t xml:space="preserve">AL35</t>
  </si>
  <si>
    <t xml:space="preserve">Agrupación de vertidos y colectores en Alhabía, Alicún, Huécija y Terque.</t>
  </si>
  <si>
    <t xml:space="preserve">Colector de saneamiento del Medio Andarax (Huécija)</t>
  </si>
  <si>
    <t xml:space="preserve">VER ACTUACIÓN AL36</t>
  </si>
  <si>
    <t xml:space="preserve">AL36</t>
  </si>
  <si>
    <t xml:space="preserve">EDAR y colectores en Alhama de Almería</t>
  </si>
  <si>
    <t xml:space="preserve">Proyecto básico EDAR Alhama de Almería y proyecto colector medio Andarax</t>
  </si>
  <si>
    <t xml:space="preserve">84/2017 – 2018 4201</t>
  </si>
  <si>
    <t xml:space="preserve">AL37</t>
  </si>
  <si>
    <t xml:space="preserve">Agrupación de vertidos y colectores en Bentarique, Íllar, Instinción y Rágol.</t>
  </si>
  <si>
    <t xml:space="preserve">Colector de saneamiento del Medio Andarax</t>
  </si>
  <si>
    <t xml:space="preserve">AL38</t>
  </si>
  <si>
    <t xml:space="preserve">Adecuación y mejora de la EDAR de Fondón y colectores en Laujar de Andarax, Padules y Paterna del Río.</t>
  </si>
  <si>
    <t xml:space="preserve">Agrupación de vertidos en Laujar de Andarax, Padules y Paterna del Río</t>
  </si>
  <si>
    <t xml:space="preserve">Proyecto Nueva EDAR de Fondón y agrupación de vertidos </t>
  </si>
  <si>
    <t xml:space="preserve">Cádiz</t>
  </si>
  <si>
    <t xml:space="preserve">CA01</t>
  </si>
  <si>
    <t xml:space="preserve">EDAR y colectores en Algeciras, Los Barrios y sus núcleos.</t>
  </si>
  <si>
    <t xml:space="preserve">Agrupación de vertidos en el término municipal de Algeciras</t>
  </si>
  <si>
    <t xml:space="preserve">CA02</t>
  </si>
  <si>
    <t xml:space="preserve">EDAR y colectores en núcleos de Jimena de la Frontera.</t>
  </si>
  <si>
    <t xml:space="preserve">EDAR y colectores en San Martín del Tesorillo</t>
  </si>
  <si>
    <t xml:space="preserve">EDAR y colectores en San Pablo Buceite</t>
  </si>
  <si>
    <t xml:space="preserve">CA03</t>
  </si>
  <si>
    <t xml:space="preserve">EDAR y colectores en San Roque y sus núcleos.</t>
  </si>
  <si>
    <t xml:space="preserve">Ampliación de la EDAR de San Roque y agrupación de vertido de sus núcleos</t>
  </si>
  <si>
    <t xml:space="preserve">CA04</t>
  </si>
  <si>
    <t xml:space="preserve">Ampliación, EDAR y colectores en Tarifa y sus núcleos.</t>
  </si>
  <si>
    <t xml:space="preserve">EDAR y colector de Tarifa</t>
  </si>
  <si>
    <t xml:space="preserve">1/2013</t>
  </si>
  <si>
    <t xml:space="preserve">Colector aguas residuales urbanas aglomeración urbana de Bolonia-El Lentiscal t.m. Tarifa</t>
  </si>
  <si>
    <t xml:space="preserve">11/2011</t>
  </si>
  <si>
    <t xml:space="preserve">EDAR Bolonia t.m. Tarifa</t>
  </si>
  <si>
    <t xml:space="preserve">1166/2006</t>
  </si>
  <si>
    <t xml:space="preserve">Emisario de la EDAR  de Tarifa</t>
  </si>
  <si>
    <t xml:space="preserve">CA05</t>
  </si>
  <si>
    <t xml:space="preserve">Adecuación y mejora de la EDAR de Alcalá de los Gazules.</t>
  </si>
  <si>
    <t xml:space="preserve">CA06</t>
  </si>
  <si>
    <t xml:space="preserve">EDAR y colectores en Barbate y sus núcleos.</t>
  </si>
  <si>
    <t xml:space="preserve">EDAR y colectores en Barbate-Atlanterra y Zahara de los Atunes</t>
  </si>
  <si>
    <t xml:space="preserve">EDAR y colectores en Zahora-El Palmar-Caños de Meca</t>
  </si>
  <si>
    <t xml:space="preserve">CA07</t>
  </si>
  <si>
    <t xml:space="preserve">EDAR y colectores en los núcleos de Vejer de la Frontera.</t>
  </si>
  <si>
    <t xml:space="preserve">Adecuación de la EDAR de Vejer y agrupación de vertidos de sus núcleos</t>
  </si>
  <si>
    <t xml:space="preserve">CA08</t>
  </si>
  <si>
    <t xml:space="preserve">Adecuación y mejora de las EDAR de Alcalá del Valle, Olvera y Torre Alháquime.</t>
  </si>
  <si>
    <t xml:space="preserve">Adecuación de la EDAR de Alcalá del Valle</t>
  </si>
  <si>
    <t xml:space="preserve">Adecuación de la EDAR de Olvera</t>
  </si>
  <si>
    <t xml:space="preserve">Adecuación de la EDAR de Torre Alháquime</t>
  </si>
  <si>
    <t xml:space="preserve">CA09</t>
  </si>
  <si>
    <t xml:space="preserve">Ampliación de las EDAR de Arcos de la Frontera y Villamartín y EDAR y colectores en núcleos de Arcos de la Frontera.</t>
  </si>
  <si>
    <t xml:space="preserve">Proyecto Básico Tratamiento más riguroso Zona Sensible Embalse Bornos: Villamartín y Arcos de la Frontera</t>
  </si>
  <si>
    <t xml:space="preserve">327/2009</t>
  </si>
  <si>
    <t xml:space="preserve">Ampliación de la EDAR Arcos de la Frontera</t>
  </si>
  <si>
    <t xml:space="preserve">32/2014</t>
  </si>
  <si>
    <t xml:space="preserve">Mejora de la EDAR de Villamartín</t>
  </si>
  <si>
    <t xml:space="preserve">31/2014</t>
  </si>
  <si>
    <t xml:space="preserve">Proyecto EDAR y Colectores de Jédula</t>
  </si>
  <si>
    <t xml:space="preserve">78/2014</t>
  </si>
  <si>
    <t xml:space="preserve">Agrupación de vertidos y EDAR en Núcleos de Arcos de la Frontera</t>
  </si>
  <si>
    <t xml:space="preserve">CA10</t>
  </si>
  <si>
    <t xml:space="preserve">Adecuación y mejora de las EDAR de Algar, Espera, Ubrique y Villaluenga del Rosario.</t>
  </si>
  <si>
    <t xml:space="preserve">Adecuación de la EDAR de Algar</t>
  </si>
  <si>
    <t xml:space="preserve">Adecuación de la EDAR de Espera</t>
  </si>
  <si>
    <t xml:space="preserve">Adecuación de la EDAR de Ubrique</t>
  </si>
  <si>
    <t xml:space="preserve">Eliminación del vertido de efluente  de la EDAR de la Sima de Villaluenga</t>
  </si>
  <si>
    <t xml:space="preserve">1025/2006</t>
  </si>
  <si>
    <t xml:space="preserve">CA11</t>
  </si>
  <si>
    <t xml:space="preserve">Adecuación y mejora de las EDAR de El Gastor, Puerto Serrano y La Muela.</t>
  </si>
  <si>
    <t xml:space="preserve">Adecuación de la EDAR El Gastor</t>
  </si>
  <si>
    <t xml:space="preserve">Adecuación de la EDAR de Puerto Serrano</t>
  </si>
  <si>
    <t xml:space="preserve">Adecuación de la EDAR La Muela</t>
  </si>
  <si>
    <t xml:space="preserve">CA12</t>
  </si>
  <si>
    <t xml:space="preserve">EDAR y colectores en Benaocaz y Grazalema.</t>
  </si>
  <si>
    <t xml:space="preserve">EDAR y colectores en Benaocaz</t>
  </si>
  <si>
    <t xml:space="preserve">Proyecto Agrupación de vertidos y EDAR en Grazalema</t>
  </si>
  <si>
    <t xml:space="preserve">77/2014</t>
  </si>
  <si>
    <t xml:space="preserve">CA13</t>
  </si>
  <si>
    <t xml:space="preserve">EDAR y colectores en Coto de Bornos y Setenil de las Bodegas.</t>
  </si>
  <si>
    <t xml:space="preserve">EDAR y colectores en Coto de Bornos</t>
  </si>
  <si>
    <t xml:space="preserve">Agrupación de vertidos en Setenil de las Bodegas</t>
  </si>
  <si>
    <t xml:space="preserve">Proyecto EDAR en Setenil de las Bodegas</t>
  </si>
  <si>
    <t xml:space="preserve">81/2014</t>
  </si>
  <si>
    <t xml:space="preserve">CA14</t>
  </si>
  <si>
    <t xml:space="preserve">Ampliación y mejora de las EDAR de Chiclana de la Frontera y EDAR y colectores en sus núcleos.</t>
  </si>
  <si>
    <t xml:space="preserve">Sistemas generales de saneamiento y pluviales al Pago de la Rana Verde. Chiclana</t>
  </si>
  <si>
    <t xml:space="preserve">293/2009</t>
  </si>
  <si>
    <t xml:space="preserve">Ampliación de la EDAR de Chiclana de la Frontera y agrupación de vertidos de sus núcleos</t>
  </si>
  <si>
    <t xml:space="preserve">CA15</t>
  </si>
  <si>
    <t xml:space="preserve">EDAR y colectores en Conil de la Frontera y sus núcleos.</t>
  </si>
  <si>
    <t xml:space="preserve">Estudio de alternativas agrupación de vertidos y depuración núcleos Conil de la Frontera</t>
  </si>
  <si>
    <t xml:space="preserve">40/2016</t>
  </si>
  <si>
    <t xml:space="preserve">CA16</t>
  </si>
  <si>
    <t xml:space="preserve">Ampliación de las EDAR de varios núcleos de Jerez de la Frontera.</t>
  </si>
  <si>
    <t xml:space="preserve">Adecuación y adaptación a la legislación vigente de la EDAR de Jerez de la Frontera</t>
  </si>
  <si>
    <t xml:space="preserve">1759/2007</t>
  </si>
  <si>
    <t xml:space="preserve">CA17</t>
  </si>
  <si>
    <t xml:space="preserve">EDAR y colectores en varios núcleos de Jerez de la Frontera.</t>
  </si>
  <si>
    <t xml:space="preserve">Estudio de alternativas saneamiento y depuración núcleos de Jerez de la Frontera</t>
  </si>
  <si>
    <t xml:space="preserve">41/2016</t>
  </si>
  <si>
    <t xml:space="preserve">CA18</t>
  </si>
  <si>
    <t xml:space="preserve">EDAR y colectores en El Puerto de Santa María y sus núcleos.</t>
  </si>
  <si>
    <t xml:space="preserve">Nueva EDAR en el Puerto de Santa María y sus núcleos</t>
  </si>
  <si>
    <t xml:space="preserve">CA19</t>
  </si>
  <si>
    <t xml:space="preserve">Adecuación y mejora de la EDAR de Sanlúcar de Barrameda y agrupación de vertidos y colectores en sus núcleos.</t>
  </si>
  <si>
    <t xml:space="preserve">Proyecto Adecuación de EDAR Sanlúcar de Barrameda y agrupación de vertidos</t>
  </si>
  <si>
    <t xml:space="preserve">80/2014</t>
  </si>
  <si>
    <t xml:space="preserve">CA20</t>
  </si>
  <si>
    <t xml:space="preserve">EDAR y colectores en Medina-Sidonia, San José del Valle y sus núcleos.</t>
  </si>
  <si>
    <t xml:space="preserve">EDAR y colectores en Medina-Sidonia</t>
  </si>
  <si>
    <t xml:space="preserve">Proyecto EDAR y agrupación de vertidos en San José del Valle</t>
  </si>
  <si>
    <t xml:space="preserve">41/2013</t>
  </si>
  <si>
    <t xml:space="preserve">CA21</t>
  </si>
  <si>
    <t xml:space="preserve">Ampliación de las EDAR de Rota, Puerto Real y sus núcleos.</t>
  </si>
  <si>
    <t xml:space="preserve">Ampliación de la EDAR de Rota</t>
  </si>
  <si>
    <t xml:space="preserve">17/2011</t>
  </si>
  <si>
    <t xml:space="preserve">Proyecto Nueva EDAR en Puerto Real</t>
  </si>
  <si>
    <t xml:space="preserve">44/2016</t>
  </si>
  <si>
    <t xml:space="preserve">CA22</t>
  </si>
  <si>
    <t xml:space="preserve">EDAR y colectores en Trebujena.</t>
  </si>
  <si>
    <t xml:space="preserve">Adecuación Pliego de Bases EDAR y colector en Trebujena</t>
  </si>
  <si>
    <t xml:space="preserve">39/2013</t>
  </si>
  <si>
    <t xml:space="preserve">Córdoba</t>
  </si>
  <si>
    <t xml:space="preserve">CO01</t>
  </si>
  <si>
    <t xml:space="preserve">Agrupación de vertidos y colectores de núcleos de Córdoba</t>
  </si>
  <si>
    <t xml:space="preserve">Ampliación EDAR Aglomeración Urbana la Golondrina</t>
  </si>
  <si>
    <t xml:space="preserve">1819/2006</t>
  </si>
  <si>
    <t xml:space="preserve">CO02</t>
  </si>
  <si>
    <t xml:space="preserve">EDAR y colectores en Almodóvar del Río, Posadas y sus núcleos.</t>
  </si>
  <si>
    <t xml:space="preserve">Proyecto Agrupación de vertidos y proyecto básico EDAR Almodóvar del Río y Posadas</t>
  </si>
  <si>
    <t xml:space="preserve">46/2013</t>
  </si>
  <si>
    <t xml:space="preserve">CO03</t>
  </si>
  <si>
    <t xml:space="preserve">EDAR y colectores en Hornachuelos y sus núcleos.</t>
  </si>
  <si>
    <t xml:space="preserve">EDAR y colectores de Hornachuelos </t>
  </si>
  <si>
    <t xml:space="preserve">NO NECESARIA</t>
  </si>
  <si>
    <t xml:space="preserve">EDAR y colectores en núcleos de Hornachuelos.</t>
  </si>
  <si>
    <t xml:space="preserve">CO04</t>
  </si>
  <si>
    <t xml:space="preserve">EDAR y colectores en Alcaracejos y Villanueva del Duque.</t>
  </si>
  <si>
    <t xml:space="preserve">Proyecto Agrupación de vertidos y proyecto básico EDAR de Villanueva del Duque-Alcaracejos</t>
  </si>
  <si>
    <t xml:space="preserve">Obra Agrupación de vertidos y EDAR de Villanueva del Duque-Alcaracejos</t>
  </si>
  <si>
    <t xml:space="preserve">61/2016</t>
  </si>
  <si>
    <t xml:space="preserve">Saneamiento y depuración en municipios de Bélmez, Espiel, Alcaracejos y Belalcázar</t>
  </si>
  <si>
    <t xml:space="preserve">1285/2006</t>
  </si>
  <si>
    <t xml:space="preserve">CO05</t>
  </si>
  <si>
    <t xml:space="preserve">Adecuación y mejora de las EDAR de Añora y Villanueva del Rey.</t>
  </si>
  <si>
    <t xml:space="preserve">Adecuación de la EDAR de Añora</t>
  </si>
  <si>
    <t xml:space="preserve">Adecuación de la EDAR de Villanueva del Rey</t>
  </si>
  <si>
    <t xml:space="preserve">CO06</t>
  </si>
  <si>
    <t xml:space="preserve">EDAR y colectores en Los Blázquez y Valsequillo.</t>
  </si>
  <si>
    <t xml:space="preserve">Proyecto Agrupación de vertidos y EDAR en Los Blázquez</t>
  </si>
  <si>
    <t xml:space="preserve">46/2015</t>
  </si>
  <si>
    <t xml:space="preserve">Proyecto Agrupación de vertidos y EDAR en Valsequillo</t>
  </si>
  <si>
    <t xml:space="preserve">43/2015</t>
  </si>
  <si>
    <t xml:space="preserve">CO07</t>
  </si>
  <si>
    <t xml:space="preserve">EDAR y colectores en Cardeña y Conquista.</t>
  </si>
  <si>
    <t xml:space="preserve">EDAR y colectores en Cardeña</t>
  </si>
  <si>
    <t xml:space="preserve">Proyecto EDAR y colectores en Conquista</t>
  </si>
  <si>
    <t xml:space="preserve">49/2015</t>
  </si>
  <si>
    <t xml:space="preserve">CO08</t>
  </si>
  <si>
    <t xml:space="preserve">EDAR y colectores en Fuente Obejuna y sus núcleos.</t>
  </si>
  <si>
    <t xml:space="preserve">EDAR y colectores en Fuente Obejuna</t>
  </si>
  <si>
    <t xml:space="preserve">EDAR Argallón</t>
  </si>
  <si>
    <t xml:space="preserve">EDAR de Coronada</t>
  </si>
  <si>
    <t xml:space="preserve">CO09</t>
  </si>
  <si>
    <t xml:space="preserve">Ampliación de las EDAR de Hinojosa del Duque y Pozoblanco.</t>
  </si>
  <si>
    <t xml:space="preserve">Ampliación de la EDAR de Hinojosa del Duque</t>
  </si>
  <si>
    <t xml:space="preserve">Proyecto Ampliación de la EDAR de Pozoblanco</t>
  </si>
  <si>
    <t xml:space="preserve">65/2014</t>
  </si>
  <si>
    <t xml:space="preserve">CO10</t>
  </si>
  <si>
    <t xml:space="preserve">EDAR y colectores en Obejo y Villaharta.</t>
  </si>
  <si>
    <t xml:space="preserve">Proyecto Agrupación de vertidos y EDAR en Obejo</t>
  </si>
  <si>
    <t xml:space="preserve">44/2015</t>
  </si>
  <si>
    <t xml:space="preserve">Proyecto Agrupación de vertidos y EDAR en Villaharta</t>
  </si>
  <si>
    <t xml:space="preserve">42/2015</t>
  </si>
  <si>
    <t xml:space="preserve">CO11</t>
  </si>
  <si>
    <t xml:space="preserve">EDAR y colectores en Fuente la Lancha y La Granjuela.</t>
  </si>
  <si>
    <t xml:space="preserve">Proyecto Agrupación de vertidos y EDAR en Fuente la Lancha</t>
  </si>
  <si>
    <t xml:space="preserve">45/2015</t>
  </si>
  <si>
    <t xml:space="preserve">Proyecto Agrupación de vertidos y EDAR en La Granjuela</t>
  </si>
  <si>
    <t xml:space="preserve">47/2015</t>
  </si>
  <si>
    <t xml:space="preserve">CO12</t>
  </si>
  <si>
    <t xml:space="preserve">EDAR y colectores en El Guijo, Santa Eufemia y Torrecampo.</t>
  </si>
  <si>
    <t xml:space="preserve">Proyecto Agrupación de vertidos y EDAR El Guijo</t>
  </si>
  <si>
    <t xml:space="preserve">60/2014</t>
  </si>
  <si>
    <t xml:space="preserve">Proyecto Agrupación de vertidos y EDAR Santa Eufemia</t>
  </si>
  <si>
    <t xml:space="preserve">62/2014</t>
  </si>
  <si>
    <t xml:space="preserve">Proyecto Agrupación de vertidos y EDAR Torrecampo</t>
  </si>
  <si>
    <t xml:space="preserve">64/2014</t>
  </si>
  <si>
    <t xml:space="preserve">CO13</t>
  </si>
  <si>
    <t xml:space="preserve">EDAR y colectores en Adamuz y núcleos de Montoro.</t>
  </si>
  <si>
    <t xml:space="preserve">Proyecto Agrupación de vertidos y EDAR de Algallarín (Adamuz)</t>
  </si>
  <si>
    <t xml:space="preserve">48/2015</t>
  </si>
  <si>
    <t xml:space="preserve">Obra Saneamiento y depuración Adamuz, Pedro Abad-El Carpio</t>
  </si>
  <si>
    <t xml:space="preserve">1278/2006</t>
  </si>
  <si>
    <t xml:space="preserve">Colectores en núcleos de Montoro (Huertos Familiares de San Fernando)</t>
  </si>
  <si>
    <t xml:space="preserve">CO14</t>
  </si>
  <si>
    <t xml:space="preserve">EDAR y colectores en Baena y Valenzuela.</t>
  </si>
  <si>
    <t xml:space="preserve">Proyecto Agrupación de vertidos y proyecto básico EDAR de Albendín (Baena)</t>
  </si>
  <si>
    <t xml:space="preserve">Proyecto Agrupación de vertidos y EDAR Valenzuela</t>
  </si>
  <si>
    <t xml:space="preserve">63/2014</t>
  </si>
  <si>
    <t xml:space="preserve">CO15</t>
  </si>
  <si>
    <t xml:space="preserve">EDAR y colectores de Almedinilla y Fuente-Tójar</t>
  </si>
  <si>
    <t xml:space="preserve">Proyecto Agrupación de vertidos y EDAR de Almedinilla</t>
  </si>
  <si>
    <t xml:space="preserve">73/2014</t>
  </si>
  <si>
    <t xml:space="preserve">Proyecto Agrupación de vertidos y EDAR de Fuente-Tójar</t>
  </si>
  <si>
    <t xml:space="preserve">61/2014</t>
  </si>
  <si>
    <t xml:space="preserve">CO16</t>
  </si>
  <si>
    <t xml:space="preserve">EDAR y colectores en Benamejí, Encinas Reales y Palenciana.</t>
  </si>
  <si>
    <t xml:space="preserve">Proyectos de agrupación de vertidos y proyectos básicos EDAR Benamejí, Encinas Reales y Palenciana</t>
  </si>
  <si>
    <t xml:space="preserve">Obra Agrupación de vertidos y EDAR de Benamejí</t>
  </si>
  <si>
    <t xml:space="preserve">Obra Agrupación de vertidos y EDAR de Encinas Reales</t>
  </si>
  <si>
    <t xml:space="preserve">96/2017</t>
  </si>
  <si>
    <t xml:space="preserve">Obra Agrupación de vertidos y EDAR de Palenciana</t>
  </si>
  <si>
    <t xml:space="preserve">95/2017</t>
  </si>
  <si>
    <t xml:space="preserve">CO17</t>
  </si>
  <si>
    <t xml:space="preserve">EDAR y colectores en núcleos de Cabra y Castro del Río.</t>
  </si>
  <si>
    <t xml:space="preserve">Obra Agrupación de vertidos y EDAR en Castro del Río- Espejo</t>
  </si>
  <si>
    <t xml:space="preserve">1383/2006</t>
  </si>
  <si>
    <t xml:space="preserve">Estación depuradora de aguas residuales de Cabra</t>
  </si>
  <si>
    <t xml:space="preserve">1499/2001</t>
  </si>
  <si>
    <t xml:space="preserve">Proyecto de incorporación de vertidos a la EDAR de Cabra</t>
  </si>
  <si>
    <t xml:space="preserve">146/2009</t>
  </si>
  <si>
    <t xml:space="preserve">Proyecto mejora red de saneamiento del casco urbano de Cabra</t>
  </si>
  <si>
    <t xml:space="preserve">CO18</t>
  </si>
  <si>
    <t xml:space="preserve">EDAR y colectores en La Carlota y sus núcleos.</t>
  </si>
  <si>
    <t xml:space="preserve">Proyecto Estudio Saneamiento y depuración La Carlota</t>
  </si>
  <si>
    <t xml:space="preserve">41/2015</t>
  </si>
  <si>
    <t xml:space="preserve">Proyecto Agrupación de vertidos y Proyecto Básico EDAR La Carlota</t>
  </si>
  <si>
    <t xml:space="preserve">CO19</t>
  </si>
  <si>
    <t xml:space="preserve">EDAR y colectores en Fuente Palmera y sus núcleos.</t>
  </si>
  <si>
    <t xml:space="preserve">Proyecto Agrupación de vertidos y proyecto básico EDAR en Fuente Palmera</t>
  </si>
  <si>
    <t xml:space="preserve">Proyecto Agrupación de vertidos y EDAR en Fuentecarretero</t>
  </si>
  <si>
    <t xml:space="preserve">74/2014</t>
  </si>
  <si>
    <t xml:space="preserve">CO20</t>
  </si>
  <si>
    <t xml:space="preserve">EDAR y colectores en Guadalcázar, San Sebastián de los Ballesteros y La Victoria.</t>
  </si>
  <si>
    <t xml:space="preserve">Proyecto Agrupación de vertidos y EDAR en Guadalcázar</t>
  </si>
  <si>
    <t xml:space="preserve">72/2014</t>
  </si>
  <si>
    <t xml:space="preserve">Proyecto Agrupación de vertidos y EDAR en San Sebastián de los Ballesteros</t>
  </si>
  <si>
    <t xml:space="preserve">109/2014</t>
  </si>
  <si>
    <t xml:space="preserve">Proyecto Agrupación de vertidos y proyecto básico EDAR en La Victoria</t>
  </si>
  <si>
    <t xml:space="preserve">Obra Agrupación de vertidos y EDAR en La Victoria</t>
  </si>
  <si>
    <t xml:space="preserve">60/2016</t>
  </si>
  <si>
    <t xml:space="preserve">CO21</t>
  </si>
  <si>
    <t xml:space="preserve">Ampliación de la EDAR de Lucena y EDAR y colectores en sus núcleos.</t>
  </si>
  <si>
    <t xml:space="preserve">Ampliación de la EDAR de Lucena</t>
  </si>
  <si>
    <t xml:space="preserve">Agrupación de vertidos y EDAR en Jauja</t>
  </si>
  <si>
    <t xml:space="preserve">Agrupación de vertidos y EDAR en Navas del Selpillar</t>
  </si>
  <si>
    <t xml:space="preserve">VER ACTUACIÓN CO23</t>
  </si>
  <si>
    <t xml:space="preserve">CO22</t>
  </si>
  <si>
    <t xml:space="preserve">EDAR y colectores en La Rambla y núcleos de Montalbán de Córdoba.</t>
  </si>
  <si>
    <t xml:space="preserve">Proyecto Agrupación de vertidos y proyecto básico EDAR en La Rambla y Montalbán de Córdoba</t>
  </si>
  <si>
    <t xml:space="preserve">CO23</t>
  </si>
  <si>
    <t xml:space="preserve">EDAR y colectores en Monturque y Moriles.</t>
  </si>
  <si>
    <t xml:space="preserve">Proyecto Agrupación de vertidos y proyecto básico EDAR Monturque y Moriles-Navas del Selpillar</t>
  </si>
  <si>
    <t xml:space="preserve">Obra Agrupación de vertidos y EDAR en Monturque</t>
  </si>
  <si>
    <t xml:space="preserve">97/2017</t>
  </si>
  <si>
    <t xml:space="preserve">CO24</t>
  </si>
  <si>
    <t xml:space="preserve">EDAR y colectores en Priego de Córdoba y sus núcleos.</t>
  </si>
  <si>
    <t xml:space="preserve">Obra Colector emisario EDAR de Priego</t>
  </si>
  <si>
    <t xml:space="preserve">1328/2006</t>
  </si>
  <si>
    <t xml:space="preserve">Obra EDAR Priego </t>
  </si>
  <si>
    <t xml:space="preserve">1297/2006</t>
  </si>
  <si>
    <t xml:space="preserve">CO25</t>
  </si>
  <si>
    <t xml:space="preserve">EDAR y colectores en Puente Genil y sus núcleos.</t>
  </si>
  <si>
    <t xml:space="preserve">EDAR y colectores en Puente Genil</t>
  </si>
  <si>
    <t xml:space="preserve">EDAR y colectores en núcleos de Puente Genil</t>
  </si>
  <si>
    <t xml:space="preserve">CO26</t>
  </si>
  <si>
    <t xml:space="preserve">EDAR y colectores en Rute y sus núcleos.</t>
  </si>
  <si>
    <t xml:space="preserve">Proyecto Agrupación de vertidos y proyecto básico EDAR en Rute</t>
  </si>
  <si>
    <t xml:space="preserve">CO27</t>
  </si>
  <si>
    <t xml:space="preserve">EDAR y colectores en Santaella y sus núcleos.</t>
  </si>
  <si>
    <t xml:space="preserve">Proyecto Agrupación de vertidos y proyecto básico EDAR en Santaella</t>
  </si>
  <si>
    <t xml:space="preserve">Obra Agrupación de vertidos y EDAR en Santaella</t>
  </si>
  <si>
    <t xml:space="preserve">62/2016</t>
  </si>
  <si>
    <t xml:space="preserve">Granada</t>
  </si>
  <si>
    <t xml:space="preserve">GR01</t>
  </si>
  <si>
    <t xml:space="preserve">EDAR y colectores en Almegíjar y Torvizcón.</t>
  </si>
  <si>
    <t xml:space="preserve">EDAR y colectores en Almegíjar</t>
  </si>
  <si>
    <t xml:space="preserve">CON PROYECTO</t>
  </si>
  <si>
    <t xml:space="preserve">EDAR y colectores en Torvizcón</t>
  </si>
  <si>
    <t xml:space="preserve">GR02</t>
  </si>
  <si>
    <t xml:space="preserve">EDAR y colectores en Alpujarra de la Sierra y sus núcleos.</t>
  </si>
  <si>
    <t xml:space="preserve">GR03</t>
  </si>
  <si>
    <t xml:space="preserve">Adecuación y mejora de las EDAR de Bérchules, Pitres y Trevélez.</t>
  </si>
  <si>
    <t xml:space="preserve">Adecuación EDAR de Bérchules</t>
  </si>
  <si>
    <t xml:space="preserve">Adecuación EDAR de Pitres (La Tahá)</t>
  </si>
  <si>
    <t xml:space="preserve">Adecuación EDAR de Trevélez</t>
  </si>
  <si>
    <t xml:space="preserve">GR04</t>
  </si>
  <si>
    <t xml:space="preserve">EDAR y colectores en Bubión, Capileira y Pampaneira.</t>
  </si>
  <si>
    <t xml:space="preserve">Anteproyecto Agrupación de vertidos y Depuración Barranco Poqueira</t>
  </si>
  <si>
    <t xml:space="preserve">75/2011</t>
  </si>
  <si>
    <t xml:space="preserve">GR05</t>
  </si>
  <si>
    <t xml:space="preserve">EDAR y colectores en Busquístar, Juviles y Pórtugos.</t>
  </si>
  <si>
    <t xml:space="preserve">EDAR y colectores en Busquístar</t>
  </si>
  <si>
    <t xml:space="preserve">EDAR y colectoresen Juviles</t>
  </si>
  <si>
    <t xml:space="preserve">EDAR y colectores en Pórtugos</t>
  </si>
  <si>
    <t xml:space="preserve">GR06</t>
  </si>
  <si>
    <t xml:space="preserve">EDAR y colectores en Cádiar y sus núcleos</t>
  </si>
  <si>
    <t xml:space="preserve">Proyecto Colectores generales y Proyecto Básico EDAR Cádiar</t>
  </si>
  <si>
    <t xml:space="preserve">1769/2007</t>
  </si>
  <si>
    <t xml:space="preserve">Agrupación de vertidos y EDAR en Yátor</t>
  </si>
  <si>
    <t xml:space="preserve">GR07</t>
  </si>
  <si>
    <t xml:space="preserve">EDAR y colectores en Cáñar y Lanjarón.</t>
  </si>
  <si>
    <t xml:space="preserve">Obra EDAR y colectores en Cáñar</t>
  </si>
  <si>
    <t xml:space="preserve">470/2009</t>
  </si>
  <si>
    <t xml:space="preserve">Obra reparación pequeñas EDAR compactas en Balcones (Güejar Sierra), Cáñar, los Gallardos (Caniles) y Huéneja</t>
  </si>
  <si>
    <t xml:space="preserve">1444/2006</t>
  </si>
  <si>
    <t xml:space="preserve">Proyecto EDAR y colectores en Lanjarón</t>
  </si>
  <si>
    <t xml:space="preserve">1747/2007</t>
  </si>
  <si>
    <t xml:space="preserve">GR08</t>
  </si>
  <si>
    <t xml:space="preserve">EDAR y colectores en Cástaras y Lobras.</t>
  </si>
  <si>
    <t xml:space="preserve">EDAR y colectores en Cástaras</t>
  </si>
  <si>
    <t xml:space="preserve">EDAR y colectores en Lobras</t>
  </si>
  <si>
    <t xml:space="preserve">GR09</t>
  </si>
  <si>
    <t xml:space="preserve">EDAR y colectores en Murtas y Turón.</t>
  </si>
  <si>
    <t xml:space="preserve">EDAR y colectores en Murtas</t>
  </si>
  <si>
    <t xml:space="preserve">EDAR y colectores en Turón</t>
  </si>
  <si>
    <t xml:space="preserve">GR10</t>
  </si>
  <si>
    <t xml:space="preserve">EDAR y colectores en Nevada, Válor y sus núcleos.</t>
  </si>
  <si>
    <t xml:space="preserve">Agrupación de vertidos y EDAR en Nevada (Laroles-Picena)</t>
  </si>
  <si>
    <t xml:space="preserve">Agrupación de vertidos y EDAR en Válor</t>
  </si>
  <si>
    <t xml:space="preserve">GR11</t>
  </si>
  <si>
    <t xml:space="preserve">EDAR y colectores en Carataunas y Soportújar.</t>
  </si>
  <si>
    <t xml:space="preserve">Agrupación de vertidos y EDAR en Carataunas</t>
  </si>
  <si>
    <t xml:space="preserve">Agrupación de vertidos y EDAR en Soportújar</t>
  </si>
  <si>
    <t xml:space="preserve">GR12</t>
  </si>
  <si>
    <t xml:space="preserve">Adecuación y mejora de la EDAR de Albondón y EDAR y colectores en Albuñol y sus núcleos.</t>
  </si>
  <si>
    <t xml:space="preserve">Adecuación de la EDAR de Albondón</t>
  </si>
  <si>
    <t xml:space="preserve">Proyecto Agrupación de vertidos y EDAR de Albuñol</t>
  </si>
  <si>
    <t xml:space="preserve">323/2009</t>
  </si>
  <si>
    <t xml:space="preserve">Obra Agrupación de vertidos y EDAR de Albuñol</t>
  </si>
  <si>
    <t xml:space="preserve">33/2014</t>
  </si>
  <si>
    <t xml:space="preserve">GR13</t>
  </si>
  <si>
    <t xml:space="preserve">EDAR y colectores en Los Guájares y Vélez de Benaudalla.</t>
  </si>
  <si>
    <t xml:space="preserve">Proyecto Agrupación de vertidos y proyecto básico EDAR en Los Guájares</t>
  </si>
  <si>
    <t xml:space="preserve">42/2013</t>
  </si>
  <si>
    <t xml:space="preserve">Proyecto Colector y EDAR Vélez de Benaudalla</t>
  </si>
  <si>
    <t xml:space="preserve">1752/2006</t>
  </si>
  <si>
    <t xml:space="preserve">Proyecto Agrupación de vertidos y EDAR en Vélez de Benaudalla</t>
  </si>
  <si>
    <t xml:space="preserve">2019 359979 LOTE 8</t>
  </si>
  <si>
    <t xml:space="preserve">GR14</t>
  </si>
  <si>
    <t xml:space="preserve">EDAR y colectores en Ítrabo y Jete.</t>
  </si>
  <si>
    <t xml:space="preserve">Proyecto EDAR y colector de Ítrabo</t>
  </si>
  <si>
    <t xml:space="preserve">2019 359979 LOTE 11</t>
  </si>
  <si>
    <t xml:space="preserve">Colector de Jete-Otívar-Lentegí a EDAR Almuñécar</t>
  </si>
  <si>
    <t xml:space="preserve">VER ACTUACIÓN GR15</t>
  </si>
  <si>
    <t xml:space="preserve">GR15</t>
  </si>
  <si>
    <t xml:space="preserve">EDAR y Colectores en Lentegí y Otívar.</t>
  </si>
  <si>
    <t xml:space="preserve">Proyecto Colector de Jete-Otívar-Lentegí a EDAR Almuñécar</t>
  </si>
  <si>
    <t xml:space="preserve">1173/2006/G/00</t>
  </si>
  <si>
    <t xml:space="preserve">GR16</t>
  </si>
  <si>
    <t xml:space="preserve">EDAR y colectores en Lújar y Rubite.</t>
  </si>
  <si>
    <t xml:space="preserve">EDAR y colectores en Lújar</t>
  </si>
  <si>
    <t xml:space="preserve">EDAR y colectores en Rubite</t>
  </si>
  <si>
    <t xml:space="preserve">GR17</t>
  </si>
  <si>
    <t xml:space="preserve">Agrupación de vertidos y colectores en Molvizar y Salobreña.</t>
  </si>
  <si>
    <t xml:space="preserve">Obra Agrupación de vertidos de Molvízar y Monte Almendros</t>
  </si>
  <si>
    <t xml:space="preserve">48/2016</t>
  </si>
  <si>
    <t xml:space="preserve">ATDO Agrupación de vertidos de Molvízar y Monte Almendros</t>
  </si>
  <si>
    <t xml:space="preserve">43/2018</t>
  </si>
  <si>
    <t xml:space="preserve">GR18</t>
  </si>
  <si>
    <t xml:space="preserve">EDAR y colectores en Polopos y sus núcleos.</t>
  </si>
  <si>
    <t xml:space="preserve">EDAR y colectores en Polopos</t>
  </si>
  <si>
    <t xml:space="preserve">EDAR y colectores en La Mamola</t>
  </si>
  <si>
    <t xml:space="preserve">GR19</t>
  </si>
  <si>
    <t xml:space="preserve">EDAR y colectores en Sorvilán y sus núcleos.</t>
  </si>
  <si>
    <t xml:space="preserve">EDAR y colectores en Melicena-Los Yesos</t>
  </si>
  <si>
    <t xml:space="preserve">EDAR y colectores en Sorvilán</t>
  </si>
  <si>
    <t xml:space="preserve">Proyecto EBARES y emisarios submarinos de los Yesos y Melicena</t>
  </si>
  <si>
    <t xml:space="preserve">1765/2006</t>
  </si>
  <si>
    <t xml:space="preserve">GR20</t>
  </si>
  <si>
    <t xml:space="preserve">Agrupación de vertidos y colectores en Granada y sus núcleos.</t>
  </si>
  <si>
    <t xml:space="preserve">Obra Ampliación Fase II EDAR Sur de Granada</t>
  </si>
  <si>
    <t xml:space="preserve">19/2008</t>
  </si>
  <si>
    <t xml:space="preserve">Proyecto Complementario AAVV a EDAR Granada Sur: HUÉTOR VEGA, BARRIO DE LA VEGA, CÁJAR, LA ZUBIA, OGÍJARES, GÓJAR, ARMILLA (PARTE), VÍZNAR, EL FARGUE, DÚDAR, QUÉNTAR</t>
  </si>
  <si>
    <t xml:space="preserve">2588/2004/G/00</t>
  </si>
  <si>
    <t xml:space="preserve">Proyecto Primera Fase AAVV Aglomeración Urbana Sur a EDAR SUR: GÓJAR, OGÍJARES, LA ZUBIA, ARMILLA</t>
  </si>
  <si>
    <t xml:space="preserve">69/2017</t>
  </si>
  <si>
    <t xml:space="preserve">Obra Primera Fase AAVV Aglomeración Urbana Sur a EDAR SUR: GÓJAR, OGÍJARES, LA ZUBIA, ARMILLA</t>
  </si>
  <si>
    <t xml:space="preserve">2018 80102</t>
  </si>
  <si>
    <t xml:space="preserve">ATDO Primera Fase AAVV Aglomeración Urbana Sur a EDAR SUR: GÓJAR, OGÍJARES, LA ZUBIA, ARMILLA</t>
  </si>
  <si>
    <t xml:space="preserve">2018 112567 LOTE 3</t>
  </si>
  <si>
    <t xml:space="preserve">Proyecto Actualización de AAVV y traslado a EDARES Sur y Los Vados Aglomeraciones Urbanas Granada</t>
  </si>
  <si>
    <t xml:space="preserve">86/2016</t>
  </si>
  <si>
    <t xml:space="preserve">Colector El Fargue</t>
  </si>
  <si>
    <t xml:space="preserve">GR21</t>
  </si>
  <si>
    <t xml:space="preserve">Ampliación de la EDAR Granada Los Vados.</t>
  </si>
  <si>
    <t xml:space="preserve">Obra Ampliación dela EDAR Granada Los Vados</t>
  </si>
  <si>
    <t xml:space="preserve">89/2017</t>
  </si>
  <si>
    <t xml:space="preserve">ATDO Ampliación dela EDAR Granada Los Vados</t>
  </si>
  <si>
    <t xml:space="preserve">2018 112567 LOTE 1</t>
  </si>
  <si>
    <t xml:space="preserve">GR22</t>
  </si>
  <si>
    <t xml:space="preserve">EDAR y colectores en Alamedilla y Alicún de Ortega.</t>
  </si>
  <si>
    <t xml:space="preserve">EDAR y colectores en Alamedilla</t>
  </si>
  <si>
    <t xml:space="preserve">EDAR y colectores en Alicún de Ortega</t>
  </si>
  <si>
    <t xml:space="preserve">GR23</t>
  </si>
  <si>
    <t xml:space="preserve">Adecuación y mejora de las EDAR de Benalúa de las Villas, Darro, Torre-Cardela y Villanueva de las Torres.</t>
  </si>
  <si>
    <t xml:space="preserve">Adecuación y mejora de la EDAR de Benalúa de las Villas</t>
  </si>
  <si>
    <t xml:space="preserve">Proyecto Adecuación y mejora de la EDAR de Darro</t>
  </si>
  <si>
    <t xml:space="preserve">17/2016</t>
  </si>
  <si>
    <t xml:space="preserve">Adecuación y mejora de la EDAR de Torre-Cardela</t>
  </si>
  <si>
    <t xml:space="preserve">Obra reparación del saneamiento y EDAR Villanueva de las Torres</t>
  </si>
  <si>
    <t xml:space="preserve">972/2006</t>
  </si>
  <si>
    <t xml:space="preserve">GR24</t>
  </si>
  <si>
    <t xml:space="preserve">EDAR y colectores en Campotéjar y Guadahortuna.</t>
  </si>
  <si>
    <t xml:space="preserve">Proyecto básico EDAR y proyecto colectores en Campotéjar</t>
  </si>
  <si>
    <t xml:space="preserve">PB EDAR y proyecto colectores en Guadahortuna</t>
  </si>
  <si>
    <t xml:space="preserve">1771/2007</t>
  </si>
  <si>
    <t xml:space="preserve">Obra EDAR y colectores en Guadahortuna</t>
  </si>
  <si>
    <t xml:space="preserve">2019 386542 LOTE 1</t>
  </si>
  <si>
    <t xml:space="preserve">GR25</t>
  </si>
  <si>
    <t xml:space="preserve">EDAR y colectores en Fonelas, Huelago y Morelábor.</t>
  </si>
  <si>
    <t xml:space="preserve">PB EDAR y proyecto colectores en Fonelas</t>
  </si>
  <si>
    <t xml:space="preserve">86/2008/G/00</t>
  </si>
  <si>
    <t xml:space="preserve">EDAR y colectores en Huelago</t>
  </si>
  <si>
    <t xml:space="preserve">EDAR y colectores en Morelábor</t>
  </si>
  <si>
    <t xml:space="preserve">GR26</t>
  </si>
  <si>
    <t xml:space="preserve">EDAR y colectores en Gobernador y Pedro Martínez.</t>
  </si>
  <si>
    <t xml:space="preserve">EDAR y colectores en Gobernador</t>
  </si>
  <si>
    <t xml:space="preserve">Proyecto EDAR y colectores en Pedro Martínez</t>
  </si>
  <si>
    <t xml:space="preserve">18/2016</t>
  </si>
  <si>
    <t xml:space="preserve">GR27</t>
  </si>
  <si>
    <t xml:space="preserve">Adecuación y mejora de la EDAR de Iznalloz y EDAR y colectores en sus núcleos.</t>
  </si>
  <si>
    <t xml:space="preserve">Proyecto EDAR y agrupación de vertidos en Iznalloz</t>
  </si>
  <si>
    <t xml:space="preserve">2019 359979 LOTE 9</t>
  </si>
  <si>
    <t xml:space="preserve">ATDO Reparación EDAR Iznalloz</t>
  </si>
  <si>
    <t xml:space="preserve">195/2009</t>
  </si>
  <si>
    <t xml:space="preserve">EDAR y colectores en Dehesas Viejas</t>
  </si>
  <si>
    <t xml:space="preserve">EDAR y colectores en Domingo Pérez de Granada</t>
  </si>
  <si>
    <t xml:space="preserve">GR28</t>
  </si>
  <si>
    <t xml:space="preserve">Agrupación de vertidos y colectores en Alhendín, Armilla, Churriana de la Vega, Cúllar Vega y sus núcleos.</t>
  </si>
  <si>
    <t xml:space="preserve">Proyecto AAVV Dílar a la EDAR de los Vados</t>
  </si>
  <si>
    <t xml:space="preserve">2324/2004/G/00</t>
  </si>
  <si>
    <t xml:space="preserve">Proyecto AAVV Dílar Fase 1 a EDAR de los Vados: BELICENA, HÍJAR, VENTORRILLOS Y OTROS. TT.MM. DE VEGAS DEL GENIL, LAS GABIAS Y CULLAR VEGA</t>
  </si>
  <si>
    <t xml:space="preserve">2019 359979 LOTE 4</t>
  </si>
  <si>
    <t xml:space="preserve">Obras Colectores de Cúllar Vega</t>
  </si>
  <si>
    <t xml:space="preserve">469/2009 – 480/2009</t>
  </si>
  <si>
    <t xml:space="preserve">Proyecto Ampliación colector de saneamiento de Cúllar Vega</t>
  </si>
  <si>
    <t xml:space="preserve">3/2016</t>
  </si>
  <si>
    <t xml:space="preserve">Obra Ampliación colector de saneamiento de Cúllar Vega</t>
  </si>
  <si>
    <t xml:space="preserve">24/2018 – 3/2018 – 2018 39886</t>
  </si>
  <si>
    <t xml:space="preserve">ATDO Ampliación colector de saneamiento de Cúllar Vega</t>
  </si>
  <si>
    <t xml:space="preserve">25/2018 – 2/2017 – CONTR 39926</t>
  </si>
  <si>
    <t xml:space="preserve">GR29</t>
  </si>
  <si>
    <t xml:space="preserve">Agrupación de vertidos y colectores en Cájar, Monachil, La Zubia y sus núcleos.</t>
  </si>
  <si>
    <t xml:space="preserve">Agrupación de vertidos y colectores en Cájar-Monachil</t>
  </si>
  <si>
    <t xml:space="preserve">Obra Reparación EDAR Monachil-Pradollano</t>
  </si>
  <si>
    <t xml:space="preserve">974/2006</t>
  </si>
  <si>
    <t xml:space="preserve">Agrupación de vertidos y colectores en La Zubia.</t>
  </si>
  <si>
    <t xml:space="preserve">VER ACTUACIÓN GR20</t>
  </si>
  <si>
    <t xml:space="preserve">GR30</t>
  </si>
  <si>
    <t xml:space="preserve">Agrupación de vertidos y colectores en Dílar, Gójar, Ogílares y Otura.</t>
  </si>
  <si>
    <t xml:space="preserve">GR31</t>
  </si>
  <si>
    <t xml:space="preserve">Agrupación de vertidos y colectores en Las Gabias y sus núcleos.</t>
  </si>
  <si>
    <t xml:space="preserve">VER ACTUACIÓN GR28</t>
  </si>
  <si>
    <t xml:space="preserve">GR32</t>
  </si>
  <si>
    <t xml:space="preserve">EDAR y colectores en Agrón, Cacín, Ventas de Huelma y sus núcleos.</t>
  </si>
  <si>
    <t xml:space="preserve">Agrupación de vertidos y EDAR de Agrón</t>
  </si>
  <si>
    <t xml:space="preserve">Agrupación de vertidos y EDAR de Cacín</t>
  </si>
  <si>
    <t xml:space="preserve">Agrupación de vertidos y EDAR de Ventas de Huelma</t>
  </si>
  <si>
    <t xml:space="preserve">GR33</t>
  </si>
  <si>
    <t xml:space="preserve">EDAR y colectores en Alhama de Granada, Jayena y Santa Cruz del Comercio.</t>
  </si>
  <si>
    <t xml:space="preserve">PB EDAR y proyecto colectores en Alhama de Granada</t>
  </si>
  <si>
    <t xml:space="preserve">85/2008/G/00</t>
  </si>
  <si>
    <t xml:space="preserve">Obra Reparación de la EDAR Alhama de Granada-Ventas de Zafarraya</t>
  </si>
  <si>
    <t xml:space="preserve">975/2006</t>
  </si>
  <si>
    <t xml:space="preserve">EDAR y colectores en Jayena</t>
  </si>
  <si>
    <t xml:space="preserve">EDAR y colectores en Santa Cruz del Comercio</t>
  </si>
  <si>
    <t xml:space="preserve">GR34</t>
  </si>
  <si>
    <t xml:space="preserve">Adecuación y mejora de las EDAR de Zafarraya y Ventas de Zafarraya y colectores en sus núcleos.</t>
  </si>
  <si>
    <t xml:space="preserve">Obra Reparación EDAR de Zafarraya</t>
  </si>
  <si>
    <t xml:space="preserve">976/2006</t>
  </si>
  <si>
    <t xml:space="preserve">Adecuación y mejora EDAR de Ventas de Zafarraya</t>
  </si>
  <si>
    <t xml:space="preserve">GR35</t>
  </si>
  <si>
    <t xml:space="preserve">EDAR y colectores en Arenas del Rey y sus núcleos.</t>
  </si>
  <si>
    <t xml:space="preserve">Estudio de Alternativas de colectores y EDAR para Arenas del Rey, Fornes, Jayena y Jatar</t>
  </si>
  <si>
    <t xml:space="preserve">208/2009</t>
  </si>
  <si>
    <t xml:space="preserve">GR36</t>
  </si>
  <si>
    <t xml:space="preserve">Adecuación y mejora de las EDAR de Benamaurel y Cuevas del Campo.</t>
  </si>
  <si>
    <t xml:space="preserve">Proyecto Remodelación y Adecuación de la EDAR de Benamaurel</t>
  </si>
  <si>
    <t xml:space="preserve">2019 359979 LOTE 10</t>
  </si>
  <si>
    <t xml:space="preserve">Adecuación y mejora de la EDAR de Cuevas del Campo</t>
  </si>
  <si>
    <t xml:space="preserve">GR37</t>
  </si>
  <si>
    <t xml:space="preserve">EDAR y colectores en Cortes de Baza, Freila, Zújar y sus núcleos.</t>
  </si>
  <si>
    <t xml:space="preserve">EDAR y colectores en Cortes de Baza</t>
  </si>
  <si>
    <t xml:space="preserve">EDAR y colectores en Freila</t>
  </si>
  <si>
    <t xml:space="preserve">Adecuación PB EDAR de Zújar</t>
  </si>
  <si>
    <t xml:space="preserve">324/2009</t>
  </si>
  <si>
    <t xml:space="preserve">Obra EDAR y colectores en Zújar</t>
  </si>
  <si>
    <t xml:space="preserve">49/2016</t>
  </si>
  <si>
    <t xml:space="preserve">GR38</t>
  </si>
  <si>
    <t xml:space="preserve">Adecuación y mejora de las EDAR de La Calahorra, Cogollos de Guadix, Diezma, Dólar, Ferreira y Huéneja.</t>
  </si>
  <si>
    <t xml:space="preserve">Adecuación y mejora de la EDAR de La Calahorra</t>
  </si>
  <si>
    <t xml:space="preserve">Adecuación y mejora de la EDAR de Cogollos de Guadix</t>
  </si>
  <si>
    <t xml:space="preserve">Obra de EDAR de Diezma</t>
  </si>
  <si>
    <t xml:space="preserve">562/2003</t>
  </si>
  <si>
    <t xml:space="preserve">Adecuación y mejora de la EDAR de Dólar</t>
  </si>
  <si>
    <t xml:space="preserve">Adecuación y mejora de la EDAR de Ferreira</t>
  </si>
  <si>
    <t xml:space="preserve">Adecuación y mejora de la EDAR de Huéneja</t>
  </si>
  <si>
    <t xml:space="preserve">GR39</t>
  </si>
  <si>
    <t xml:space="preserve">EDAR y colectores en Albuñán y Jerez del Marquesado.</t>
  </si>
  <si>
    <t xml:space="preserve">EDAR y colectores en Albuñán</t>
  </si>
  <si>
    <t xml:space="preserve">Proyecto básico EDAR y proyecto colectores en Jerez del Marquesado</t>
  </si>
  <si>
    <t xml:space="preserve">Estudio de Alternativas Estaciones depuradoras en el Marquesado</t>
  </si>
  <si>
    <t xml:space="preserve">206/2009</t>
  </si>
  <si>
    <t xml:space="preserve">GR40</t>
  </si>
  <si>
    <t xml:space="preserve">EDAR y colectores en Aldeire, Alquife y Lanteira.</t>
  </si>
  <si>
    <t xml:space="preserve">EDAR y colectores en Aldeire</t>
  </si>
  <si>
    <t xml:space="preserve">EDAR y colectores en Alquife</t>
  </si>
  <si>
    <t xml:space="preserve">EDAR y colectores en Lanteira</t>
  </si>
  <si>
    <t xml:space="preserve">GR41</t>
  </si>
  <si>
    <t xml:space="preserve">Agrupación de vertidos y colectores en Beas de Guadix, Cortes y Graena, Marchal y sus núcleos.</t>
  </si>
  <si>
    <t xml:space="preserve">Agrupación de vertidos en Beas de Guadix</t>
  </si>
  <si>
    <t xml:space="preserve">Agrupación de vertidos en Cortes y Graena</t>
  </si>
  <si>
    <t xml:space="preserve">Agrupación de vertidos en Marchal</t>
  </si>
  <si>
    <t xml:space="preserve">GR42</t>
  </si>
  <si>
    <t xml:space="preserve">EDAR y colectores en Benalúa, Purullena y sus núcleos.</t>
  </si>
  <si>
    <t xml:space="preserve">Proyecto Agrupación de vertidos y EDAR en Benalúa</t>
  </si>
  <si>
    <t xml:space="preserve">9/2017 – 2018 80870</t>
  </si>
  <si>
    <t xml:space="preserve">Proyecto Agrupación de vertidos y PB EDAR en Benalúa</t>
  </si>
  <si>
    <t xml:space="preserve">Proyecto Agrupación de vertidos y EDAR Aglomeración Río Alhama</t>
  </si>
  <si>
    <t xml:space="preserve">1754/2007</t>
  </si>
  <si>
    <t xml:space="preserve">Proyecto Agrupación de vertidos y EDAR en Purullena</t>
  </si>
  <si>
    <t xml:space="preserve">2019 359979 LOTE 2</t>
  </si>
  <si>
    <t xml:space="preserve">GR43</t>
  </si>
  <si>
    <t xml:space="preserve">Ampliación de la EDAR y colectores en Guadix.</t>
  </si>
  <si>
    <t xml:space="preserve">Pliego de bases para la Ampliación de la EDAR de Guadix</t>
  </si>
  <si>
    <t xml:space="preserve">194/2009</t>
  </si>
  <si>
    <t xml:space="preserve">GR44</t>
  </si>
  <si>
    <t xml:space="preserve">EDAR y colectores en Lugros, La Peza y Polícar.</t>
  </si>
  <si>
    <t xml:space="preserve">EDAR y colectores en Lugros</t>
  </si>
  <si>
    <t xml:space="preserve">Proyecto EDAR y colectores en La Peza</t>
  </si>
  <si>
    <t xml:space="preserve">2019 359979 LOTE 3</t>
  </si>
  <si>
    <t xml:space="preserve">EDAR y colectores en Polícar</t>
  </si>
  <si>
    <t xml:space="preserve">GR45</t>
  </si>
  <si>
    <t xml:space="preserve">Adecuación y mejora de las EDAR en Castilléjar, Galera y sus núcleos.</t>
  </si>
  <si>
    <t xml:space="preserve">Adecuación y mejora de la EDAR de Castilléjar</t>
  </si>
  <si>
    <t xml:space="preserve">Adecuación y mejora de la EDAR de Galera</t>
  </si>
  <si>
    <t xml:space="preserve">GR46</t>
  </si>
  <si>
    <t xml:space="preserve">Ampliación de la EDAR de Huéscar y EDAR y colectores en Puebla de Don Fadrique y núcleos de Huescar.</t>
  </si>
  <si>
    <t xml:space="preserve">Ampliación de la EDAR de Huéscar</t>
  </si>
  <si>
    <t xml:space="preserve">EDAR y colectores en Puebla de Don Fadrique</t>
  </si>
  <si>
    <t xml:space="preserve">GR47</t>
  </si>
  <si>
    <t xml:space="preserve">Ampliación de EDAR, EDAR y colectores en núcleos de Castril.</t>
  </si>
  <si>
    <t xml:space="preserve">EDAR y agrupación de vertidos en Castril</t>
  </si>
  <si>
    <t xml:space="preserve">GR48</t>
  </si>
  <si>
    <t xml:space="preserve">EDAR y colectores en Algarinejo y sus núcleos.</t>
  </si>
  <si>
    <t xml:space="preserve">Proyecto Agrupación de vertidos y PB EDAR en Algarinejo</t>
  </si>
  <si>
    <t xml:space="preserve">3426/2004/G/00</t>
  </si>
  <si>
    <t xml:space="preserve">GR49</t>
  </si>
  <si>
    <t xml:space="preserve">EDAR y colectores en Íllora y sus núcleos.</t>
  </si>
  <si>
    <t xml:space="preserve">Contrato Características aguas residuales Íllora y Alomartes</t>
  </si>
  <si>
    <t xml:space="preserve">2018 55877</t>
  </si>
  <si>
    <t xml:space="preserve">Agrupación de vertidos y EDAR en Íllora y sus núcleos</t>
  </si>
  <si>
    <t xml:space="preserve">GR50</t>
  </si>
  <si>
    <t xml:space="preserve">EDAR y colectores en Montefrío, Villanueva Mesía y Zagra.</t>
  </si>
  <si>
    <t xml:space="preserve">Obra EDAR y colectores en Montefrío</t>
  </si>
  <si>
    <t xml:space="preserve">26/2018 -5/2018 – CONTR 39789</t>
  </si>
  <si>
    <t xml:space="preserve">ATDO EDAR y colectores en Montefrío</t>
  </si>
  <si>
    <t xml:space="preserve">27/2018 – 4/2018</t>
  </si>
  <si>
    <t xml:space="preserve">PB EDAR y proyecto colectores en Villanueva de Mesía (AAVV y EDAR Huétor-Tájar - Villanueva de Mesía)</t>
  </si>
  <si>
    <t xml:space="preserve">1766/2007</t>
  </si>
  <si>
    <t xml:space="preserve">Obra EDAR y colectores en Villanueva de Mesía (AAVV y EDAR Huétor-Tájar - Villanueva de Mesía)</t>
  </si>
  <si>
    <t xml:space="preserve">101/2017 – 12/2017 – CONTR 39943</t>
  </si>
  <si>
    <t xml:space="preserve">ATDO EDAR y colectores en Villanueva de Mesía (AAVV y EDAR Huétor-Tájar - Villanueva de Mesía)</t>
  </si>
  <si>
    <t xml:space="preserve">42/2018 – 1/2018 – CONTR 39931</t>
  </si>
  <si>
    <t xml:space="preserve">EDAR y colectores en Zagra</t>
  </si>
  <si>
    <t xml:space="preserve">GR51</t>
  </si>
  <si>
    <t xml:space="preserve">EDAR y colectores en Albuñuelas, Padul, El Pinar, Villamena y sus núcleos.</t>
  </si>
  <si>
    <t xml:space="preserve">EDAR y colectores en Albuñuelas</t>
  </si>
  <si>
    <t xml:space="preserve">EDAR y colectores en Padul</t>
  </si>
  <si>
    <t xml:space="preserve">EDAR y colectores en El Pinar</t>
  </si>
  <si>
    <t xml:space="preserve">EDAR y colectores en Villamena</t>
  </si>
  <si>
    <t xml:space="preserve">Proyecto AAVV y EDAR Conchar (Villamena)</t>
  </si>
  <si>
    <t xml:space="preserve">10/2015</t>
  </si>
  <si>
    <t xml:space="preserve">Proyecto AAVV y EDAR Cozvijar (Villamena)</t>
  </si>
  <si>
    <t xml:space="preserve">11/2015</t>
  </si>
  <si>
    <t xml:space="preserve">CONTRATO RESCINDIDO</t>
  </si>
  <si>
    <t xml:space="preserve">GR52</t>
  </si>
  <si>
    <t xml:space="preserve">EDAR y colectores en Lecrín y sus núcleos.</t>
  </si>
  <si>
    <t xml:space="preserve">Proyecto EDAR y colectores en Lecrín y sus núcleos.</t>
  </si>
  <si>
    <t xml:space="preserve">1750/2007</t>
  </si>
  <si>
    <t xml:space="preserve">GR53</t>
  </si>
  <si>
    <t xml:space="preserve">Agrupación de vertidos y colectores en Albolote y sus núcleos.</t>
  </si>
  <si>
    <t xml:space="preserve">Proyecto AAVV Norte a EDAR Los Vados</t>
  </si>
  <si>
    <t xml:space="preserve">3168/2004/G/00</t>
  </si>
  <si>
    <t xml:space="preserve">Documento de Diagnóstico de la AAVV Norte a la EDAR de Los Vados</t>
  </si>
  <si>
    <t xml:space="preserve">55/2015</t>
  </si>
  <si>
    <t xml:space="preserve">Proyecto Agrupación de vertidos Norte a la EDAR de los Vados. Fase 2: ALBOLOTE, MARACENA, PELIGROS, JUN, PULIANAS</t>
  </si>
  <si>
    <t xml:space="preserve">42/2016</t>
  </si>
  <si>
    <t xml:space="preserve">Obra Agrupación de vertidos Norte a la EDAR de los Vados. Fase 2:  ALBOLOTE, MARACENA, PELIGROS, JUN, PULIANAS</t>
  </si>
  <si>
    <t xml:space="preserve">2018 83851</t>
  </si>
  <si>
    <t xml:space="preserve">ATDO Agrupación de vertidos Norte a la EDAR de los Vados. Fase 2:  ALBOLOTE, MARACENA, PELIGROS, JUN, PULIANAS</t>
  </si>
  <si>
    <t xml:space="preserve">2018 112567 LOTE 2</t>
  </si>
  <si>
    <t xml:space="preserve">GR54</t>
  </si>
  <si>
    <t xml:space="preserve">Agrupación de vertidos y colectores en Alfacar, Dúdar, Quéntar y Víznar.</t>
  </si>
  <si>
    <t xml:space="preserve">Proyecto AAVV Víznar a Alfacar y conexión con EDAR Los Vados</t>
  </si>
  <si>
    <t xml:space="preserve">2019 359979 LOTE 1</t>
  </si>
  <si>
    <t xml:space="preserve">GR55</t>
  </si>
  <si>
    <t xml:space="preserve">Agrupación de vertidos y colectores en Atarfe y sus núcleos.</t>
  </si>
  <si>
    <t xml:space="preserve">Proyecto AAVV Norte a la EDAR Los Vados Fase 1: Atarfe y Santa Fe</t>
  </si>
  <si>
    <t xml:space="preserve">2019 359979 LOTE 12</t>
  </si>
  <si>
    <t xml:space="preserve">GR56</t>
  </si>
  <si>
    <t xml:space="preserve">Agrupación de vertidos y colectores en Calicasas, Cogollos de la Vega, Güevéjar, Jun y Nívar.</t>
  </si>
  <si>
    <t xml:space="preserve">Proyecto AAVV Pulianas, Jun y Güevéjar (Agrupación Norte) a la EDAR de Los Vados</t>
  </si>
  <si>
    <t xml:space="preserve">21/2017</t>
  </si>
  <si>
    <t xml:space="preserve">GR57</t>
  </si>
  <si>
    <t xml:space="preserve">EDAR, agrupación de vertidos y colectores en Pinos Puente y sus núcleos.</t>
  </si>
  <si>
    <t xml:space="preserve">Proyecto Básico EDAR del Genil-Cubillas</t>
  </si>
  <si>
    <t xml:space="preserve">2482/2004</t>
  </si>
  <si>
    <t xml:space="preserve">Estudio diagnóstico de depuración y agrupación de vertidos Aglomeración Genil-Cubillas</t>
  </si>
  <si>
    <t xml:space="preserve">22/2017</t>
  </si>
  <si>
    <t xml:space="preserve">GR58</t>
  </si>
  <si>
    <t xml:space="preserve">EDAR y colectores en Moclín y sus núcleos.</t>
  </si>
  <si>
    <t xml:space="preserve">Proyecto EDAR y colectores en Moclín y sus núcleos: Puerto Lope, Tiena y Olivares.</t>
  </si>
  <si>
    <t xml:space="preserve">2019 359979 LOTE 5</t>
  </si>
  <si>
    <t xml:space="preserve">GR59</t>
  </si>
  <si>
    <t xml:space="preserve">Agrupación de vertidos y colectores en Santa Fe y sus núcleos.</t>
  </si>
  <si>
    <t xml:space="preserve">Agrupación de vertidos en Santa Fe y sus núcleos</t>
  </si>
  <si>
    <t xml:space="preserve">VER ACTUACIÓN GR55, GR57</t>
  </si>
  <si>
    <t xml:space="preserve">GR60</t>
  </si>
  <si>
    <t xml:space="preserve">Agrupación de vertidos y colectores en Pulianas y sus núcleos.</t>
  </si>
  <si>
    <t xml:space="preserve">Agrupación de vertidos en  Pulianas y sus núcleos (AAVV Jun-Güevéjar-Pulianas)</t>
  </si>
  <si>
    <t xml:space="preserve">VER ACTUACIÓN GR53, GR56</t>
  </si>
  <si>
    <t xml:space="preserve">GR61</t>
  </si>
  <si>
    <t xml:space="preserve">Agrupación de vertidos y colectores en Vegas del Genil y sus núcleos.</t>
  </si>
  <si>
    <t xml:space="preserve">Agrupación de vertidos en Vegas del Genil y sus núcleos (incluído en varios proyectos)</t>
  </si>
  <si>
    <t xml:space="preserve">GR62</t>
  </si>
  <si>
    <t xml:space="preserve">Agrupación de vertidos y colectores en Chauchina, Cijuela y sus núcleos.</t>
  </si>
  <si>
    <t xml:space="preserve">Agrupación de vertidos de Chauchina (AU Genil-Cubillas)</t>
  </si>
  <si>
    <t xml:space="preserve">VER ACTUACIÓN GR57</t>
  </si>
  <si>
    <t xml:space="preserve">Agrupación de vertidos de Cijuela (AU Genil-Cubillas)</t>
  </si>
  <si>
    <t xml:space="preserve">GR63</t>
  </si>
  <si>
    <t xml:space="preserve">Agrupación de vertidos y colectores en Fuente Vaqueros, Láchar y sus núcleos.</t>
  </si>
  <si>
    <t xml:space="preserve">Agrupación de vertidos en Fuente Vaqueros (AU Genil-Cubillas)</t>
  </si>
  <si>
    <t xml:space="preserve">Agrupación de Vertidos en Láchar (AU Genil-Cubillas)</t>
  </si>
  <si>
    <t xml:space="preserve">GR64</t>
  </si>
  <si>
    <t xml:space="preserve">EDAR y colectores en Colomera y Deifontes.</t>
  </si>
  <si>
    <t xml:space="preserve">Proyecto rehabilitación EDAR de Colomera</t>
  </si>
  <si>
    <t xml:space="preserve">16/2016</t>
  </si>
  <si>
    <t xml:space="preserve">Proyecto EDAR y colectores en Deifontes</t>
  </si>
  <si>
    <t xml:space="preserve">1751/2007</t>
  </si>
  <si>
    <t xml:space="preserve">Obra EDAR y colectores en Deifontes</t>
  </si>
  <si>
    <t xml:space="preserve">2019 386542 LOTE 2</t>
  </si>
  <si>
    <t xml:space="preserve">GR65</t>
  </si>
  <si>
    <t xml:space="preserve">Adecuación y mejora de las EDAR de Güejar Sierra y Huétor de Santillán.</t>
  </si>
  <si>
    <t xml:space="preserve">Obra Adecuación y mejora de la EDAR de Güejar Sierra</t>
  </si>
  <si>
    <t xml:space="preserve">92/2008</t>
  </si>
  <si>
    <t xml:space="preserve">EXPEDIENTE A ANULAR</t>
  </si>
  <si>
    <t xml:space="preserve">Adecuación y mejora de la EDAR de Huétor de Santillán</t>
  </si>
  <si>
    <t xml:space="preserve">GR66</t>
  </si>
  <si>
    <t xml:space="preserve">Agrupación de vertidos y colectores en Maracena, Peligros y sus núcleos.</t>
  </si>
  <si>
    <t xml:space="preserve">Agrupación de vertidos en Maracena (AAVV Los Vados Norte Fase 2)</t>
  </si>
  <si>
    <t xml:space="preserve">VER ACTUACIÓN GR53</t>
  </si>
  <si>
    <t xml:space="preserve">Agrupación de vertidos en Peligros (AAVV Los Vados Norte Fase 2)</t>
  </si>
  <si>
    <t xml:space="preserve">GR67</t>
  </si>
  <si>
    <t xml:space="preserve">EDAR y colectores en Loja y sus núcleos.</t>
  </si>
  <si>
    <t xml:space="preserve">EDAR y colectores en núcleos de población de Loja</t>
  </si>
  <si>
    <t xml:space="preserve">GR68</t>
  </si>
  <si>
    <t xml:space="preserve">EDAR y colectores en Huétor Tájar, Salar y sus núcleos.</t>
  </si>
  <si>
    <t xml:space="preserve">EDAR y colectores en Huétor Tájar (AAVV y EDAR Huétor-Tájar - Villanueva de Mesía)</t>
  </si>
  <si>
    <t xml:space="preserve">VER ACTUACIÓN GR50</t>
  </si>
  <si>
    <t xml:space="preserve">Proyecto Básico EDAR y proyecto colectores en Salar</t>
  </si>
  <si>
    <t xml:space="preserve">Trabajos complementarios para completar Proyecto EDAR y colectores Salar</t>
  </si>
  <si>
    <t xml:space="preserve">10/2017 – 2018 48329</t>
  </si>
  <si>
    <t xml:space="preserve">Proyecto de concentración de vertidos y EDAR de Salar</t>
  </si>
  <si>
    <t xml:space="preserve">2019 359979 LOTE 7</t>
  </si>
  <si>
    <t xml:space="preserve">GR69</t>
  </si>
  <si>
    <t xml:space="preserve">EDAR y colectores en Moraleda de Zafayona y sus núcleos.</t>
  </si>
  <si>
    <t xml:space="preserve">Proyecto EDAR y colectores en Moraleda de Zafayona</t>
  </si>
  <si>
    <t xml:space="preserve">2019 359979 LOTE 6</t>
  </si>
  <si>
    <t xml:space="preserve">Huelva</t>
  </si>
  <si>
    <t xml:space="preserve">HU01</t>
  </si>
  <si>
    <t xml:space="preserve">Ampliación de la EDAR de Cabezas Rubias y EDAR y colectores en El Cerro de Andévalo y sus núcleos.</t>
  </si>
  <si>
    <t xml:space="preserve">Ampliación de la EDAR de Cabezas Rubias</t>
  </si>
  <si>
    <t xml:space="preserve">Proyecto Básico EDAR y proyecto concentración de vertidos El Cerro del Andévalo</t>
  </si>
  <si>
    <t xml:space="preserve">5952/2004</t>
  </si>
  <si>
    <t xml:space="preserve">HU02</t>
  </si>
  <si>
    <t xml:space="preserve">EDAR y colectores en Calañas y sus núcleos.</t>
  </si>
  <si>
    <t xml:space="preserve">Proyecto Concentración de vertidos y EDAR Andévalo Calañas (Cerro de Andévalo-Calañas)</t>
  </si>
  <si>
    <t xml:space="preserve">6/2018 LOTE 1</t>
  </si>
  <si>
    <t xml:space="preserve">HU03</t>
  </si>
  <si>
    <t xml:space="preserve">Adecuación y mejora de las EDAR de El Granado y Sanlúcar de Guadiana.</t>
  </si>
  <si>
    <t xml:space="preserve">Proyecto Concentración de vertidos y EDAR El Granado</t>
  </si>
  <si>
    <t xml:space="preserve">6/2018 LOTE 4</t>
  </si>
  <si>
    <t xml:space="preserve">Proyecto Concentración de vertidos y EDAR Sanlúcar de Guadiana</t>
  </si>
  <si>
    <t xml:space="preserve">6/2018 LOTE 3</t>
  </si>
  <si>
    <t xml:space="preserve">HU04</t>
  </si>
  <si>
    <t xml:space="preserve">EDAR y colectores en Puebla de Guzmán, Villanueva de las Cruces y sus núcleos.</t>
  </si>
  <si>
    <t xml:space="preserve">Proyecto básico EDAR y proyecto concentración de vertidos de Puebla de Guzmán</t>
  </si>
  <si>
    <t xml:space="preserve">5977/2004</t>
  </si>
  <si>
    <t xml:space="preserve">Obra EDAR y concentración de vertidos de Puebla de Guzmán</t>
  </si>
  <si>
    <t xml:space="preserve">18/2011</t>
  </si>
  <si>
    <t xml:space="preserve">Depuración ARU Villanueva de las Cruces</t>
  </si>
  <si>
    <t xml:space="preserve">HU05</t>
  </si>
  <si>
    <t xml:space="preserve">Ampliación y mejora de la EDAR de Matalascañas.</t>
  </si>
  <si>
    <t xml:space="preserve">Ampliación de la EDAR de Matalascañas</t>
  </si>
  <si>
    <t xml:space="preserve">HU06</t>
  </si>
  <si>
    <t xml:space="preserve">Adecuación y mejoras de las EDAR de Bonares y Lucena del Puerto.</t>
  </si>
  <si>
    <t xml:space="preserve">Adecuación de la EDAR de Bonares</t>
  </si>
  <si>
    <t xml:space="preserve">Adecuación de la EDAR de Lucena del Puerto</t>
  </si>
  <si>
    <t xml:space="preserve">HU07</t>
  </si>
  <si>
    <t xml:space="preserve">Adecuación y mejoras de las EDAR de Hinojos, La Palma del Condado y Villalba del Alcor.</t>
  </si>
  <si>
    <t xml:space="preserve">Adecuación de la EDAR de Hinojos</t>
  </si>
  <si>
    <t xml:space="preserve">Adecuación de la EDAR de La Palma del Condado</t>
  </si>
  <si>
    <t xml:space="preserve">Adecuación de la EDAR de Villalba del Alcor</t>
  </si>
  <si>
    <t xml:space="preserve">HU08</t>
  </si>
  <si>
    <t xml:space="preserve">Adecuación y mejoras de las EDAR de Niebla y Villarrasa.</t>
  </si>
  <si>
    <t xml:space="preserve">Adecuación de la EDAR de Niebla</t>
  </si>
  <si>
    <t xml:space="preserve">Adecuación de la EDAR de Villarrasa</t>
  </si>
  <si>
    <t xml:space="preserve">HU09</t>
  </si>
  <si>
    <t xml:space="preserve">Ampliación de las EDAR de Ayamonte, El Rompido y Lepe.</t>
  </si>
  <si>
    <t xml:space="preserve">Ampliación EDAR Ayamonte</t>
  </si>
  <si>
    <t xml:space="preserve">Ampliación EDAR El Rompido</t>
  </si>
  <si>
    <t xml:space="preserve">Obra Colector Saneamiento Isla Cristina – EDAR Antilla</t>
  </si>
  <si>
    <t xml:space="preserve">1243/2006</t>
  </si>
  <si>
    <t xml:space="preserve">13/2016</t>
  </si>
  <si>
    <t xml:space="preserve">ATDO Colector Saneamiento Isla Cristina – EDAR Antilla</t>
  </si>
  <si>
    <t xml:space="preserve">15/2016</t>
  </si>
  <si>
    <t xml:space="preserve">Obra Colector conexión Barriada La Estación (Ayamonte)</t>
  </si>
  <si>
    <t xml:space="preserve">99/2019</t>
  </si>
  <si>
    <t xml:space="preserve">Obra Conducción de Isla Cristina a EDAR La Antilla</t>
  </si>
  <si>
    <t xml:space="preserve">103/2019</t>
  </si>
  <si>
    <t xml:space="preserve">Obra Ampliación de la EDAR de La Antilla</t>
  </si>
  <si>
    <t xml:space="preserve">207/2008</t>
  </si>
  <si>
    <t xml:space="preserve">Obra EBAR Puerto Deportivo Isla Cristina </t>
  </si>
  <si>
    <t xml:space="preserve">506/2009</t>
  </si>
  <si>
    <t xml:space="preserve">Obra Saneamiento Pozo del Camino y Barriada Román Pérez (Isla Cristina)</t>
  </si>
  <si>
    <t xml:space="preserve">1313/2006</t>
  </si>
  <si>
    <t xml:space="preserve">HU10</t>
  </si>
  <si>
    <t xml:space="preserve">EDAR y colectores en Beas y sus núcleos.</t>
  </si>
  <si>
    <t xml:space="preserve">EDAR y colectores Fuente Corcha y Navahermosa</t>
  </si>
  <si>
    <t xml:space="preserve">HU11</t>
  </si>
  <si>
    <t xml:space="preserve">Ampliación y mejora de las EDAR de Gibraleón y Trigueros.</t>
  </si>
  <si>
    <t xml:space="preserve">Ampliación EDAR Beas-San Juan del Puerto-Trigueros</t>
  </si>
  <si>
    <t xml:space="preserve">Ampliación EDAR Gibraleón</t>
  </si>
  <si>
    <t xml:space="preserve">HU12</t>
  </si>
  <si>
    <t xml:space="preserve">Ampliación de las EDAR de Mazagón y Moguer.</t>
  </si>
  <si>
    <t xml:space="preserve">Obra Colector Este a EBAR y General a EDAR de Mazagon</t>
  </si>
  <si>
    <t xml:space="preserve">102/2011</t>
  </si>
  <si>
    <t xml:space="preserve">HU13</t>
  </si>
  <si>
    <t xml:space="preserve">EDAR y colectores de Palos de la Frontera.</t>
  </si>
  <si>
    <t xml:space="preserve">ADMINISTRACIÓN LOCAL</t>
  </si>
  <si>
    <t xml:space="preserve">HU14</t>
  </si>
  <si>
    <t xml:space="preserve">Ampliación de las EDAR de Berrocal y La Granada de Río-Tinto.</t>
  </si>
  <si>
    <t xml:space="preserve">Obras EDAR y concentración de vertidos de Berrocal</t>
  </si>
  <si>
    <t xml:space="preserve">43/2014</t>
  </si>
  <si>
    <t xml:space="preserve">Proyecto Remodelación de la EDAR La Granada de Río Tinto</t>
  </si>
  <si>
    <t xml:space="preserve">84/2014</t>
  </si>
  <si>
    <t xml:space="preserve">HU15</t>
  </si>
  <si>
    <t xml:space="preserve">Agrupación de vertidos y colectores en El Campillo, Minas de Riotinto y sus núcleos.</t>
  </si>
  <si>
    <t xml:space="preserve">VER ACTUACIÓN HU16</t>
  </si>
  <si>
    <t xml:space="preserve">HU16</t>
  </si>
  <si>
    <t xml:space="preserve">EDAR y colectores en Campofrío y Nerva.</t>
  </si>
  <si>
    <t xml:space="preserve">Proyecto EDAR y colectores en Campofrío</t>
  </si>
  <si>
    <t xml:space="preserve">6/2018 LOTE 2</t>
  </si>
  <si>
    <t xml:space="preserve">Proyecto Agrupación de Vertidos y PB EDAR de Nerva-Minas Riotinto-El Campillo</t>
  </si>
  <si>
    <t xml:space="preserve">1954/2004</t>
  </si>
  <si>
    <t xml:space="preserve">Obra Agrupación de Vertidos y EDAR de Nerva-Minas Riotinto-El Campillo</t>
  </si>
  <si>
    <t xml:space="preserve">78/2016</t>
  </si>
  <si>
    <t xml:space="preserve">Apoyo Expropiaciones Agrupación de Vertidos y EDAR de Nerva-Minas Riotinto-El Campillo</t>
  </si>
  <si>
    <t xml:space="preserve">106/2019</t>
  </si>
  <si>
    <t xml:space="preserve">AT EXPROPIACIONES</t>
  </si>
  <si>
    <t xml:space="preserve">HU17</t>
  </si>
  <si>
    <t xml:space="preserve">EDAR y colectores en Zalamea la Real y sus núcleos.</t>
  </si>
  <si>
    <t xml:space="preserve">Proyecto Agrupación de vertidos y EDAR de Zalamea la Real</t>
  </si>
  <si>
    <t xml:space="preserve">3405/2004</t>
  </si>
  <si>
    <t xml:space="preserve">Obra EDAR y concentración de vertidos de Zalamea la Real</t>
  </si>
  <si>
    <t xml:space="preserve">16/2011</t>
  </si>
  <si>
    <t xml:space="preserve">Obras Complementarias AAVV y EDAR Zalamea</t>
  </si>
  <si>
    <t xml:space="preserve">5/2016</t>
  </si>
  <si>
    <t xml:space="preserve">ATDO Obras Complementarias AAVV y EDAR Zalamea</t>
  </si>
  <si>
    <t xml:space="preserve">14/2016</t>
  </si>
  <si>
    <t xml:space="preserve">HU18</t>
  </si>
  <si>
    <t xml:space="preserve">Ampliación de la EDAR y de colectores en Huelva.</t>
  </si>
  <si>
    <t xml:space="preserve">Ampliación de la EDAR y de colectores de Huelva</t>
  </si>
  <si>
    <t xml:space="preserve">HU19</t>
  </si>
  <si>
    <t xml:space="preserve">Ampliación de las EDAR de Alájar y Linares de la Sierra.</t>
  </si>
  <si>
    <t xml:space="preserve">Ampliación de la EDAR de Alájar</t>
  </si>
  <si>
    <t xml:space="preserve">Ampliación de la EDAR de Linares de la Sierra</t>
  </si>
  <si>
    <t xml:space="preserve">HU20</t>
  </si>
  <si>
    <t xml:space="preserve">EDAR y colectores en Almonaster la Real y sus núcleos.</t>
  </si>
  <si>
    <t xml:space="preserve">Colectores y EDAR Almonaster la Real</t>
  </si>
  <si>
    <t xml:space="preserve">HU21</t>
  </si>
  <si>
    <t xml:space="preserve">Ampliación de las EDAR de Corteconcepción, Cortelazor e Higuera de la Sierra.</t>
  </si>
  <si>
    <t xml:space="preserve">Ampliación de la EDAR de Corteconcepción</t>
  </si>
  <si>
    <t xml:space="preserve">Ampliación de la EDAR de Cortelazor</t>
  </si>
  <si>
    <t xml:space="preserve">Ampliación de la EDAR de Higuera de la Sierra</t>
  </si>
  <si>
    <t xml:space="preserve">HU22</t>
  </si>
  <si>
    <t xml:space="preserve">Adecuación y mejora de las EDAR de Valdelarco y Zufre.</t>
  </si>
  <si>
    <t xml:space="preserve">Adecuación de la EDAR de Valdelarco</t>
  </si>
  <si>
    <t xml:space="preserve">Adecuación de la EDAR de Zufre</t>
  </si>
  <si>
    <t xml:space="preserve">HU23</t>
  </si>
  <si>
    <t xml:space="preserve">EDAR y colectores en Arroyomolinos de León y Cañaveral de León.</t>
  </si>
  <si>
    <t xml:space="preserve">EDAR y colectores en Arroyomolinos de León</t>
  </si>
  <si>
    <t xml:space="preserve">EDAR y colectores en Cañaveral de León</t>
  </si>
  <si>
    <t xml:space="preserve">HU24</t>
  </si>
  <si>
    <t xml:space="preserve">EDAR y colectores en Cortegana y sus núcleos.</t>
  </si>
  <si>
    <t xml:space="preserve">Proyecto EDAR San Telmo en Cortegana y agrupación de vertidos</t>
  </si>
  <si>
    <t xml:space="preserve">85/2014</t>
  </si>
  <si>
    <t xml:space="preserve">HU25</t>
  </si>
  <si>
    <t xml:space="preserve">EDAR y colectores en Cumbres Mayores, Cumbres de Enmedio y Cumbres de San Bartolomé.</t>
  </si>
  <si>
    <t xml:space="preserve">Colectores y EDAR en Cumbres Mayores</t>
  </si>
  <si>
    <t xml:space="preserve">HU26</t>
  </si>
  <si>
    <t xml:space="preserve">EDAR y colectores en Jabugo, Castaño del Robledo, Hinojales y sus núcleos.</t>
  </si>
  <si>
    <t xml:space="preserve">Colectores y EDAR Jabugo-Repilado</t>
  </si>
  <si>
    <t xml:space="preserve">HU27</t>
  </si>
  <si>
    <t xml:space="preserve">EDAR y colectores en Santa Ana la Real y núcleos de Aracena.</t>
  </si>
  <si>
    <t xml:space="preserve">Colectores y EDAR en Santa Ana la Real</t>
  </si>
  <si>
    <t xml:space="preserve">Colectores y EDAR en Valdezufre</t>
  </si>
  <si>
    <t xml:space="preserve">HU28</t>
  </si>
  <si>
    <t xml:space="preserve">EDAR y colectores en La Nava, Galaroza y sus núcleos.</t>
  </si>
  <si>
    <t xml:space="preserve">Proyecto Agrupación de vertidos y nueva EDAR de Galaroza</t>
  </si>
  <si>
    <t xml:space="preserve">119/2017</t>
  </si>
  <si>
    <t xml:space="preserve">EDAR de La Nava</t>
  </si>
  <si>
    <t xml:space="preserve">HU29</t>
  </si>
  <si>
    <t xml:space="preserve">Ampliación de EDAR y colectores en Aroche.</t>
  </si>
  <si>
    <t xml:space="preserve">Obras de Ampliación de la EDAR de Aroche</t>
  </si>
  <si>
    <t xml:space="preserve">34/2014</t>
  </si>
  <si>
    <t xml:space="preserve">HU30</t>
  </si>
  <si>
    <t xml:space="preserve">Ampliación de las EDAR de Fuenteheridos y Los Marines.</t>
  </si>
  <si>
    <t xml:space="preserve">Ampliación de la EDAR de Fuenteheridos</t>
  </si>
  <si>
    <t xml:space="preserve">Ampliación de la EDAR de Los Marines</t>
  </si>
  <si>
    <t xml:space="preserve">HU31</t>
  </si>
  <si>
    <t xml:space="preserve">EDAR y colectores en Cala y Santa Olalla del Cala.</t>
  </si>
  <si>
    <t xml:space="preserve">Proyecto EDAR de Cala</t>
  </si>
  <si>
    <t xml:space="preserve">83/2014</t>
  </si>
  <si>
    <t xml:space="preserve">EDAR en Santa Olalla de Cala</t>
  </si>
  <si>
    <t xml:space="preserve">HU32</t>
  </si>
  <si>
    <t xml:space="preserve">EDAR y colectores en Encinasola y Rosal de la Frontera.</t>
  </si>
  <si>
    <t xml:space="preserve">EDAR y colectores en Encinasola</t>
  </si>
  <si>
    <t xml:space="preserve">Proyecto Agrupación de vertidos y nueva EDAR de Rosal de la Frontera</t>
  </si>
  <si>
    <t xml:space="preserve">122/2017</t>
  </si>
  <si>
    <t xml:space="preserve">Jaén</t>
  </si>
  <si>
    <t xml:space="preserve">JA01</t>
  </si>
  <si>
    <t xml:space="preserve">EDAR y colectores en Arquillos y Navas de San Juan.</t>
  </si>
  <si>
    <t xml:space="preserve">EDAR y colectores en Arquillos</t>
  </si>
  <si>
    <t xml:space="preserve">Proyecto EDAR y colectores en Navas de San Juan</t>
  </si>
  <si>
    <t xml:space="preserve">65/2016</t>
  </si>
  <si>
    <t xml:space="preserve">JA02</t>
  </si>
  <si>
    <t xml:space="preserve">EDAR y colectores en Castellar y Santisteban del Puerto.</t>
  </si>
  <si>
    <t xml:space="preserve">Proyecto EDAR y colectores en Castellar</t>
  </si>
  <si>
    <t xml:space="preserve">2019 35582 LOTE 2</t>
  </si>
  <si>
    <t xml:space="preserve">Proyecto EDAR y colectores en Santisteban del Puerto</t>
  </si>
  <si>
    <t xml:space="preserve">23/2018</t>
  </si>
  <si>
    <t xml:space="preserve">JA03</t>
  </si>
  <si>
    <t xml:space="preserve">EDAR y colectores en Chiclana de Segura, Montizón y sus núcleos.</t>
  </si>
  <si>
    <t xml:space="preserve">Proyecto básico EDAR y proyecto colectores en Chiclana de Segura</t>
  </si>
  <si>
    <t xml:space="preserve">43/2013</t>
  </si>
  <si>
    <t xml:space="preserve">Proyecto EDAR y colectores en Montizón y sus núcleos</t>
  </si>
  <si>
    <t xml:space="preserve">67/2016</t>
  </si>
  <si>
    <t xml:space="preserve">JA04</t>
  </si>
  <si>
    <t xml:space="preserve">EDAR y colectores en Andújar y sus núcleos.</t>
  </si>
  <si>
    <t xml:space="preserve">Proyecto de EDAR y agrupación de vertidos en la zona oeste de Andújar</t>
  </si>
  <si>
    <t xml:space="preserve">23/2016</t>
  </si>
  <si>
    <t xml:space="preserve">Agrupación de vertidos y depuración en núcleos de Andújar</t>
  </si>
  <si>
    <t xml:space="preserve">JA05</t>
  </si>
  <si>
    <t xml:space="preserve">EDAR y colectores en Cazalilla, Espeluy y Jabalquinto.</t>
  </si>
  <si>
    <t xml:space="preserve">Proyecto EDAR y colectores en Cazalilla</t>
  </si>
  <si>
    <t xml:space="preserve">32/2015</t>
  </si>
  <si>
    <t xml:space="preserve">EDAR y colectores en Espeluy</t>
  </si>
  <si>
    <t xml:space="preserve">Obras EDAR y colectores en Jabalquinto</t>
  </si>
  <si>
    <t xml:space="preserve">110/2017</t>
  </si>
  <si>
    <t xml:space="preserve">JA06</t>
  </si>
  <si>
    <t xml:space="preserve">EDAR y colectores en núcleos de Villatorres.</t>
  </si>
  <si>
    <t xml:space="preserve">EDAR y colectores en Torrequebradilla y Vados de Torralba</t>
  </si>
  <si>
    <t xml:space="preserve">Proyecto básico EDAR y proyecto colectores en Villargordo</t>
  </si>
  <si>
    <t xml:space="preserve">231/2005</t>
  </si>
  <si>
    <t xml:space="preserve">Obras EDAR y colectores en Villargordo</t>
  </si>
  <si>
    <t xml:space="preserve">75/2016</t>
  </si>
  <si>
    <t xml:space="preserve">JA07</t>
  </si>
  <si>
    <t xml:space="preserve">EDAR y colectores en Torreblascopedro y sus núcleos.</t>
  </si>
  <si>
    <t xml:space="preserve">EDAR y colectores en Torreblascopedro</t>
  </si>
  <si>
    <t xml:space="preserve">Proyecto EDAR y colectores en Campillo del Río</t>
  </si>
  <si>
    <t xml:space="preserve">66/2014</t>
  </si>
  <si>
    <t xml:space="preserve">JA08</t>
  </si>
  <si>
    <t xml:space="preserve">EDAR y colectores en Villanueva del Arzobispo e Iznatoraf.</t>
  </si>
  <si>
    <t xml:space="preserve">Proyecto básico EDAR y proyecto colectores en Iznatoraf</t>
  </si>
  <si>
    <t xml:space="preserve">Proyecto EDAR y colectores en Villanueva del Arzobispo</t>
  </si>
  <si>
    <t xml:space="preserve">111/2014</t>
  </si>
  <si>
    <t xml:space="preserve">JA09</t>
  </si>
  <si>
    <t xml:space="preserve">EDAR y colectores en Begíjar, Lupión y sus núcleos.</t>
  </si>
  <si>
    <t xml:space="preserve">Proyecto Básico EDAR y proyecto agrupación de vertidos Begijar </t>
  </si>
  <si>
    <t xml:space="preserve">70/2005</t>
  </si>
  <si>
    <t xml:space="preserve">Proyecto Agrupación de Vertidos y EDAR Begíjar-Lupión </t>
  </si>
  <si>
    <t xml:space="preserve">2019 35582 LOTE 1</t>
  </si>
  <si>
    <t xml:space="preserve">EDAR y colectores en Guadalimar (Lupión)</t>
  </si>
  <si>
    <t xml:space="preserve">JA10</t>
  </si>
  <si>
    <t xml:space="preserve">EDAR y colectores en Baeza, Ibros y sus núcleos.</t>
  </si>
  <si>
    <t xml:space="preserve">Obra EDAR y colectores de Baeza</t>
  </si>
  <si>
    <t xml:space="preserve">1445/2006</t>
  </si>
  <si>
    <t xml:space="preserve">Proyecto Básico EDAR y proyecto concentración de vertidos Ibros</t>
  </si>
  <si>
    <t xml:space="preserve">69/2005</t>
  </si>
  <si>
    <t xml:space="preserve">Obras Agrupación de vertidos y EDAR de Ibros</t>
  </si>
  <si>
    <t xml:space="preserve">111/2017</t>
  </si>
  <si>
    <t xml:space="preserve">EDAR en Puente del Obispo (Baeza)</t>
  </si>
  <si>
    <t xml:space="preserve">JA11</t>
  </si>
  <si>
    <t xml:space="preserve">EDAR y colectores en Rus y Canena.</t>
  </si>
  <si>
    <t xml:space="preserve">AT para obtención de AAU EDAR Rus-Canena-La Yedra</t>
  </si>
  <si>
    <t xml:space="preserve">21/2016</t>
  </si>
  <si>
    <t xml:space="preserve">AT TRÁMITE AMBIENTAL</t>
  </si>
  <si>
    <t xml:space="preserve">Obras Agrupación de vertidos y EDAR de Rus-Canena-La Yedra</t>
  </si>
  <si>
    <t xml:space="preserve">112/2017</t>
  </si>
  <si>
    <t xml:space="preserve">JA12</t>
  </si>
  <si>
    <t xml:space="preserve">EDAR y colectores en Sabiote y Úbeda.</t>
  </si>
  <si>
    <t xml:space="preserve">Obra Agrupación de vertidos y EDAR de Sabiote</t>
  </si>
  <si>
    <t xml:space="preserve">98/2014</t>
  </si>
  <si>
    <t xml:space="preserve">Obra EDAR y colectores en Úbeda</t>
  </si>
  <si>
    <t xml:space="preserve">18/2008</t>
  </si>
  <si>
    <t xml:space="preserve">Agrupación de vertidos y depuración en núcleos de Úbeda</t>
  </si>
  <si>
    <t xml:space="preserve">JA13</t>
  </si>
  <si>
    <t xml:space="preserve">EDAR y colectores en Aldeaquemada y Santa Elena.</t>
  </si>
  <si>
    <t xml:space="preserve">Proyecto EDAR y colectores en Aldeaquemada</t>
  </si>
  <si>
    <t xml:space="preserve">9/2016</t>
  </si>
  <si>
    <t xml:space="preserve">Proyecto EDAR y colectores en Santa Elena</t>
  </si>
  <si>
    <t xml:space="preserve">8/2016</t>
  </si>
  <si>
    <t xml:space="preserve">JA14</t>
  </si>
  <si>
    <t xml:space="preserve">EDAR y colectores en Vilches y sus núcleos.</t>
  </si>
  <si>
    <t xml:space="preserve">EDAR y colectores en Guadalen y Miraelrío</t>
  </si>
  <si>
    <t xml:space="preserve">Obras EDAR y colectores en Vilches </t>
  </si>
  <si>
    <t xml:space="preserve">74/2016</t>
  </si>
  <si>
    <t xml:space="preserve">JA15</t>
  </si>
  <si>
    <t xml:space="preserve">Agrupación de vertidos y colectores en Carboneros y núcleos de la Carolina.</t>
  </si>
  <si>
    <t xml:space="preserve">Obras Agrupación de vertidos de aguas residuales de La Carolina</t>
  </si>
  <si>
    <t xml:space="preserve">1462/2006</t>
  </si>
  <si>
    <t xml:space="preserve">Obras EDAR y agrupación de vertidos de La Carolina</t>
  </si>
  <si>
    <t xml:space="preserve">5299/2004</t>
  </si>
  <si>
    <t xml:space="preserve">Agrupación de vertidos y EDAR de Carboneros</t>
  </si>
  <si>
    <t xml:space="preserve">Agrupación de vertidos de Navas de Tolosa</t>
  </si>
  <si>
    <t xml:space="preserve">JA16</t>
  </si>
  <si>
    <t xml:space="preserve">EDAR y colectores en Guarromán y núcleos de Linares.</t>
  </si>
  <si>
    <t xml:space="preserve">Proyecto básico EDAR y proyecto colectores en Guarromán</t>
  </si>
  <si>
    <t xml:space="preserve">68/2005</t>
  </si>
  <si>
    <t xml:space="preserve">Obra EDAR y colectores en Guarromán</t>
  </si>
  <si>
    <t xml:space="preserve">2018 50860 LOTE 3</t>
  </si>
  <si>
    <t xml:space="preserve">ATDO EDAR y colectores en Guarromán</t>
  </si>
  <si>
    <t xml:space="preserve">2019 388338 LOTE 3</t>
  </si>
  <si>
    <t xml:space="preserve">EDAR y colectores en Estación Linares-Baeza</t>
  </si>
  <si>
    <t xml:space="preserve">JA17</t>
  </si>
  <si>
    <t xml:space="preserve">Ampliación de la EDAR de Linares.</t>
  </si>
  <si>
    <t xml:space="preserve">Proyecto básico Ampliación de la EDAR de Linares</t>
  </si>
  <si>
    <t xml:space="preserve">1774/2007</t>
  </si>
  <si>
    <t xml:space="preserve">JA18</t>
  </si>
  <si>
    <t xml:space="preserve">EDAR y colectores en núcleos de la Iruela.</t>
  </si>
  <si>
    <t xml:space="preserve">Proyecto EDAR y colectores en Arroyo Frío</t>
  </si>
  <si>
    <t xml:space="preserve">1170/2006</t>
  </si>
  <si>
    <t xml:space="preserve">68/2016</t>
  </si>
  <si>
    <t xml:space="preserve">Proyecto EDAR y colectores en Burunchel</t>
  </si>
  <si>
    <t xml:space="preserve">66/2016</t>
  </si>
  <si>
    <t xml:space="preserve">JA19</t>
  </si>
  <si>
    <t xml:space="preserve">EDAR y colectores en los núcleos de Segura de la Sierra.</t>
  </si>
  <si>
    <t xml:space="preserve">Proyecto Agrupación de vertidos y EDAR del valle del Río Hornos </t>
  </si>
  <si>
    <t xml:space="preserve">69/2016</t>
  </si>
  <si>
    <t xml:space="preserve">JA20</t>
  </si>
  <si>
    <t xml:space="preserve">EDAR y colectores en La Puerta de Segura, Puente de Génave y sus núcleos.</t>
  </si>
  <si>
    <t xml:space="preserve">P.B. EDAR y proyecto Concentración de vertidos de Puente Génave-Puerta de Segura</t>
  </si>
  <si>
    <t xml:space="preserve">67/2005</t>
  </si>
  <si>
    <t xml:space="preserve">Consultoria para tramitación ambiental Proyecto Puente Génave-Puerta de Segura</t>
  </si>
  <si>
    <t xml:space="preserve">79/2017</t>
  </si>
  <si>
    <t xml:space="preserve">Obra Agrupación de vertidos de La Puerta de Segura-Puente Génave</t>
  </si>
  <si>
    <t xml:space="preserve">63/2016</t>
  </si>
  <si>
    <t xml:space="preserve">ATDO Agrupación de vertidos de La Puerta de Segura-Puente Génave</t>
  </si>
  <si>
    <t xml:space="preserve">19/2018</t>
  </si>
  <si>
    <t xml:space="preserve">Proyecto EDAR de Puente Génave-La Puerta de Segura</t>
  </si>
  <si>
    <t xml:space="preserve">2019 35582 LOTE 4</t>
  </si>
  <si>
    <t xml:space="preserve">EDAR en Peñolite</t>
  </si>
  <si>
    <t xml:space="preserve">JA21</t>
  </si>
  <si>
    <t xml:space="preserve">EDAR y colectores en Cambil, Campillo de Arenas y Noalejo.</t>
  </si>
  <si>
    <t xml:space="preserve">Obras Colectores en Cambil</t>
  </si>
  <si>
    <t xml:space="preserve">22/2016</t>
  </si>
  <si>
    <t xml:space="preserve">Proyecto Agrupación de vertidos y EDAR de Campillo de Arenas-Noalejo</t>
  </si>
  <si>
    <t xml:space="preserve">20/2018</t>
  </si>
  <si>
    <t xml:space="preserve">JA22</t>
  </si>
  <si>
    <t xml:space="preserve">EDAR y colectores en Bedmar y Garciez, Cabra del Santo Cristo, Huelma y sus núcleos.</t>
  </si>
  <si>
    <t xml:space="preserve">EDAR y colectores en Bédmar y Garciez</t>
  </si>
  <si>
    <t xml:space="preserve">Obra EDAR en Cabra del Santo Cristo</t>
  </si>
  <si>
    <t xml:space="preserve">76/2016</t>
  </si>
  <si>
    <t xml:space="preserve">Obra colector en Cabra del Santo Cristo</t>
  </si>
  <si>
    <t xml:space="preserve">Agrupación de vertidos en núcleos de Huelma</t>
  </si>
  <si>
    <t xml:space="preserve">JA23</t>
  </si>
  <si>
    <t xml:space="preserve">Adecuación y mejora de la EDAR de Jódar.</t>
  </si>
  <si>
    <t xml:space="preserve">Adecuación y mejora de la EDAR de Jódar</t>
  </si>
  <si>
    <t xml:space="preserve">JA24</t>
  </si>
  <si>
    <t xml:space="preserve">EDAR y colectores en La Guardia de Jaén.</t>
  </si>
  <si>
    <t xml:space="preserve">Obra Agrupación de vertidos y EDAR de la Guardia</t>
  </si>
  <si>
    <t xml:space="preserve">108/2017</t>
  </si>
  <si>
    <t xml:space="preserve">JA25</t>
  </si>
  <si>
    <t xml:space="preserve">EDAR y colectores en Alcalá la Real y sus núcleos.</t>
  </si>
  <si>
    <t xml:space="preserve">Obra Colectores en el núcleo urbano de Alcalá la Real</t>
  </si>
  <si>
    <t xml:space="preserve">529/2009</t>
  </si>
  <si>
    <t xml:space="preserve">EDAR y colectores en núcleos de Alcalá la Real</t>
  </si>
  <si>
    <t xml:space="preserve">JA26</t>
  </si>
  <si>
    <t xml:space="preserve">EDAR y colectores en Alcaudete y sus núcleos.</t>
  </si>
  <si>
    <t xml:space="preserve">EDAR y colectores en núcleos de Alcaudete (La Bobadilla y Sabariego)</t>
  </si>
  <si>
    <t xml:space="preserve">Obra EDAR y colectores en Alcaudete</t>
  </si>
  <si>
    <t xml:space="preserve">196/2008</t>
  </si>
  <si>
    <t xml:space="preserve">Proyecto básico EDAR y proyecto colectores en Noguerones</t>
  </si>
  <si>
    <t xml:space="preserve">JA27</t>
  </si>
  <si>
    <t xml:space="preserve">EDAR y colectores en Castillo de Locubín y sus núcleos.</t>
  </si>
  <si>
    <t xml:space="preserve">Proyecto Básico EDAR y proyecto colectores Castillo de Locubín</t>
  </si>
  <si>
    <t xml:space="preserve">1935/2004</t>
  </si>
  <si>
    <t xml:space="preserve">Proyecto Agrupación de vertidos y EDAR Castillo de Locubín-Ventas del Carrizal</t>
  </si>
  <si>
    <t xml:space="preserve">21/2018</t>
  </si>
  <si>
    <t xml:space="preserve">JA28</t>
  </si>
  <si>
    <t xml:space="preserve">EDAR y colectores en Frailes, Fuensanta de Martos y Valdepeñas de Jaén.</t>
  </si>
  <si>
    <t xml:space="preserve">Pliego de Bases EDAR y proyecto colectores en Frailes</t>
  </si>
  <si>
    <t xml:space="preserve">1216/2006</t>
  </si>
  <si>
    <t xml:space="preserve">Caracterización de Aguas Residuales de Frailes</t>
  </si>
  <si>
    <t xml:space="preserve">19/2016</t>
  </si>
  <si>
    <t xml:space="preserve">AT VARIOS</t>
  </si>
  <si>
    <t xml:space="preserve">Proyecto EDAR y colectores en Fuensanta de Martos</t>
  </si>
  <si>
    <t xml:space="preserve">2019 35582 LOTE 3</t>
  </si>
  <si>
    <t xml:space="preserve">Proyecto EDAR y colectores en Valdepeñas de Jaén</t>
  </si>
  <si>
    <t xml:space="preserve">31/2015</t>
  </si>
  <si>
    <t xml:space="preserve">JA29</t>
  </si>
  <si>
    <t xml:space="preserve">Ampliación de la EDAR de Los Villares.</t>
  </si>
  <si>
    <t xml:space="preserve">Proyecto Ampliación EDAR Los Villares</t>
  </si>
  <si>
    <t xml:space="preserve">69/2014</t>
  </si>
  <si>
    <t xml:space="preserve">JA30</t>
  </si>
  <si>
    <t xml:space="preserve">EDAR y colectores en Arjona y Arjonilla.</t>
  </si>
  <si>
    <t xml:space="preserve">Proyecto Agrupación de vertidos y EDAR de Arjona</t>
  </si>
  <si>
    <t xml:space="preserve">3470/2004</t>
  </si>
  <si>
    <t xml:space="preserve">Obra Proyecto Agrupación de vertidos y EDAR de Arjona</t>
  </si>
  <si>
    <t xml:space="preserve">59/2014</t>
  </si>
  <si>
    <t xml:space="preserve">Obra Agrupación de vertidos y EDAR de Arjonilla</t>
  </si>
  <si>
    <t xml:space="preserve">99/2014</t>
  </si>
  <si>
    <t xml:space="preserve">JA31</t>
  </si>
  <si>
    <t xml:space="preserve">EDAR y colectores en Escañuela y Villadompardo.</t>
  </si>
  <si>
    <t xml:space="preserve">Proyecto EDAR y colectores en Escañuela</t>
  </si>
  <si>
    <t xml:space="preserve">64/2016</t>
  </si>
  <si>
    <t xml:space="preserve">Pliego de Bases EDAR y proyecto colectores en Villadompardo</t>
  </si>
  <si>
    <t xml:space="preserve">1778/2007</t>
  </si>
  <si>
    <t xml:space="preserve">JA32</t>
  </si>
  <si>
    <t xml:space="preserve">EDAR y colectores en Fuente del Rey y Lahiguera.</t>
  </si>
  <si>
    <t xml:space="preserve">Proyecto EDAR y colectores en Fuente del Rey</t>
  </si>
  <si>
    <t xml:space="preserve">67/2014</t>
  </si>
  <si>
    <t xml:space="preserve">P.B. EDAR y proyecto colectores en Lahiguera</t>
  </si>
  <si>
    <t xml:space="preserve">1215/2006</t>
  </si>
  <si>
    <t xml:space="preserve">Obras EDAR y colectores en Lahiguera</t>
  </si>
  <si>
    <t xml:space="preserve">109/2017</t>
  </si>
  <si>
    <t xml:space="preserve">JA33</t>
  </si>
  <si>
    <t xml:space="preserve">EDAR y colectores en Higuera de Calatrava y Santiago de Calatrava.</t>
  </si>
  <si>
    <t xml:space="preserve">Agrupación de vertidos y EDAR de Higuera de Calatrava</t>
  </si>
  <si>
    <t xml:space="preserve">Agrupación de vertidos y EDAR de Santiago de Calatrava</t>
  </si>
  <si>
    <t xml:space="preserve">JA34</t>
  </si>
  <si>
    <t xml:space="preserve">Ampliación de la EDAR de Jaén y EDAR y colectores en sus núcleos.</t>
  </si>
  <si>
    <t xml:space="preserve">Ampliación de la EDAR de Jaén</t>
  </si>
  <si>
    <t xml:space="preserve">Proyecto Agrupación de vertidos y EDAR de Las Infantas </t>
  </si>
  <si>
    <t xml:space="preserve">19/2015</t>
  </si>
  <si>
    <t xml:space="preserve">Proyecto Agrupación de vertidos y EDAR de Puente Tablas</t>
  </si>
  <si>
    <t xml:space="preserve">20/2015</t>
  </si>
  <si>
    <t xml:space="preserve">JA35</t>
  </si>
  <si>
    <t xml:space="preserve">EDAR y colectores en Jamilena y Torredonjimeno.</t>
  </si>
  <si>
    <t xml:space="preserve">Proyecto Agrupación de vertidos y EDAR en Jamilena</t>
  </si>
  <si>
    <t xml:space="preserve">68/2014</t>
  </si>
  <si>
    <t xml:space="preserve">Consultoría para tramitación ambiental EDAR Torredonjimeno y Porcuna</t>
  </si>
  <si>
    <t xml:space="preserve">20/2016</t>
  </si>
  <si>
    <t xml:space="preserve">Obra Agrupación de vertidos y EDAR en Torredonjimeno</t>
  </si>
  <si>
    <t xml:space="preserve">113/2017</t>
  </si>
  <si>
    <t xml:space="preserve">JA36</t>
  </si>
  <si>
    <t xml:space="preserve">EDAR y colectores en Lopera y Porcuna.</t>
  </si>
  <si>
    <t xml:space="preserve">Proyecto Agrupación de vertidos y EDAR de Lopera</t>
  </si>
  <si>
    <t xml:space="preserve">22/2018</t>
  </si>
  <si>
    <t xml:space="preserve">Obra Agrupación de vertidos y EDAR de Porcuna</t>
  </si>
  <si>
    <t xml:space="preserve">2018 50860 LOTE 2</t>
  </si>
  <si>
    <t xml:space="preserve">ATDO Agrupación de vertidos y EDAR de Porcuna</t>
  </si>
  <si>
    <t xml:space="preserve">2019 388338 LOTE 2</t>
  </si>
  <si>
    <t xml:space="preserve">JA37</t>
  </si>
  <si>
    <t xml:space="preserve">EDAR y colectores en Martos y sus núcleos.</t>
  </si>
  <si>
    <t xml:space="preserve">Agrupación de vertidos y EDAR en núcleos de Martos</t>
  </si>
  <si>
    <t xml:space="preserve">Obra EDAR de Martos</t>
  </si>
  <si>
    <t xml:space="preserve">4621/2004</t>
  </si>
  <si>
    <t xml:space="preserve">Obra Agrupación de vertidos de Martos</t>
  </si>
  <si>
    <t xml:space="preserve">19/2011</t>
  </si>
  <si>
    <t xml:space="preserve">Málaga</t>
  </si>
  <si>
    <t xml:space="preserve">MA01</t>
  </si>
  <si>
    <t xml:space="preserve">Agrupación de vertidos y colectores en los núcleos de Alcaucín.</t>
  </si>
  <si>
    <t xml:space="preserve">Agrupación de vertidos y colectores en Alcaucin-Viñuela</t>
  </si>
  <si>
    <t xml:space="preserve">MA02</t>
  </si>
  <si>
    <t xml:space="preserve">EDAR y colectores en Archez, Arenas y Salares.</t>
  </si>
  <si>
    <t xml:space="preserve">EDAR y colectores en Archez</t>
  </si>
  <si>
    <t xml:space="preserve">Proyecto EDAR y colectores en Arenas</t>
  </si>
  <si>
    <t xml:space="preserve">4/2015</t>
  </si>
  <si>
    <t xml:space="preserve">EDAR y colectores en Salares</t>
  </si>
  <si>
    <t xml:space="preserve">MA03</t>
  </si>
  <si>
    <t xml:space="preserve">Adecuación y mejora de las EDAR de Canillas del Aceituno y Cómpeta</t>
  </si>
  <si>
    <t xml:space="preserve">Adecuación y mejora de la EDAR de Canillas del Aceituno</t>
  </si>
  <si>
    <t xml:space="preserve">Adecuación y mejora de la EDAR de Cómpeta</t>
  </si>
  <si>
    <t xml:space="preserve">MA04</t>
  </si>
  <si>
    <t xml:space="preserve">EDAR y colectores en Arriate, Benaoján y Montejaque.</t>
  </si>
  <si>
    <t xml:space="preserve">EDAR y colectores en Arriate</t>
  </si>
  <si>
    <t xml:space="preserve">EDAR y colectores en Benaoján</t>
  </si>
  <si>
    <t xml:space="preserve">EDAR y colectores en Montejaque</t>
  </si>
  <si>
    <t xml:space="preserve">MA05</t>
  </si>
  <si>
    <t xml:space="preserve">EDAR y colectores en los núcleos de Ronda</t>
  </si>
  <si>
    <t xml:space="preserve">EDAR y colectores en Montecorto, Los Prados y Rosalejo</t>
  </si>
  <si>
    <t xml:space="preserve">Obra reparación de biodisco de Serrato</t>
  </si>
  <si>
    <t xml:space="preserve">A6.329.1140/2411</t>
  </si>
  <si>
    <t xml:space="preserve">MA06</t>
  </si>
  <si>
    <t xml:space="preserve">Ampliación y mejora de la EDAR de Algarrobo.</t>
  </si>
  <si>
    <t xml:space="preserve">Ampliación de la EDAR de Algarrobo</t>
  </si>
  <si>
    <t xml:space="preserve">MA07</t>
  </si>
  <si>
    <t xml:space="preserve">Adecuación y mejora de la EDAR de Almáchar.</t>
  </si>
  <si>
    <t xml:space="preserve">Adecuación de la EDAR de Almáchar</t>
  </si>
  <si>
    <t xml:space="preserve">MA08</t>
  </si>
  <si>
    <t xml:space="preserve">EDAR y colectores en Benamargosa y Moclinejo.</t>
  </si>
  <si>
    <t xml:space="preserve">Proyecto EDAR y colectores en Benamargosa</t>
  </si>
  <si>
    <t xml:space="preserve">5/2015</t>
  </si>
  <si>
    <t xml:space="preserve">Proyecto EDAR y colectores en Moclinejo</t>
  </si>
  <si>
    <t xml:space="preserve">57/2016</t>
  </si>
  <si>
    <t xml:space="preserve">MA09</t>
  </si>
  <si>
    <t xml:space="preserve">EDAR y colectores en Nerja y sus núcleos.</t>
  </si>
  <si>
    <t xml:space="preserve">EDAR y colectores en Nerja y sus núcleos</t>
  </si>
  <si>
    <t xml:space="preserve">MA10</t>
  </si>
  <si>
    <t xml:space="preserve">Agrupación de vertidos y colectores en los núcleos de Vélez Málaga.</t>
  </si>
  <si>
    <t xml:space="preserve">Agrupación de vertidos en Cájiz y Los Puertas</t>
  </si>
  <si>
    <t xml:space="preserve">MA11</t>
  </si>
  <si>
    <t xml:space="preserve">EDAR y colectores en Viñuela y sus núcleos.</t>
  </si>
  <si>
    <t xml:space="preserve">EDAR y colectores en Viñuela-núcleos de Alcaucín</t>
  </si>
  <si>
    <t xml:space="preserve">Proyecto EDAR y colectores en Los Romanes</t>
  </si>
  <si>
    <t xml:space="preserve">58/2016</t>
  </si>
  <si>
    <t xml:space="preserve">Obras Saneamiento Integral Aguas embalse Viñuela Margen Derecha</t>
  </si>
  <si>
    <t xml:space="preserve">287/2009 – 290/2009</t>
  </si>
  <si>
    <t xml:space="preserve">MA12</t>
  </si>
  <si>
    <t xml:space="preserve">Ampliación de colectores en los núcleos de Benahavís.</t>
  </si>
  <si>
    <t xml:space="preserve">Ampliación de colectores en núcleos de Benahavís</t>
  </si>
  <si>
    <t xml:space="preserve">MA13</t>
  </si>
  <si>
    <t xml:space="preserve">Agrupación de vertidos y colectores en los núcleos de Benalmádena.</t>
  </si>
  <si>
    <t xml:space="preserve">Agrupación de vertidos en La Sierrezuela</t>
  </si>
  <si>
    <t xml:space="preserve">Agrupación de vertidos en Carvajal</t>
  </si>
  <si>
    <t xml:space="preserve">MA14</t>
  </si>
  <si>
    <t xml:space="preserve">Adecuación y mejora de la EDAR de Casares y EDAR y colectores en sus núcleos.</t>
  </si>
  <si>
    <t xml:space="preserve">Adecuación y mejora de la EDAR de Casares</t>
  </si>
  <si>
    <t xml:space="preserve">Adecuación y mejora de la EDAR El  Secadero (Casares)</t>
  </si>
  <si>
    <t xml:space="preserve">MA15</t>
  </si>
  <si>
    <t xml:space="preserve">Ampliación de colectores en los núcleos de Estepona.</t>
  </si>
  <si>
    <t xml:space="preserve">Ampliación de colectores en los núcleos de Estepona</t>
  </si>
  <si>
    <t xml:space="preserve">MA16</t>
  </si>
  <si>
    <t xml:space="preserve">Ampliación de colectores en los núcleos de Fuengirola.</t>
  </si>
  <si>
    <t xml:space="preserve">MA17</t>
  </si>
  <si>
    <t xml:space="preserve">Ampliación y mejora de la EDAR y colectores en Istán.</t>
  </si>
  <si>
    <t xml:space="preserve">MA18</t>
  </si>
  <si>
    <t xml:space="preserve">Ampliación de la EDAR de Manilva.</t>
  </si>
  <si>
    <t xml:space="preserve">MA19</t>
  </si>
  <si>
    <t xml:space="preserve">Agrupación de vertidos y colectores en núcleos de Marbella.</t>
  </si>
  <si>
    <t xml:space="preserve">Agrupación de vertidos  y colectores en núcleos de Marbella</t>
  </si>
  <si>
    <t xml:space="preserve">MA20</t>
  </si>
  <si>
    <t xml:space="preserve">Agrupación de vertidos y colectores en núcleos de Mijas.</t>
  </si>
  <si>
    <t xml:space="preserve">MA21</t>
  </si>
  <si>
    <t xml:space="preserve">Ampliación y mejora de la EDAR de Marbella</t>
  </si>
  <si>
    <t xml:space="preserve">MA22</t>
  </si>
  <si>
    <t xml:space="preserve">Ampliación de la EDAR de Mijas.</t>
  </si>
  <si>
    <t xml:space="preserve">MA23</t>
  </si>
  <si>
    <t xml:space="preserve">EDAR y Colectores en Almargen, Teba y Sierra de Yeguas.</t>
  </si>
  <si>
    <t xml:space="preserve">Proyecto EDAR y colectores en Almargen</t>
  </si>
  <si>
    <t xml:space="preserve">76/2014</t>
  </si>
  <si>
    <t xml:space="preserve">Obra EDAR y colectores de Teba</t>
  </si>
  <si>
    <t xml:space="preserve">99/2008</t>
  </si>
  <si>
    <t xml:space="preserve">Proyecto EDAR y colectores de Sierra de Yeguas</t>
  </si>
  <si>
    <t xml:space="preserve">71/2014</t>
  </si>
  <si>
    <t xml:space="preserve">MA24</t>
  </si>
  <si>
    <t xml:space="preserve">Ampliación de la EDAR de Cañete la Real y Adecuación y mejoras de la EDAR de Campillos.</t>
  </si>
  <si>
    <t xml:space="preserve">Obra Ampliación de la EDAR de Cañete la Real</t>
  </si>
  <si>
    <t xml:space="preserve">25/2013</t>
  </si>
  <si>
    <t xml:space="preserve">Apoyo Topografía, CSS Obras EDAR Cañete la Real, Villanueva de Tapia y Villanueva del Trabuco</t>
  </si>
  <si>
    <t xml:space="preserve">25, 26 y 27/2013</t>
  </si>
  <si>
    <t xml:space="preserve">AT TOPOGRAFÍA CSS</t>
  </si>
  <si>
    <t xml:space="preserve">Adecuación y mejora de la EDAR de Campillos</t>
  </si>
  <si>
    <t xml:space="preserve">MA25</t>
  </si>
  <si>
    <t xml:space="preserve">EDAR y Colectores en Carratraca.</t>
  </si>
  <si>
    <t xml:space="preserve">Obra EDAR y Colectores en Carratraca.</t>
  </si>
  <si>
    <t xml:space="preserve">103/2008</t>
  </si>
  <si>
    <t xml:space="preserve">EXPEDIENTE ANULADO</t>
  </si>
  <si>
    <t xml:space="preserve">Proyecto EDAR y colectores en Carratraca</t>
  </si>
  <si>
    <t xml:space="preserve">45/2014</t>
  </si>
  <si>
    <t xml:space="preserve">MA26</t>
  </si>
  <si>
    <t xml:space="preserve">Agrupación de vertidos y colectores en núcleos de Málaga.</t>
  </si>
  <si>
    <t xml:space="preserve">Agrupación de vertidos de la EDAR Málaga Norte</t>
  </si>
  <si>
    <t xml:space="preserve">VER ACTUACIÓN MA27</t>
  </si>
  <si>
    <t xml:space="preserve">MA27</t>
  </si>
  <si>
    <t xml:space="preserve">EDAR en la aglomeración Málaga-Norte.</t>
  </si>
  <si>
    <t xml:space="preserve">Estudios preliminares para el saneamiento y depuración de la cuenca baja del río Guadalhorce</t>
  </si>
  <si>
    <t xml:space="preserve">100/2017</t>
  </si>
  <si>
    <t xml:space="preserve">Estudio de alternativas para la ubicación EDAR Málaga-Norte </t>
  </si>
  <si>
    <t xml:space="preserve">1/2017</t>
  </si>
  <si>
    <t xml:space="preserve">Adecuación Anteproyecto EDAR Málaga-Norte y proyecto agrupación de vertidos</t>
  </si>
  <si>
    <t xml:space="preserve">90/2017 - 2018-0000034165            </t>
  </si>
  <si>
    <t xml:space="preserve">Pliego de Bases EDAR y proyecto concentración de vertidos Aglomeración Guadalhorce Norte</t>
  </si>
  <si>
    <t xml:space="preserve">1183/2006</t>
  </si>
  <si>
    <t xml:space="preserve">MA28</t>
  </si>
  <si>
    <t xml:space="preserve">Adecuación y mejora de las EDAR de Alozaina, Tolox y Yunquera.</t>
  </si>
  <si>
    <t xml:space="preserve">Adecuación de la EDAR de Alozaina</t>
  </si>
  <si>
    <t xml:space="preserve">Adecuación de la EDAR de Tolox</t>
  </si>
  <si>
    <t xml:space="preserve">Adecuación de la EDAR de Yunquera</t>
  </si>
  <si>
    <t xml:space="preserve">MA29</t>
  </si>
  <si>
    <t xml:space="preserve">EDAR y colectores en Casarabonela, Guaro y Monda.</t>
  </si>
  <si>
    <t xml:space="preserve">Proyecto EDAR y colectores en Casarabonela</t>
  </si>
  <si>
    <t xml:space="preserve">58/2015</t>
  </si>
  <si>
    <t xml:space="preserve">Proyecto EDAR y colectores en Guaro</t>
  </si>
  <si>
    <t xml:space="preserve">70/2014</t>
  </si>
  <si>
    <t xml:space="preserve">Proyecto EDAR y colectores en Monda</t>
  </si>
  <si>
    <t xml:space="preserve">10/2016</t>
  </si>
  <si>
    <t xml:space="preserve">MA30</t>
  </si>
  <si>
    <t xml:space="preserve">Adecuación y mejora de las EDAR de Alfarnate, Alfarnatejo, Periana y Riogordo.</t>
  </si>
  <si>
    <t xml:space="preserve">Adecuación y mejora de la EDAR de Alfarnate</t>
  </si>
  <si>
    <t xml:space="preserve">Adecuación y mejora de la EDAR de Alfarnatejo</t>
  </si>
  <si>
    <t xml:space="preserve">Adecuación y mejora de la EDAR de Periana</t>
  </si>
  <si>
    <t xml:space="preserve">Adecuación y mejora de la EDAR de Riogordo</t>
  </si>
  <si>
    <t xml:space="preserve">MA31</t>
  </si>
  <si>
    <t xml:space="preserve">Adecuación y mejora de las EDAR de Almogía, Valla de Abdalajís y Villanueva de la Concepción.</t>
  </si>
  <si>
    <t xml:space="preserve">Redacción de proyectos de AAVV y proyectos básicos EDAR de Almogía y Valle de Abdalajís</t>
  </si>
  <si>
    <t xml:space="preserve">44/2013</t>
  </si>
  <si>
    <t xml:space="preserve">Obra Remodelación de la EDAR de Almogía</t>
  </si>
  <si>
    <t xml:space="preserve">2019 383681 LOTE 1</t>
  </si>
  <si>
    <t xml:space="preserve">Obra Remodelación de la EDAR del Valle de Abdalajís</t>
  </si>
  <si>
    <t xml:space="preserve">2019 383681 LOTE 2</t>
  </si>
  <si>
    <t xml:space="preserve">Adecuación y mejora de la EDAR de Villanueva de la Concepción</t>
  </si>
  <si>
    <t xml:space="preserve">MA32</t>
  </si>
  <si>
    <t xml:space="preserve">EDAR y colectores en Colmenar.</t>
  </si>
  <si>
    <t xml:space="preserve">Obra EDAR y colectores en Colmenar</t>
  </si>
  <si>
    <t xml:space="preserve">97/2008</t>
  </si>
  <si>
    <t xml:space="preserve">MA33</t>
  </si>
  <si>
    <t xml:space="preserve">EDAR y colectores en Igualeja y Pujerra.</t>
  </si>
  <si>
    <t xml:space="preserve">EDAR y colectores en Igualeja (AAVV y depuración en el Alto Genal)</t>
  </si>
  <si>
    <t xml:space="preserve">EDAR y colectores en Pujerra (AAVV y depuración en el Alto Genal)</t>
  </si>
  <si>
    <t xml:space="preserve">MA34</t>
  </si>
  <si>
    <t xml:space="preserve">EDAR y colectores en Atajate, Benadalid y Jimera de Líbar.</t>
  </si>
  <si>
    <t xml:space="preserve">EDAR y colectores en Atajate (AAVV y depuración en el Bajo Genal)</t>
  </si>
  <si>
    <t xml:space="preserve">EDAR y colectores en Benadalid (AAVV y depuración en el Bajo Genal)</t>
  </si>
  <si>
    <t xml:space="preserve">EDAR y colectores en Jimera de Líbar</t>
  </si>
  <si>
    <t xml:space="preserve">MA35</t>
  </si>
  <si>
    <t xml:space="preserve">EDAR y colectores en Alpandeire, Faraján, Genalguacil y Jubrique.</t>
  </si>
  <si>
    <t xml:space="preserve">EDAR y colectores en Alpandeire (AAVV y depuración en el Alto Genal)</t>
  </si>
  <si>
    <t xml:space="preserve">EDAR y colectores en Faraján (AAVV y depuración en el Alto Genal)</t>
  </si>
  <si>
    <t xml:space="preserve">EDAR y colectores en Genalguacil (AAVV y depuración en el Bajo Genal)</t>
  </si>
  <si>
    <t xml:space="preserve">EDAR y colectores en Jubrique (AAVV y depuración en el Bajo Genal)</t>
  </si>
  <si>
    <t xml:space="preserve">MA36</t>
  </si>
  <si>
    <t xml:space="preserve">EDAR y colectores en Cortes de la Frontera y sus núcleos.</t>
  </si>
  <si>
    <t xml:space="preserve">MA37</t>
  </si>
  <si>
    <t xml:space="preserve">EDAR y colectores en Algatocín, Benalauría y Benarrabá.</t>
  </si>
  <si>
    <t xml:space="preserve">EDAR y colectores en Algatocín (AAVV y depuración en el Bajo Genal)</t>
  </si>
  <si>
    <t xml:space="preserve">EDAR y colectores en Benalauría (AAVV y depuración en el Bajo Genal)</t>
  </si>
  <si>
    <t xml:space="preserve">EDAR y colectores en Benarrabá (AAVV y depuración en el Bajo Genal)</t>
  </si>
  <si>
    <t xml:space="preserve">MA38</t>
  </si>
  <si>
    <t xml:space="preserve">EDAR y colectores en Cartajima y Júzcar.</t>
  </si>
  <si>
    <t xml:space="preserve">EDAR y colectores en Cartajima (AAVV y depuración en el Alto Genal)</t>
  </si>
  <si>
    <t xml:space="preserve">EDAR y colectores en Júzcar (AAVV y depuración en el Alto Genal)</t>
  </si>
  <si>
    <t xml:space="preserve">MA39</t>
  </si>
  <si>
    <t xml:space="preserve">Ampliación de la EDAR de Alhaurín de la Torre y colectores en sus núcleos y en los de Alhaurín el Grande.</t>
  </si>
  <si>
    <t xml:space="preserve">Obra Agrupación de vertidos Alhaurín el Grande y Cártama</t>
  </si>
  <si>
    <t xml:space="preserve">94/2011</t>
  </si>
  <si>
    <t xml:space="preserve">MA40</t>
  </si>
  <si>
    <t xml:space="preserve">EDAR y colectores en Villafranco del Guadalorce.</t>
  </si>
  <si>
    <t xml:space="preserve">EDAR y colectores en Villafranco del Guadalhorce</t>
  </si>
  <si>
    <t xml:space="preserve">VER ACTUACIÓN MA39</t>
  </si>
  <si>
    <t xml:space="preserve">MA41</t>
  </si>
  <si>
    <t xml:space="preserve">EDAR y colectores en Álora, Pizarra y sus núcleos.</t>
  </si>
  <si>
    <t xml:space="preserve">Obra Agrupación de Vertidos Bajo Guadalhorce: Alora, Pizarra y Coín</t>
  </si>
  <si>
    <t xml:space="preserve">93/2011</t>
  </si>
  <si>
    <t xml:space="preserve">Obra EDAR Bajo Guadalhorce</t>
  </si>
  <si>
    <t xml:space="preserve">15/2013</t>
  </si>
  <si>
    <t xml:space="preserve">Proyecto Colector de Zalea</t>
  </si>
  <si>
    <t xml:space="preserve">82/2014</t>
  </si>
  <si>
    <t xml:space="preserve">MA42</t>
  </si>
  <si>
    <t xml:space="preserve">Agrupación de vertidos y colectores en núcleos de Cartama.</t>
  </si>
  <si>
    <t xml:space="preserve">Agrupación de vertidos de Cártama</t>
  </si>
  <si>
    <t xml:space="preserve">MA43</t>
  </si>
  <si>
    <t xml:space="preserve">EDAR y colectores en Coín y sus núcleos.</t>
  </si>
  <si>
    <t xml:space="preserve">Agrupación de vertidos Bajo Guadalhorce</t>
  </si>
  <si>
    <t xml:space="preserve">VER ACTUACIÓN MA41</t>
  </si>
  <si>
    <t xml:space="preserve">MA44</t>
  </si>
  <si>
    <t xml:space="preserve">EDAR y colectores en los núcleos de Antequera.</t>
  </si>
  <si>
    <t xml:space="preserve">EDAR y colectores en núcleos de Antequera</t>
  </si>
  <si>
    <t xml:space="preserve">MA45</t>
  </si>
  <si>
    <t xml:space="preserve">Ampliación de la EDAR de Archidona y EDAR y colectores en sus núcleos.</t>
  </si>
  <si>
    <t xml:space="preserve">Proyecto Ampliación de la EDAR de Archidona y agrupación de vertidos</t>
  </si>
  <si>
    <t xml:space="preserve">19/2013</t>
  </si>
  <si>
    <t xml:space="preserve">MA46</t>
  </si>
  <si>
    <t xml:space="preserve">Ampliación de la EDAR de Cuevas Bajas y EDAR y colectores de Villanueva de Tapia y Villanueva del Trabuco.</t>
  </si>
  <si>
    <t xml:space="preserve">Proyecto Ampliación de la EDAR de Cuevas Bajas</t>
  </si>
  <si>
    <t xml:space="preserve">A6.329.1142/2411</t>
  </si>
  <si>
    <t xml:space="preserve">Proyecto actualización EDAR de Cuevas Bajas</t>
  </si>
  <si>
    <t xml:space="preserve">44/2014</t>
  </si>
  <si>
    <t xml:space="preserve">Obra EDAR y colectores de Villanueva de Tapia</t>
  </si>
  <si>
    <t xml:space="preserve">27/2013</t>
  </si>
  <si>
    <t xml:space="preserve">Obra EDAR y colectores de Villanueva del Trabuco</t>
  </si>
  <si>
    <t xml:space="preserve">26/2013</t>
  </si>
  <si>
    <t xml:space="preserve">MA47</t>
  </si>
  <si>
    <t xml:space="preserve">EDAR y colectores en Mollina y adecuación y mejora de las EDAR de Fuente de Piedra y Humilladero.</t>
  </si>
  <si>
    <t xml:space="preserve">Obra de colectores hasta la nueva EDAR de Mollina</t>
  </si>
  <si>
    <t xml:space="preserve">286/2009</t>
  </si>
  <si>
    <t xml:space="preserve">Proyecto EDAR y colectores en Mollina</t>
  </si>
  <si>
    <t xml:space="preserve">3/2015</t>
  </si>
  <si>
    <t xml:space="preserve">Adecuación y mejora EDAR de Fuente de Piedra</t>
  </si>
  <si>
    <t xml:space="preserve">Adecuación y mejora EDAR de Humilladero</t>
  </si>
  <si>
    <t xml:space="preserve">Sevilla</t>
  </si>
  <si>
    <t xml:space="preserve">SE01</t>
  </si>
  <si>
    <t xml:space="preserve">Ampliación de colectores en Almensilla, Bollullos de la Mitación, Palomares del Río e Isla Mayor.</t>
  </si>
  <si>
    <t xml:space="preserve">Proyecto Ampliación de Colectores Generales de la Aglomeración Aljarafe II</t>
  </si>
  <si>
    <t xml:space="preserve">1758/2007</t>
  </si>
  <si>
    <t xml:space="preserve">Obra Ampliación de la EDAR Aglomeración Aljarafe II- Guadalquivir. Palomares</t>
  </si>
  <si>
    <t xml:space="preserve">1772/2007</t>
  </si>
  <si>
    <t xml:space="preserve">Ampliación de colectores en Isla Mayor</t>
  </si>
  <si>
    <t xml:space="preserve">SE02</t>
  </si>
  <si>
    <t xml:space="preserve">Ampliación de colectores en Bormujos, Espartinas y Villanueva del Ariscal.</t>
  </si>
  <si>
    <t xml:space="preserve">Ampliación de colectores en Bormujos (AAVV Aljarafe II)</t>
  </si>
  <si>
    <t xml:space="preserve">VER ACTUACION SE01</t>
  </si>
  <si>
    <t xml:space="preserve">Ampliación de colectores en Espartinas (AAVV Aljarafe II)</t>
  </si>
  <si>
    <t xml:space="preserve">Ampliación de colectores en Villanueva del Ariscal (AAVV Aljarafe II)</t>
  </si>
  <si>
    <t xml:space="preserve">SE03</t>
  </si>
  <si>
    <t xml:space="preserve">Adecuación y mejora de la EDAR de Castilleja del Campo</t>
  </si>
  <si>
    <t xml:space="preserve">SE04</t>
  </si>
  <si>
    <t xml:space="preserve">Ampliación de la red de colectores de Gines, Mairena del Aljarafe y Salteras.</t>
  </si>
  <si>
    <t xml:space="preserve">Ampliación de la red de colectores de Gines (AAVV Aljarafe II)</t>
  </si>
  <si>
    <t xml:space="preserve">Ampliación de la red de colectores de Mairena del Aljarafe (AAVV Aljarafe II)</t>
  </si>
  <si>
    <t xml:space="preserve">Ampliación de la red de colectores en Salteras (AAVV Aljarafe II)</t>
  </si>
  <si>
    <t xml:space="preserve">SE05</t>
  </si>
  <si>
    <t xml:space="preserve">Adecuación y mejora de las EDAR de Aguadulce, Gilena, Lora de Estepa y Pedrera.</t>
  </si>
  <si>
    <t xml:space="preserve">Adecuación y mejora de la EDAR de Aguadulce</t>
  </si>
  <si>
    <t xml:space="preserve">Adecuación y mejora de la EDAR de Gilena</t>
  </si>
  <si>
    <t xml:space="preserve">Adecuación y mejora de la EDAR de Lora de Estepa</t>
  </si>
  <si>
    <t xml:space="preserve">Adecuación y mejora de la EDAR de Pedrera</t>
  </si>
  <si>
    <t xml:space="preserve">SE06</t>
  </si>
  <si>
    <t xml:space="preserve">EDAR y colectores en Algamitas y Villanueva de San Juan.</t>
  </si>
  <si>
    <t xml:space="preserve">PB de la EDAR y proyecto AAVV Algámitas-Villanueva de San Juan</t>
  </si>
  <si>
    <t xml:space="preserve">3783/2004</t>
  </si>
  <si>
    <t xml:space="preserve">Proyecto Agrupación de vertidos y EDAR de Algámitas</t>
  </si>
  <si>
    <t xml:space="preserve">73/2016</t>
  </si>
  <si>
    <t xml:space="preserve">Proyecto Agrupación de vertidos y EDAR Villanueva de San Juan</t>
  </si>
  <si>
    <t xml:space="preserve">70/2016</t>
  </si>
  <si>
    <t xml:space="preserve">SE07</t>
  </si>
  <si>
    <t xml:space="preserve">EDAR y colectores en La Roda de Andalucía y núcleos de Badolatosa.</t>
  </si>
  <si>
    <t xml:space="preserve">Obra Agrupación de vertidos y EDAR La Roda de Andalucía</t>
  </si>
  <si>
    <t xml:space="preserve">71/2016</t>
  </si>
  <si>
    <t xml:space="preserve">Agrupación de vertidos y depuración de núcleos de Badolatosa</t>
  </si>
  <si>
    <t xml:space="preserve">SE08</t>
  </si>
  <si>
    <t xml:space="preserve">Adecuación y mejora de las EDAR de Coripe y Pruna y EDAR y colectores en El Saucejo.</t>
  </si>
  <si>
    <t xml:space="preserve">Adecuación de la EDAR de Coripe</t>
  </si>
  <si>
    <t xml:space="preserve">Proyecto Adecuación de la EDAR de Pruna</t>
  </si>
  <si>
    <t xml:space="preserve">51/2016</t>
  </si>
  <si>
    <t xml:space="preserve">Obras EDAR y colectores de El Saucejo</t>
  </si>
  <si>
    <t xml:space="preserve">72/2016</t>
  </si>
  <si>
    <t xml:space="preserve">SE09</t>
  </si>
  <si>
    <t xml:space="preserve">Ampliación de la EDAR de Estepa.</t>
  </si>
  <si>
    <t xml:space="preserve">SE10</t>
  </si>
  <si>
    <t xml:space="preserve">EDAR y colectores en Alcolea del Río y Tocina.</t>
  </si>
  <si>
    <t xml:space="preserve">P.B. EDAR y proyecto colectores en Alcolea del Río</t>
  </si>
  <si>
    <t xml:space="preserve">405/2005</t>
  </si>
  <si>
    <t xml:space="preserve">Obras Agrupación de vertidos Villanueva del Río y Minas Fase II</t>
  </si>
  <si>
    <t xml:space="preserve">1829/2007</t>
  </si>
  <si>
    <t xml:space="preserve">ATDO Agrupación de vertidos Villanueva del Río y Minas Fase II</t>
  </si>
  <si>
    <t xml:space="preserve">1833/2007</t>
  </si>
  <si>
    <t xml:space="preserve">Proyecto Agrupación de vertidos y EDAR de Alcolea y Villanueva del Río</t>
  </si>
  <si>
    <t xml:space="preserve">61/2017</t>
  </si>
  <si>
    <t xml:space="preserve">SE11</t>
  </si>
  <si>
    <t xml:space="preserve">Ampliación de las EDAR de Las Cabezas de San Juan y Lebrija y EDAR y colectores en sus núcleos.</t>
  </si>
  <si>
    <t xml:space="preserve">Ampliación de la EDAR de Las Cabezas de San Juan</t>
  </si>
  <si>
    <t xml:space="preserve">EDAR y colectores de Marismillas (Cabezas de San Juan)</t>
  </si>
  <si>
    <t xml:space="preserve">Obra Colectores a EDAR de Lebrija</t>
  </si>
  <si>
    <t xml:space="preserve">3135/2003</t>
  </si>
  <si>
    <t xml:space="preserve">Obra Estación de bombeo de Aguas residuales de Huerta Macenas t.m. Lebrija</t>
  </si>
  <si>
    <t xml:space="preserve">294/2008</t>
  </si>
  <si>
    <t xml:space="preserve">Obra Reunificación de vertidos y estación de bombeo de AR Avda. Andalucía t.m. Lebrija</t>
  </si>
  <si>
    <t xml:space="preserve">2/2015</t>
  </si>
  <si>
    <t xml:space="preserve">Obra EDAR de Lebrija</t>
  </si>
  <si>
    <t xml:space="preserve">5517/2003</t>
  </si>
  <si>
    <t xml:space="preserve">SE12</t>
  </si>
  <si>
    <t xml:space="preserve">EDAR y colectores en Los Molares y Montellano.</t>
  </si>
  <si>
    <t xml:space="preserve">Proyecto colectores en Los Molares a EDAR Utrera</t>
  </si>
  <si>
    <t xml:space="preserve">41/2014</t>
  </si>
  <si>
    <t xml:space="preserve">Proyecto EDAR y colectores en Montellano</t>
  </si>
  <si>
    <t xml:space="preserve">2019 358535 LOTE 1</t>
  </si>
  <si>
    <t xml:space="preserve">SE13</t>
  </si>
  <si>
    <t xml:space="preserve">EDAR y colectores en núcleos de Los Palacios y Villafranca.</t>
  </si>
  <si>
    <t xml:space="preserve">Obra EDAR y colectores en Los Palacios y Villafranca</t>
  </si>
  <si>
    <t xml:space="preserve">1135/2006</t>
  </si>
  <si>
    <t xml:space="preserve">SE14</t>
  </si>
  <si>
    <t xml:space="preserve">EDAR y colectores en Burguillos y Villaverde del Río y Adecuación y mejora de la EDAR de El Pedroso.</t>
  </si>
  <si>
    <t xml:space="preserve">Proyecto EDAR y colectores en Burguillos</t>
  </si>
  <si>
    <t xml:space="preserve">39/2014</t>
  </si>
  <si>
    <t xml:space="preserve">P.B. EDAR y proyecto colectores en Villaverde del Río</t>
  </si>
  <si>
    <t xml:space="preserve">1961/2004</t>
  </si>
  <si>
    <t xml:space="preserve">Obra EDAR y colectores en Villaverde del Río</t>
  </si>
  <si>
    <t xml:space="preserve">103/2017</t>
  </si>
  <si>
    <t xml:space="preserve">Adecuación y mejora de la EDAR de El Pedroso</t>
  </si>
  <si>
    <t xml:space="preserve">SE15</t>
  </si>
  <si>
    <t xml:space="preserve">EDAR y colectores en núcleos de Carmona y Ampliación de la EDAR de El Viso del Alcor.</t>
  </si>
  <si>
    <t xml:space="preserve">Obra Agrupación de vertidos urbanos y Emisario hasta la EDAR de Carmona</t>
  </si>
  <si>
    <t xml:space="preserve">1817/2007</t>
  </si>
  <si>
    <t xml:space="preserve">Obra EDAR Carmona</t>
  </si>
  <si>
    <t xml:space="preserve">42/2005</t>
  </si>
  <si>
    <t xml:space="preserve">Ampliación y mejora de la EDAR de El Viso del Alcor</t>
  </si>
  <si>
    <t xml:space="preserve">SE16</t>
  </si>
  <si>
    <t xml:space="preserve">EDAR y colectores en Utrera y sus núcleos.</t>
  </si>
  <si>
    <t xml:space="preserve">EDAR y colectores en el Palmar de Troya</t>
  </si>
  <si>
    <t xml:space="preserve">SE17</t>
  </si>
  <si>
    <t xml:space="preserve">EDAR y colectores en Villanueva del Río y Minas y sus núcleos.</t>
  </si>
  <si>
    <t xml:space="preserve">Adecuación PB EDAR de Villanueva del Río y Minas</t>
  </si>
  <si>
    <t xml:space="preserve">1959/2004</t>
  </si>
  <si>
    <t xml:space="preserve">Proyecto Agrupación de vertidos y EDAR en Villanueva Río y Minas-Tocina-Los Rosales</t>
  </si>
  <si>
    <t xml:space="preserve">2019 358535 LOTE 2</t>
  </si>
  <si>
    <t xml:space="preserve">SE18</t>
  </si>
  <si>
    <t xml:space="preserve">Ampliación de las EDAR de Arahal, Morón de la Frontera, Paradas y La Puebla de Cazalla.</t>
  </si>
  <si>
    <t xml:space="preserve">Proyecto Básico para tratamiento más riguroso zona sensible Arahal, El Viso, Mairena, Morón, Paradas, Lebrija, etc.</t>
  </si>
  <si>
    <t xml:space="preserve">98/2008</t>
  </si>
  <si>
    <t xml:space="preserve">Obra reparación y puesta a punto de obras de AAVV y EDAR de Morón de la Frontera</t>
  </si>
  <si>
    <t xml:space="preserve">1804/2007</t>
  </si>
  <si>
    <t xml:space="preserve">Obra EDAR de Paradas</t>
  </si>
  <si>
    <t xml:space="preserve">SE19</t>
  </si>
  <si>
    <t xml:space="preserve">EDAR y colectores en Cañada Rosal, La Luisiana y sus núcleos.</t>
  </si>
  <si>
    <t xml:space="preserve">P.B. EDAR y proyecto concentración de vertidos de Cañada Rosal</t>
  </si>
  <si>
    <t xml:space="preserve">232/2005</t>
  </si>
  <si>
    <t xml:space="preserve">Obra EDAR y colectores en Cañada Rosal y sus núcleos</t>
  </si>
  <si>
    <t xml:space="preserve">2019 386505 LOTE 1</t>
  </si>
  <si>
    <t xml:space="preserve">Obra EDAR y colectores en La Luisiana y sus núcleos (El Campillo)</t>
  </si>
  <si>
    <t xml:space="preserve">2019 386505 LOTE 2</t>
  </si>
  <si>
    <t xml:space="preserve">SE20</t>
  </si>
  <si>
    <t xml:space="preserve">Adecuación y mejora de las EDAR de Écija y Marinaleda y EDAR y colectores en sus núcleos.</t>
  </si>
  <si>
    <t xml:space="preserve">Obras EDAR Ecija</t>
  </si>
  <si>
    <t xml:space="preserve">1862/2004</t>
  </si>
  <si>
    <t xml:space="preserve">Adecuación y mejora de la EDAR de Marinaleda y colectores en sus núcleos</t>
  </si>
  <si>
    <t xml:space="preserve">SE21</t>
  </si>
  <si>
    <t xml:space="preserve">EDAR y colectores en Lora del Río, Peñaflor y sus núcleos.</t>
  </si>
  <si>
    <t xml:space="preserve">Proyecto EDAR y colectores en Lora del Río</t>
  </si>
  <si>
    <t xml:space="preserve">40/2014</t>
  </si>
  <si>
    <t xml:space="preserve">Proyecto EDAR y colectores en Peñaflor</t>
  </si>
  <si>
    <t xml:space="preserve">38/2014</t>
  </si>
  <si>
    <t xml:space="preserve">SE22</t>
  </si>
  <si>
    <t xml:space="preserve">Agrupación de vertidos y colectores en núcleos de Alcalá de Guadaíra y La Rinconada.</t>
  </si>
  <si>
    <t xml:space="preserve">Agrupación de vertidos en núcleos de Alcalá de Guadaíra</t>
  </si>
  <si>
    <t xml:space="preserve">Agrupación de vertidos en núcleos de La Rinconada</t>
  </si>
  <si>
    <t xml:space="preserve">SE23</t>
  </si>
  <si>
    <t xml:space="preserve">EDAR y colectores en Alcalá del Río</t>
  </si>
  <si>
    <t xml:space="preserve">SE24</t>
  </si>
  <si>
    <t xml:space="preserve">EDAR y colectores en Guillena y El Garrobo.</t>
  </si>
  <si>
    <t xml:space="preserve">EDAR y colectores en Guillena</t>
  </si>
  <si>
    <t xml:space="preserve">Proyecto Agrupación de vertidos y EDAR de El Garrobo</t>
  </si>
  <si>
    <t xml:space="preserve">7/2016</t>
  </si>
  <si>
    <t xml:space="preserve">EDAR y colectores en El Garrobo</t>
  </si>
  <si>
    <t xml:space="preserve">SE25</t>
  </si>
  <si>
    <t xml:space="preserve">Ampliación de las EDAR de Sevilla.</t>
  </si>
  <si>
    <t xml:space="preserve">Obra Colectores de Saneamiento y desvío de cuencas externas por Carretera del Copero y C/ Termas</t>
  </si>
  <si>
    <t xml:space="preserve">15/2008</t>
  </si>
  <si>
    <t xml:space="preserve">Obra Ampliación de la EDAR de El Copero</t>
  </si>
  <si>
    <t xml:space="preserve">2018 99817</t>
  </si>
  <si>
    <t xml:space="preserve">ATDO Obra Ampliación de la EDAR de El Copero</t>
  </si>
  <si>
    <t xml:space="preserve">2019 388338 LOTE 4</t>
  </si>
  <si>
    <t xml:space="preserve">Colector desde la EDAR de Tablada a Copero</t>
  </si>
  <si>
    <t xml:space="preserve">Obra Colector desde San Jerónimo a Copero</t>
  </si>
  <si>
    <t xml:space="preserve">2018 83884</t>
  </si>
  <si>
    <t xml:space="preserve">ATDO Colector desde San Jerónimo a Copero</t>
  </si>
  <si>
    <t xml:space="preserve">2018 112567 LOTE 4</t>
  </si>
  <si>
    <t xml:space="preserve">SE26</t>
  </si>
  <si>
    <t xml:space="preserve">Adecuación y mejora de las EDAR de Castilblanco de los Arroyos y El Ronquillo y colectores en núcleos de Castilblanco de los Arroyos.</t>
  </si>
  <si>
    <t xml:space="preserve">Proyecto Adecuación y mejora de la EDAR de Castilblanco de los Arroyos y agrupación de vertidos de sus núcleos</t>
  </si>
  <si>
    <t xml:space="preserve">2019 358535 LOTE 3</t>
  </si>
  <si>
    <t xml:space="preserve">Adecuación y mejora de la EDAR de El Ronquillo</t>
  </si>
  <si>
    <t xml:space="preserve">SE27</t>
  </si>
  <si>
    <t xml:space="preserve">EDAR y colectores en El Castillo de las Guardas y El Madroño.</t>
  </si>
  <si>
    <t xml:space="preserve">EDAR y colectores en El Castillo de las Guardas</t>
  </si>
  <si>
    <t xml:space="preserve">EDAR y colectores en El Madroño</t>
  </si>
  <si>
    <t xml:space="preserve">SE28</t>
  </si>
  <si>
    <t xml:space="preserve">Adecuación y mejoras de las EDAR de Guadalcanal y La Puebla de los Infantes y EDAR y colectores en Constantina y núcleos de San Nicolás del Puerto.</t>
  </si>
  <si>
    <t xml:space="preserve">Adecuación y mejora en la EDAR de Guadalcanal</t>
  </si>
  <si>
    <t xml:space="preserve">Adecuacion y mejora de la EDAR de La Puebla de los Infantes</t>
  </si>
  <si>
    <t xml:space="preserve">Agrupación de vertidos y depuración en núcleos de Constantina</t>
  </si>
  <si>
    <t xml:space="preserve">Obra EDAR y colectores de Constantina</t>
  </si>
  <si>
    <t xml:space="preserve">35/2014</t>
  </si>
  <si>
    <t xml:space="preserve">Andalucía</t>
  </si>
  <si>
    <t xml:space="preserve">AND1</t>
  </si>
  <si>
    <t xml:space="preserve">AT DG Infraestructuras y Explotación del Agua para apoyo a la planificación de inversión en saneamiento y depuración derivadas del canon autonómico de depuración</t>
  </si>
  <si>
    <t xml:space="preserve">10/2013</t>
  </si>
  <si>
    <t xml:space="preserve">AT</t>
  </si>
  <si>
    <t xml:space="preserve">AND2</t>
  </si>
  <si>
    <t xml:space="preserve">Servicio para Elaboración de Bases para el Plan de Saneamiento y Depuración de Pequeñas Poblaciones de Andalucía</t>
  </si>
  <si>
    <t xml:space="preserve">14/2018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</si>
</sst>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C0A];[RED]\-#,##0.00\ [$€-C0A]"/>
    <numFmt numFmtId="166" formatCode="0\ %"/>
    <numFmt numFmtId="167" formatCode="_-* #,##0.00\ [$€-C0A]_-;\-* #,##0.00\ [$€-C0A]_-;_-* \-??\ [$€-C0A]_-;_-@_-"/>
  </numFmts>
  <fonts count="26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i val="true"/>
      <sz val="16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000000"/>
      <name val="Calibri1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color rgb="FF000000"/>
      <name val="Arial1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70606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70606"/>
      <name val="Calibri"/>
      <family val="2"/>
      <charset val="1"/>
    </font>
    <font>
      <sz val="11"/>
      <color rgb="FF000000"/>
      <name val="Calibri"/>
      <family val="2"/>
      <charset val="161"/>
    </font>
    <font>
      <sz val="10"/>
      <color rgb="FF9966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70606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44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(user) 12" xfId="28"/>
    <cellStyle name="Heading 1 13" xfId="29"/>
    <cellStyle name="Heading 2 14" xfId="30"/>
    <cellStyle name="Heading1" xfId="31"/>
    <cellStyle name="Hyperlink 15" xfId="32"/>
    <cellStyle name="Normal 2 2" xfId="33"/>
    <cellStyle name="Normal_Hoja1" xfId="34"/>
    <cellStyle name="Note 16" xfId="35"/>
    <cellStyle name="Pivot Table Category" xfId="36"/>
    <cellStyle name="Pivot Table Result" xfId="37"/>
    <cellStyle name="Pivot Table Value" xfId="38"/>
    <cellStyle name="Result" xfId="39"/>
    <cellStyle name="Result2" xfId="40"/>
    <cellStyle name="Status 17" xfId="41"/>
    <cellStyle name="Text 18" xfId="42"/>
    <cellStyle name="Warning 19" xfId="43"/>
    <cellStyle name="Excel Built-in Neutral" xfId="44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70606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99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2" topLeftCell="D3" activePane="bottomLeft" state="frozen"/>
      <selection pane="topLeft" activeCell="A1" activeCellId="0" sqref="A1"/>
      <selection pane="bottomLeft" activeCell="C10" activeCellId="0" sqref="C10"/>
    </sheetView>
  </sheetViews>
  <sheetFormatPr defaultColWidth="10.6015625" defaultRowHeight="13.8" zeroHeight="false" outlineLevelRow="0" outlineLevelCol="0"/>
  <cols>
    <col collapsed="false" customWidth="false" hidden="false" outlineLevel="0" max="2" min="1" style="1" width="10.61"/>
    <col collapsed="false" customWidth="true" hidden="false" outlineLevel="0" max="3" min="3" style="1" width="102.17"/>
    <col collapsed="false" customWidth="true" hidden="false" outlineLevel="0" max="4" min="4" style="1" width="29.62"/>
    <col collapsed="false" customWidth="true" hidden="false" outlineLevel="0" max="5" min="5" style="1" width="22.6"/>
    <col collapsed="false" customWidth="true" hidden="false" outlineLevel="0" max="6" min="6" style="2" width="27.4"/>
    <col collapsed="false" customWidth="true" hidden="false" outlineLevel="0" max="7" min="7" style="3" width="15.13"/>
    <col collapsed="false" customWidth="true" hidden="false" outlineLevel="0" max="8" min="8" style="4" width="18.26"/>
    <col collapsed="false" customWidth="true" hidden="false" outlineLevel="0" max="9" min="9" style="4" width="18"/>
    <col collapsed="false" customWidth="true" hidden="false" outlineLevel="0" max="10" min="10" style="5" width="18.5"/>
    <col collapsed="false" customWidth="true" hidden="false" outlineLevel="0" max="11" min="11" style="4" width="16.87"/>
    <col collapsed="false" customWidth="true" hidden="false" outlineLevel="0" max="13" min="12" style="4" width="18"/>
    <col collapsed="false" customWidth="true" hidden="false" outlineLevel="0" max="14" min="14" style="5" width="19.42"/>
    <col collapsed="false" customWidth="true" hidden="false" outlineLevel="0" max="15" min="15" style="1" width="18"/>
    <col collapsed="false" customWidth="false" hidden="false" outlineLevel="0" max="1023" min="16" style="1" width="10.61"/>
    <col collapsed="false" customWidth="true" hidden="false" outlineLevel="0" max="1024" min="1024" style="0" width="10.5"/>
  </cols>
  <sheetData>
    <row r="1" s="7" customFormat="true" ht="14.6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AMJ1" s="0"/>
    </row>
    <row r="2" s="7" customFormat="true" ht="13.8" hidden="false" customHeight="false" outlineLevel="0" collapsed="false">
      <c r="A2" s="8"/>
      <c r="B2" s="8"/>
      <c r="C2" s="8"/>
      <c r="D2" s="8"/>
      <c r="E2" s="8"/>
      <c r="F2" s="8"/>
      <c r="G2" s="9"/>
      <c r="H2" s="10" t="n">
        <f aca="false">SUBTOTAL(9,H4:H989)</f>
        <v>714944112.56</v>
      </c>
      <c r="I2" s="10" t="n">
        <f aca="false">SUBTOTAL(9,I4:I989)</f>
        <v>375348311.73</v>
      </c>
      <c r="J2" s="11" t="n">
        <f aca="false">SUBTOTAL(9,J4:J989)</f>
        <v>35037791.63</v>
      </c>
      <c r="K2" s="10" t="n">
        <f aca="false">SUBTOTAL(9,K4:K989)</f>
        <v>24648549.65</v>
      </c>
      <c r="L2" s="10" t="n">
        <f aca="false">SUBTOTAL(9,L4:L989)</f>
        <v>339595800.83</v>
      </c>
      <c r="M2" s="10" t="n">
        <f aca="false">SUBTOTAL(9,M4:M989)</f>
        <v>243685986.33</v>
      </c>
      <c r="N2" s="11" t="n">
        <f aca="false">SUBTOTAL(9,N4:N989)</f>
        <v>8826163.65</v>
      </c>
      <c r="O2" s="10" t="n">
        <f aca="false">SUBTOTAL(9,O4:O989)</f>
        <v>131662325.4</v>
      </c>
      <c r="AMJ2" s="0"/>
    </row>
    <row r="3" s="7" customFormat="true" ht="58" hidden="false" customHeight="false" outlineLevel="0" collapsed="false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10" t="s">
        <v>8</v>
      </c>
      <c r="I3" s="10" t="s">
        <v>9</v>
      </c>
      <c r="J3" s="11" t="s">
        <v>10</v>
      </c>
      <c r="K3" s="10" t="s">
        <v>11</v>
      </c>
      <c r="L3" s="10" t="s">
        <v>12</v>
      </c>
      <c r="M3" s="10" t="s">
        <v>13</v>
      </c>
      <c r="N3" s="11" t="s">
        <v>14</v>
      </c>
      <c r="O3" s="10" t="s">
        <v>15</v>
      </c>
      <c r="AMJ3" s="0"/>
    </row>
    <row r="4" customFormat="false" ht="13.8" hidden="false" customHeight="false" outlineLevel="0" collapsed="false">
      <c r="A4" s="1" t="s">
        <v>16</v>
      </c>
      <c r="B4" s="12" t="s">
        <v>17</v>
      </c>
      <c r="C4" s="12" t="s">
        <v>18</v>
      </c>
      <c r="D4" s="12"/>
      <c r="E4" s="12"/>
    </row>
    <row r="5" customFormat="false" ht="13.8" hidden="false" customHeight="false" outlineLevel="0" collapsed="false">
      <c r="B5" s="13"/>
      <c r="C5" s="13" t="s">
        <v>19</v>
      </c>
      <c r="D5" s="13" t="s">
        <v>20</v>
      </c>
      <c r="E5" s="13" t="s">
        <v>21</v>
      </c>
      <c r="F5" s="2" t="s">
        <v>22</v>
      </c>
      <c r="G5" s="3" t="n">
        <f aca="false">+I5/H5</f>
        <v>0.987095992434785</v>
      </c>
      <c r="H5" s="4" t="n">
        <v>14573343.13</v>
      </c>
      <c r="I5" s="4" t="n">
        <v>14385288.6</v>
      </c>
      <c r="J5" s="5" t="n">
        <v>0</v>
      </c>
      <c r="K5" s="4" t="n">
        <v>0</v>
      </c>
      <c r="L5" s="4" t="n">
        <v>188054.53</v>
      </c>
      <c r="M5" s="4" t="n">
        <v>14385288.6</v>
      </c>
      <c r="N5" s="5" t="n">
        <v>0</v>
      </c>
      <c r="O5" s="4" t="n">
        <v>0</v>
      </c>
    </row>
    <row r="6" customFormat="false" ht="13.8" hidden="false" customHeight="false" outlineLevel="0" collapsed="false">
      <c r="B6" s="13"/>
      <c r="C6" s="13" t="s">
        <v>23</v>
      </c>
      <c r="D6" s="13" t="s">
        <v>24</v>
      </c>
      <c r="E6" s="13" t="s">
        <v>21</v>
      </c>
      <c r="F6" s="2" t="s">
        <v>22</v>
      </c>
      <c r="G6" s="3" t="n">
        <f aca="false">+I6/H6</f>
        <v>0.975795633403809</v>
      </c>
      <c r="H6" s="4" t="n">
        <v>9222540.45</v>
      </c>
      <c r="I6" s="4" t="n">
        <v>8999314.7</v>
      </c>
      <c r="J6" s="5" t="n">
        <v>0</v>
      </c>
      <c r="K6" s="4" t="n">
        <v>0</v>
      </c>
      <c r="L6" s="4" t="n">
        <v>223225.75</v>
      </c>
      <c r="M6" s="4" t="n">
        <v>8980162.05</v>
      </c>
      <c r="O6" s="4" t="n">
        <v>19152.6499999985</v>
      </c>
    </row>
    <row r="7" customFormat="false" ht="13.8" hidden="false" customHeight="false" outlineLevel="0" collapsed="false">
      <c r="A7" s="1" t="s">
        <v>16</v>
      </c>
      <c r="B7" s="12" t="s">
        <v>25</v>
      </c>
      <c r="C7" s="12" t="s">
        <v>26</v>
      </c>
      <c r="D7" s="12"/>
      <c r="E7" s="12"/>
      <c r="O7" s="4"/>
    </row>
    <row r="8" customFormat="false" ht="13.8" hidden="false" customHeight="false" outlineLevel="0" collapsed="false">
      <c r="B8" s="12"/>
      <c r="C8" s="13" t="s">
        <v>27</v>
      </c>
      <c r="D8" s="13" t="s">
        <v>28</v>
      </c>
      <c r="E8" s="13" t="s">
        <v>29</v>
      </c>
      <c r="F8" s="2" t="s">
        <v>30</v>
      </c>
      <c r="G8" s="3" t="n">
        <f aca="false">+I8/H8</f>
        <v>0</v>
      </c>
      <c r="H8" s="4" t="n">
        <v>112347.86</v>
      </c>
      <c r="I8" s="4" t="n">
        <v>0</v>
      </c>
      <c r="J8" s="5" t="n">
        <v>112347.86</v>
      </c>
      <c r="K8" s="4" t="n">
        <v>0</v>
      </c>
      <c r="L8" s="4" t="n">
        <v>112347.86</v>
      </c>
      <c r="M8" s="4" t="n">
        <v>0</v>
      </c>
      <c r="N8" s="5" t="n">
        <v>112347.86</v>
      </c>
      <c r="O8" s="4" t="n">
        <v>0</v>
      </c>
    </row>
    <row r="9" customFormat="false" ht="13.8" hidden="false" customHeight="false" outlineLevel="0" collapsed="false">
      <c r="A9" s="1" t="s">
        <v>16</v>
      </c>
      <c r="B9" s="12" t="s">
        <v>31</v>
      </c>
      <c r="C9" s="12" t="s">
        <v>32</v>
      </c>
      <c r="D9" s="12"/>
      <c r="E9" s="12"/>
      <c r="O9" s="4"/>
    </row>
    <row r="10" customFormat="false" ht="13.8" hidden="false" customHeight="false" outlineLevel="0" collapsed="false">
      <c r="B10" s="12"/>
      <c r="C10" s="13" t="s">
        <v>33</v>
      </c>
      <c r="D10" s="13" t="s">
        <v>34</v>
      </c>
      <c r="E10" s="13" t="s">
        <v>29</v>
      </c>
      <c r="F10" s="2" t="s">
        <v>30</v>
      </c>
      <c r="G10" s="3" t="n">
        <f aca="false">+I10/H10</f>
        <v>0</v>
      </c>
      <c r="H10" s="4" t="n">
        <v>46809.43</v>
      </c>
      <c r="I10" s="4" t="n">
        <v>0</v>
      </c>
      <c r="J10" s="5" t="n">
        <v>46809.43</v>
      </c>
      <c r="K10" s="4" t="n">
        <v>0</v>
      </c>
      <c r="L10" s="4" t="n">
        <v>46809.43</v>
      </c>
      <c r="M10" s="4" t="n">
        <v>0</v>
      </c>
      <c r="N10" s="5" t="n">
        <v>46809.43</v>
      </c>
      <c r="O10" s="4" t="n">
        <v>0</v>
      </c>
    </row>
    <row r="11" customFormat="false" ht="13.8" hidden="false" customHeight="false" outlineLevel="0" collapsed="false">
      <c r="B11" s="12"/>
      <c r="C11" s="13" t="s">
        <v>35</v>
      </c>
      <c r="D11" s="13" t="s">
        <v>36</v>
      </c>
      <c r="E11" s="13" t="s">
        <v>29</v>
      </c>
      <c r="F11" s="2" t="s">
        <v>30</v>
      </c>
      <c r="G11" s="3" t="n">
        <f aca="false">+I11/H11</f>
        <v>0</v>
      </c>
      <c r="H11" s="4" t="n">
        <v>40383.36</v>
      </c>
      <c r="I11" s="4" t="n">
        <v>0</v>
      </c>
      <c r="J11" s="5" t="n">
        <v>40383.36</v>
      </c>
      <c r="K11" s="4" t="n">
        <v>0</v>
      </c>
      <c r="L11" s="4" t="n">
        <v>40383.36</v>
      </c>
      <c r="M11" s="4" t="n">
        <v>0</v>
      </c>
      <c r="N11" s="5" t="n">
        <v>40383.36</v>
      </c>
      <c r="O11" s="4" t="n">
        <v>0</v>
      </c>
    </row>
    <row r="12" customFormat="false" ht="13.8" hidden="false" customHeight="false" outlineLevel="0" collapsed="false">
      <c r="B12" s="12"/>
      <c r="C12" s="13" t="s">
        <v>37</v>
      </c>
      <c r="D12" s="13"/>
      <c r="E12" s="13"/>
      <c r="F12" s="2" t="s">
        <v>38</v>
      </c>
      <c r="G12" s="3" t="n">
        <v>0</v>
      </c>
      <c r="H12" s="4" t="n">
        <v>0</v>
      </c>
      <c r="I12" s="4" t="n">
        <v>0</v>
      </c>
      <c r="J12" s="5" t="n">
        <v>0</v>
      </c>
      <c r="K12" s="4" t="n">
        <v>0</v>
      </c>
      <c r="L12" s="4" t="n">
        <v>0</v>
      </c>
      <c r="M12" s="4" t="n">
        <v>0</v>
      </c>
      <c r="N12" s="5" t="n">
        <v>0</v>
      </c>
      <c r="O12" s="4" t="n">
        <v>0</v>
      </c>
    </row>
    <row r="13" customFormat="false" ht="13.8" hidden="false" customHeight="false" outlineLevel="0" collapsed="false">
      <c r="A13" s="1" t="s">
        <v>16</v>
      </c>
      <c r="B13" s="12" t="s">
        <v>39</v>
      </c>
      <c r="C13" s="12" t="s">
        <v>40</v>
      </c>
      <c r="D13" s="12"/>
      <c r="E13" s="12"/>
      <c r="O13" s="4"/>
    </row>
    <row r="14" customFormat="false" ht="13.8" hidden="false" customHeight="false" outlineLevel="0" collapsed="false">
      <c r="B14" s="12"/>
      <c r="C14" s="13" t="s">
        <v>41</v>
      </c>
      <c r="D14" s="13" t="s">
        <v>42</v>
      </c>
      <c r="E14" s="13" t="s">
        <v>29</v>
      </c>
      <c r="F14" s="2" t="s">
        <v>22</v>
      </c>
      <c r="G14" s="3" t="n">
        <f aca="false">+I14/H14</f>
        <v>0.956542118314068</v>
      </c>
      <c r="H14" s="4" t="n">
        <v>260901.35</v>
      </c>
      <c r="I14" s="4" t="n">
        <v>249563.13</v>
      </c>
      <c r="J14" s="5" t="n">
        <v>0</v>
      </c>
      <c r="K14" s="4" t="n">
        <v>0</v>
      </c>
      <c r="L14" s="4" t="n">
        <v>11338.22</v>
      </c>
      <c r="M14" s="4" t="n">
        <v>249563.13</v>
      </c>
      <c r="N14" s="5" t="n">
        <v>0</v>
      </c>
      <c r="O14" s="4" t="n">
        <v>0</v>
      </c>
    </row>
    <row r="15" customFormat="false" ht="13.8" hidden="false" customHeight="false" outlineLevel="0" collapsed="false">
      <c r="A15" s="1" t="s">
        <v>16</v>
      </c>
      <c r="B15" s="12" t="s">
        <v>43</v>
      </c>
      <c r="C15" s="12" t="s">
        <v>44</v>
      </c>
      <c r="D15" s="12"/>
      <c r="E15" s="12"/>
      <c r="O15" s="4"/>
    </row>
    <row r="16" customFormat="false" ht="13.8" hidden="false" customHeight="false" outlineLevel="0" collapsed="false">
      <c r="B16" s="12"/>
      <c r="C16" s="13" t="s">
        <v>45</v>
      </c>
      <c r="D16" s="13" t="s">
        <v>46</v>
      </c>
      <c r="E16" s="13" t="s">
        <v>21</v>
      </c>
      <c r="F16" s="2" t="s">
        <v>22</v>
      </c>
      <c r="G16" s="3" t="n">
        <f aca="false">+I16/H16</f>
        <v>1</v>
      </c>
      <c r="H16" s="4" t="n">
        <v>39866.76</v>
      </c>
      <c r="I16" s="4" t="n">
        <v>39866.76</v>
      </c>
      <c r="J16" s="5" t="n">
        <v>0</v>
      </c>
      <c r="K16" s="4" t="n">
        <v>0</v>
      </c>
      <c r="L16" s="4" t="n">
        <v>0</v>
      </c>
      <c r="M16" s="4" t="n">
        <v>39866.76</v>
      </c>
      <c r="N16" s="5" t="n">
        <v>0</v>
      </c>
      <c r="O16" s="4" t="n">
        <v>0</v>
      </c>
    </row>
    <row r="17" customFormat="false" ht="13.8" hidden="false" customHeight="false" outlineLevel="0" collapsed="false">
      <c r="B17" s="13"/>
      <c r="C17" s="13" t="s">
        <v>47</v>
      </c>
      <c r="D17" s="13" t="s">
        <v>48</v>
      </c>
      <c r="E17" s="13" t="s">
        <v>29</v>
      </c>
      <c r="F17" s="2" t="s">
        <v>30</v>
      </c>
      <c r="G17" s="3" t="n">
        <f aca="false">+I17/H17</f>
        <v>0</v>
      </c>
      <c r="H17" s="4" t="n">
        <v>73434.9</v>
      </c>
      <c r="I17" s="4" t="n">
        <v>0</v>
      </c>
      <c r="J17" s="5" t="n">
        <v>73434.9</v>
      </c>
      <c r="K17" s="4" t="n">
        <v>0</v>
      </c>
      <c r="L17" s="4" t="n">
        <v>73434.9</v>
      </c>
      <c r="M17" s="4" t="n">
        <v>0</v>
      </c>
      <c r="N17" s="5" t="n">
        <v>73434.9</v>
      </c>
      <c r="O17" s="4" t="n">
        <v>0</v>
      </c>
    </row>
    <row r="18" customFormat="false" ht="13.8" hidden="false" customHeight="false" outlineLevel="0" collapsed="false">
      <c r="A18" s="1" t="s">
        <v>16</v>
      </c>
      <c r="B18" s="12" t="s">
        <v>49</v>
      </c>
      <c r="C18" s="12" t="s">
        <v>50</v>
      </c>
      <c r="D18" s="12"/>
      <c r="E18" s="12"/>
      <c r="O18" s="4"/>
    </row>
    <row r="19" customFormat="false" ht="13.8" hidden="false" customHeight="false" outlineLevel="0" collapsed="false">
      <c r="B19" s="12"/>
      <c r="C19" s="13" t="s">
        <v>51</v>
      </c>
      <c r="D19" s="13" t="s">
        <v>52</v>
      </c>
      <c r="E19" s="13" t="s">
        <v>29</v>
      </c>
      <c r="F19" s="2" t="s">
        <v>30</v>
      </c>
      <c r="G19" s="3" t="n">
        <f aca="false">+I19/H19</f>
        <v>0</v>
      </c>
      <c r="H19" s="4" t="n">
        <v>42732.46</v>
      </c>
      <c r="I19" s="4" t="n">
        <v>0</v>
      </c>
      <c r="J19" s="5" t="n">
        <v>42732.46</v>
      </c>
      <c r="K19" s="4" t="n">
        <v>0</v>
      </c>
      <c r="L19" s="4" t="n">
        <v>42732.46</v>
      </c>
      <c r="M19" s="4" t="n">
        <v>0</v>
      </c>
      <c r="N19" s="5" t="n">
        <v>42732.46</v>
      </c>
      <c r="O19" s="4" t="n">
        <v>0</v>
      </c>
    </row>
    <row r="20" customFormat="false" ht="13.8" hidden="false" customHeight="false" outlineLevel="0" collapsed="false">
      <c r="B20" s="12"/>
      <c r="C20" s="13" t="s">
        <v>53</v>
      </c>
      <c r="D20" s="13"/>
      <c r="E20" s="13"/>
      <c r="F20" s="2" t="s">
        <v>38</v>
      </c>
      <c r="G20" s="3" t="n">
        <v>0</v>
      </c>
      <c r="H20" s="4" t="n">
        <v>0</v>
      </c>
      <c r="I20" s="4" t="n">
        <v>0</v>
      </c>
      <c r="J20" s="5" t="n">
        <v>0</v>
      </c>
      <c r="K20" s="4" t="n">
        <v>0</v>
      </c>
      <c r="L20" s="4" t="n">
        <v>0</v>
      </c>
      <c r="M20" s="4" t="n">
        <v>0</v>
      </c>
      <c r="N20" s="5" t="n">
        <v>0</v>
      </c>
      <c r="O20" s="4" t="n">
        <v>0</v>
      </c>
    </row>
    <row r="21" customFormat="false" ht="13.8" hidden="false" customHeight="false" outlineLevel="0" collapsed="false">
      <c r="B21" s="12"/>
      <c r="C21" s="13" t="s">
        <v>54</v>
      </c>
      <c r="D21" s="13"/>
      <c r="E21" s="13"/>
      <c r="F21" s="2" t="s">
        <v>38</v>
      </c>
      <c r="G21" s="3" t="n">
        <v>0</v>
      </c>
      <c r="H21" s="4" t="n">
        <v>0</v>
      </c>
      <c r="I21" s="4" t="n">
        <v>0</v>
      </c>
      <c r="J21" s="5" t="n">
        <v>0</v>
      </c>
      <c r="K21" s="4" t="n">
        <v>0</v>
      </c>
      <c r="L21" s="4" t="n">
        <v>0</v>
      </c>
      <c r="M21" s="4" t="n">
        <v>0</v>
      </c>
      <c r="N21" s="5" t="n">
        <v>0</v>
      </c>
      <c r="O21" s="4" t="n">
        <v>0</v>
      </c>
    </row>
    <row r="22" customFormat="false" ht="13.8" hidden="false" customHeight="false" outlineLevel="0" collapsed="false">
      <c r="A22" s="1" t="s">
        <v>16</v>
      </c>
      <c r="B22" s="12" t="s">
        <v>55</v>
      </c>
      <c r="C22" s="12" t="s">
        <v>56</v>
      </c>
      <c r="D22" s="12"/>
      <c r="E22" s="12"/>
      <c r="O22" s="4"/>
    </row>
    <row r="23" customFormat="false" ht="13.8" hidden="false" customHeight="false" outlineLevel="0" collapsed="false">
      <c r="B23" s="12"/>
      <c r="C23" s="13" t="s">
        <v>57</v>
      </c>
      <c r="D23" s="13"/>
      <c r="E23" s="13"/>
      <c r="F23" s="2" t="s">
        <v>38</v>
      </c>
      <c r="G23" s="3" t="n">
        <v>0</v>
      </c>
      <c r="H23" s="4" t="n">
        <v>0</v>
      </c>
      <c r="I23" s="4" t="n">
        <v>0</v>
      </c>
      <c r="J23" s="5" t="n">
        <v>0</v>
      </c>
      <c r="K23" s="4" t="n">
        <v>0</v>
      </c>
      <c r="L23" s="4" t="n">
        <v>0</v>
      </c>
      <c r="M23" s="4" t="n">
        <v>0</v>
      </c>
      <c r="N23" s="5" t="n">
        <v>0</v>
      </c>
      <c r="O23" s="4" t="n">
        <v>0</v>
      </c>
    </row>
    <row r="24" customFormat="false" ht="13.8" hidden="false" customHeight="false" outlineLevel="0" collapsed="false">
      <c r="B24" s="12"/>
      <c r="C24" s="13" t="s">
        <v>58</v>
      </c>
      <c r="D24" s="13"/>
      <c r="E24" s="13"/>
      <c r="F24" s="2" t="s">
        <v>38</v>
      </c>
      <c r="G24" s="3" t="n">
        <v>0</v>
      </c>
      <c r="H24" s="4" t="n">
        <v>0</v>
      </c>
      <c r="I24" s="4" t="n">
        <v>0</v>
      </c>
      <c r="J24" s="5" t="n">
        <v>0</v>
      </c>
      <c r="K24" s="4" t="n">
        <v>0</v>
      </c>
      <c r="L24" s="4" t="n">
        <v>0</v>
      </c>
      <c r="M24" s="4" t="n">
        <v>0</v>
      </c>
      <c r="N24" s="5" t="n">
        <v>0</v>
      </c>
      <c r="O24" s="4" t="n">
        <v>0</v>
      </c>
    </row>
    <row r="25" customFormat="false" ht="13.8" hidden="false" customHeight="false" outlineLevel="0" collapsed="false">
      <c r="B25" s="13"/>
      <c r="C25" s="13" t="s">
        <v>59</v>
      </c>
      <c r="D25" s="13"/>
      <c r="E25" s="13"/>
      <c r="F25" s="2" t="s">
        <v>38</v>
      </c>
      <c r="G25" s="3" t="n">
        <v>0</v>
      </c>
      <c r="H25" s="4" t="n">
        <v>0</v>
      </c>
      <c r="I25" s="4" t="n">
        <v>0</v>
      </c>
      <c r="J25" s="5" t="n">
        <v>0</v>
      </c>
      <c r="K25" s="4" t="n">
        <v>0</v>
      </c>
      <c r="L25" s="4" t="n">
        <v>0</v>
      </c>
      <c r="M25" s="4" t="n">
        <v>0</v>
      </c>
      <c r="N25" s="5" t="n">
        <v>0</v>
      </c>
      <c r="O25" s="4" t="n">
        <v>0</v>
      </c>
    </row>
    <row r="26" customFormat="false" ht="13.8" hidden="false" customHeight="false" outlineLevel="0" collapsed="false">
      <c r="A26" s="1" t="s">
        <v>16</v>
      </c>
      <c r="B26" s="12" t="s">
        <v>60</v>
      </c>
      <c r="C26" s="12" t="s">
        <v>61</v>
      </c>
      <c r="D26" s="12"/>
      <c r="E26" s="12"/>
      <c r="O26" s="4"/>
    </row>
    <row r="27" customFormat="false" ht="13.8" hidden="false" customHeight="false" outlineLevel="0" collapsed="false">
      <c r="B27" s="12"/>
      <c r="C27" s="13" t="s">
        <v>62</v>
      </c>
      <c r="D27" s="13"/>
      <c r="E27" s="13"/>
      <c r="F27" s="2" t="s">
        <v>38</v>
      </c>
      <c r="G27" s="3" t="n">
        <v>0</v>
      </c>
      <c r="H27" s="4" t="n">
        <v>0</v>
      </c>
      <c r="I27" s="4" t="n">
        <v>0</v>
      </c>
      <c r="J27" s="5" t="n">
        <v>0</v>
      </c>
      <c r="K27" s="4" t="n">
        <v>0</v>
      </c>
      <c r="L27" s="4" t="n">
        <v>0</v>
      </c>
      <c r="M27" s="4" t="n">
        <v>0</v>
      </c>
      <c r="N27" s="5" t="n">
        <v>0</v>
      </c>
      <c r="O27" s="4" t="n">
        <v>0</v>
      </c>
    </row>
    <row r="28" customFormat="false" ht="13.8" hidden="false" customHeight="false" outlineLevel="0" collapsed="false">
      <c r="A28" s="1" t="s">
        <v>16</v>
      </c>
      <c r="B28" s="12" t="s">
        <v>63</v>
      </c>
      <c r="C28" s="12" t="s">
        <v>64</v>
      </c>
      <c r="D28" s="12"/>
      <c r="E28" s="12"/>
      <c r="O28" s="4"/>
    </row>
    <row r="29" customFormat="false" ht="13.8" hidden="false" customHeight="false" outlineLevel="0" collapsed="false">
      <c r="B29" s="12"/>
      <c r="C29" s="13" t="s">
        <v>65</v>
      </c>
      <c r="D29" s="13" t="s">
        <v>66</v>
      </c>
      <c r="E29" s="13" t="s">
        <v>29</v>
      </c>
      <c r="F29" s="2" t="s">
        <v>67</v>
      </c>
      <c r="G29" s="3" t="n">
        <f aca="false">+I29/H29</f>
        <v>0.352398755402272</v>
      </c>
      <c r="H29" s="4" t="n">
        <v>166071.33</v>
      </c>
      <c r="I29" s="4" t="n">
        <v>58523.33</v>
      </c>
      <c r="J29" s="5" t="n">
        <v>0</v>
      </c>
      <c r="K29" s="4" t="n">
        <v>58523.33</v>
      </c>
      <c r="L29" s="4" t="n">
        <v>107548</v>
      </c>
      <c r="M29" s="4" t="n">
        <v>58523.33</v>
      </c>
      <c r="N29" s="5" t="n">
        <v>0</v>
      </c>
      <c r="O29" s="4" t="n">
        <v>0</v>
      </c>
    </row>
    <row r="30" customFormat="false" ht="13.8" hidden="false" customHeight="false" outlineLevel="0" collapsed="false">
      <c r="B30" s="12"/>
      <c r="C30" s="13" t="s">
        <v>68</v>
      </c>
      <c r="D30" s="13"/>
      <c r="E30" s="13"/>
      <c r="F30" s="2" t="s">
        <v>38</v>
      </c>
      <c r="G30" s="3" t="n">
        <v>0</v>
      </c>
      <c r="H30" s="4" t="n">
        <v>0</v>
      </c>
      <c r="I30" s="4" t="n">
        <v>0</v>
      </c>
      <c r="J30" s="5" t="n">
        <v>0</v>
      </c>
      <c r="K30" s="4" t="n">
        <v>0</v>
      </c>
      <c r="L30" s="4" t="n">
        <v>0</v>
      </c>
      <c r="M30" s="4" t="n">
        <v>0</v>
      </c>
      <c r="N30" s="5" t="n">
        <v>0</v>
      </c>
      <c r="O30" s="4" t="n">
        <v>0</v>
      </c>
    </row>
    <row r="31" customFormat="false" ht="13.8" hidden="false" customHeight="false" outlineLevel="0" collapsed="false">
      <c r="A31" s="1" t="s">
        <v>16</v>
      </c>
      <c r="B31" s="12" t="s">
        <v>69</v>
      </c>
      <c r="C31" s="12" t="s">
        <v>70</v>
      </c>
      <c r="D31" s="12"/>
      <c r="E31" s="12"/>
      <c r="O31" s="4"/>
    </row>
    <row r="32" customFormat="false" ht="13.8" hidden="false" customHeight="false" outlineLevel="0" collapsed="false">
      <c r="B32" s="12"/>
      <c r="C32" s="1" t="s">
        <v>71</v>
      </c>
      <c r="D32" s="1" t="s">
        <v>72</v>
      </c>
      <c r="E32" s="1" t="s">
        <v>21</v>
      </c>
      <c r="F32" s="2" t="s">
        <v>22</v>
      </c>
      <c r="G32" s="3" t="n">
        <v>1</v>
      </c>
      <c r="H32" s="4" t="n">
        <v>76841.71</v>
      </c>
      <c r="I32" s="4" t="n">
        <v>76841.71</v>
      </c>
      <c r="J32" s="5" t="n">
        <v>0</v>
      </c>
      <c r="K32" s="4" t="n">
        <v>0</v>
      </c>
      <c r="L32" s="4" t="n">
        <v>0</v>
      </c>
      <c r="M32" s="4" t="n">
        <v>76841.71</v>
      </c>
      <c r="N32" s="5" t="n">
        <v>0</v>
      </c>
      <c r="O32" s="4" t="n">
        <v>0</v>
      </c>
    </row>
    <row r="33" customFormat="false" ht="13.8" hidden="false" customHeight="false" outlineLevel="0" collapsed="false">
      <c r="B33" s="12"/>
      <c r="C33" s="13" t="s">
        <v>73</v>
      </c>
      <c r="D33" s="13" t="s">
        <v>74</v>
      </c>
      <c r="E33" s="13" t="s">
        <v>75</v>
      </c>
      <c r="F33" s="2" t="s">
        <v>67</v>
      </c>
      <c r="G33" s="3" t="n">
        <v>0.62</v>
      </c>
      <c r="H33" s="4" t="n">
        <v>3958367.09</v>
      </c>
      <c r="I33" s="4" t="n">
        <v>948925.65</v>
      </c>
      <c r="J33" s="5" t="n">
        <v>0</v>
      </c>
      <c r="K33" s="4" t="n">
        <v>948925.65</v>
      </c>
      <c r="L33" s="4" t="n">
        <v>3009441.44</v>
      </c>
      <c r="M33" s="4" t="n">
        <v>948925.65</v>
      </c>
      <c r="N33" s="5" t="n">
        <v>-1131906.46</v>
      </c>
      <c r="O33" s="4" t="n">
        <v>0</v>
      </c>
    </row>
    <row r="34" customFormat="false" ht="13.8" hidden="false" customHeight="false" outlineLevel="0" collapsed="false">
      <c r="A34" s="1" t="s">
        <v>16</v>
      </c>
      <c r="B34" s="12" t="s">
        <v>76</v>
      </c>
      <c r="C34" s="12" t="s">
        <v>77</v>
      </c>
      <c r="D34" s="12"/>
      <c r="E34" s="12"/>
      <c r="O34" s="4"/>
    </row>
    <row r="35" customFormat="false" ht="13.8" hidden="false" customHeight="false" outlineLevel="0" collapsed="false">
      <c r="B35" s="12"/>
      <c r="C35" s="13" t="s">
        <v>78</v>
      </c>
      <c r="D35" s="13" t="s">
        <v>79</v>
      </c>
      <c r="E35" s="13" t="s">
        <v>29</v>
      </c>
      <c r="F35" s="2" t="s">
        <v>22</v>
      </c>
      <c r="G35" s="3" t="n">
        <v>1</v>
      </c>
      <c r="H35" s="4" t="n">
        <v>21175</v>
      </c>
      <c r="I35" s="4" t="n">
        <v>21175</v>
      </c>
      <c r="J35" s="5" t="n">
        <v>0</v>
      </c>
      <c r="K35" s="4" t="n">
        <v>0</v>
      </c>
      <c r="L35" s="4" t="n">
        <v>0</v>
      </c>
      <c r="M35" s="4" t="n">
        <v>21175</v>
      </c>
      <c r="N35" s="5" t="n">
        <v>0</v>
      </c>
      <c r="O35" s="4" t="n">
        <v>0</v>
      </c>
    </row>
    <row r="36" customFormat="false" ht="13.8" hidden="false" customHeight="false" outlineLevel="0" collapsed="false">
      <c r="B36" s="12"/>
      <c r="C36" s="13" t="s">
        <v>80</v>
      </c>
      <c r="D36" s="13"/>
      <c r="E36" s="13"/>
      <c r="F36" s="2" t="s">
        <v>81</v>
      </c>
      <c r="O36" s="4" t="n">
        <v>0</v>
      </c>
    </row>
    <row r="37" customFormat="false" ht="13.8" hidden="false" customHeight="false" outlineLevel="0" collapsed="false">
      <c r="A37" s="1" t="s">
        <v>16</v>
      </c>
      <c r="B37" s="12" t="s">
        <v>82</v>
      </c>
      <c r="C37" s="12" t="s">
        <v>83</v>
      </c>
      <c r="D37" s="12"/>
      <c r="E37" s="12"/>
      <c r="O37" s="4"/>
    </row>
    <row r="38" customFormat="false" ht="13.8" hidden="false" customHeight="false" outlineLevel="0" collapsed="false">
      <c r="B38" s="12"/>
      <c r="C38" s="13" t="s">
        <v>84</v>
      </c>
      <c r="D38" s="13" t="s">
        <v>85</v>
      </c>
      <c r="E38" s="13" t="s">
        <v>21</v>
      </c>
      <c r="F38" s="2" t="s">
        <v>22</v>
      </c>
      <c r="G38" s="3" t="n">
        <f aca="false">+I38/H38</f>
        <v>1</v>
      </c>
      <c r="H38" s="4" t="n">
        <v>38882.45</v>
      </c>
      <c r="I38" s="4" t="n">
        <v>38882.45</v>
      </c>
      <c r="J38" s="5" t="n">
        <v>0</v>
      </c>
      <c r="K38" s="4" t="n">
        <v>0</v>
      </c>
      <c r="L38" s="4" t="n">
        <v>0</v>
      </c>
      <c r="M38" s="4" t="n">
        <v>38882.45</v>
      </c>
      <c r="N38" s="5" t="n">
        <v>0</v>
      </c>
      <c r="O38" s="4" t="n">
        <v>0</v>
      </c>
    </row>
    <row r="39" customFormat="false" ht="13.8" hidden="false" customHeight="false" outlineLevel="0" collapsed="false">
      <c r="B39" s="12"/>
      <c r="C39" s="13" t="s">
        <v>86</v>
      </c>
      <c r="D39" s="13" t="s">
        <v>87</v>
      </c>
      <c r="E39" s="13" t="s">
        <v>29</v>
      </c>
      <c r="F39" s="2" t="s">
        <v>30</v>
      </c>
      <c r="G39" s="3" t="n">
        <f aca="false">+I39/H39</f>
        <v>0</v>
      </c>
      <c r="H39" s="4" t="n">
        <v>121054.89</v>
      </c>
      <c r="I39" s="4" t="n">
        <v>0</v>
      </c>
      <c r="J39" s="5" t="n">
        <v>121054.89</v>
      </c>
      <c r="K39" s="4" t="n">
        <v>0</v>
      </c>
      <c r="L39" s="4" t="n">
        <v>121054.89</v>
      </c>
      <c r="N39" s="5" t="n">
        <v>121054.89</v>
      </c>
      <c r="O39" s="4" t="n">
        <v>0</v>
      </c>
    </row>
    <row r="40" customFormat="false" ht="13.8" hidden="false" customHeight="false" outlineLevel="0" collapsed="false">
      <c r="A40" s="1" t="s">
        <v>16</v>
      </c>
      <c r="B40" s="12" t="s">
        <v>88</v>
      </c>
      <c r="C40" s="12" t="s">
        <v>89</v>
      </c>
      <c r="D40" s="12"/>
      <c r="E40" s="12"/>
      <c r="O40" s="4"/>
    </row>
    <row r="41" customFormat="false" ht="13.8" hidden="false" customHeight="false" outlineLevel="0" collapsed="false">
      <c r="B41" s="12"/>
      <c r="C41" s="13" t="s">
        <v>90</v>
      </c>
      <c r="D41" s="13" t="s">
        <v>91</v>
      </c>
      <c r="E41" s="13" t="s">
        <v>29</v>
      </c>
      <c r="F41" s="2" t="s">
        <v>22</v>
      </c>
      <c r="G41" s="3" t="n">
        <f aca="false">+I41/H41</f>
        <v>0.981314602665205</v>
      </c>
      <c r="H41" s="4" t="n">
        <v>719080.24</v>
      </c>
      <c r="I41" s="4" t="n">
        <v>705643.94</v>
      </c>
      <c r="J41" s="5" t="n">
        <v>0</v>
      </c>
      <c r="K41" s="4" t="n">
        <v>0</v>
      </c>
      <c r="L41" s="4" t="n">
        <v>13436.3</v>
      </c>
      <c r="M41" s="4" t="n">
        <v>695488.92</v>
      </c>
      <c r="N41" s="5" t="n">
        <v>0</v>
      </c>
      <c r="O41" s="4" t="n">
        <v>10155.0199999999</v>
      </c>
    </row>
    <row r="42" customFormat="false" ht="13.8" hidden="false" customHeight="false" outlineLevel="0" collapsed="false">
      <c r="B42" s="12"/>
      <c r="C42" s="13" t="s">
        <v>92</v>
      </c>
      <c r="D42" s="13" t="s">
        <v>93</v>
      </c>
      <c r="E42" s="13" t="s">
        <v>29</v>
      </c>
      <c r="F42" s="2" t="s">
        <v>22</v>
      </c>
      <c r="G42" s="3" t="n">
        <f aca="false">+I42/H42</f>
        <v>0.585713303914903</v>
      </c>
      <c r="H42" s="4" t="n">
        <v>28664.57</v>
      </c>
      <c r="I42" s="4" t="n">
        <v>16789.22</v>
      </c>
      <c r="J42" s="5" t="n">
        <v>0</v>
      </c>
      <c r="K42" s="4" t="n">
        <v>0</v>
      </c>
      <c r="L42" s="4" t="n">
        <v>11875.35</v>
      </c>
      <c r="M42" s="4" t="n">
        <v>16789.22</v>
      </c>
      <c r="N42" s="5" t="n">
        <v>0</v>
      </c>
      <c r="O42" s="4" t="n">
        <v>0</v>
      </c>
    </row>
    <row r="43" customFormat="false" ht="13.8" hidden="false" customHeight="false" outlineLevel="0" collapsed="false">
      <c r="B43" s="12"/>
      <c r="C43" s="13" t="s">
        <v>94</v>
      </c>
      <c r="D43" s="13" t="s">
        <v>95</v>
      </c>
      <c r="E43" s="13" t="s">
        <v>75</v>
      </c>
      <c r="F43" s="2" t="s">
        <v>30</v>
      </c>
      <c r="G43" s="3" t="n">
        <f aca="false">+I43/H43</f>
        <v>0</v>
      </c>
      <c r="H43" s="4" t="n">
        <v>9630291.99</v>
      </c>
      <c r="I43" s="4" t="n">
        <v>0</v>
      </c>
      <c r="J43" s="5" t="n">
        <v>0</v>
      </c>
      <c r="K43" s="4" t="n">
        <v>0</v>
      </c>
      <c r="L43" s="4" t="n">
        <v>9630291.99</v>
      </c>
      <c r="M43" s="4" t="n">
        <v>0</v>
      </c>
      <c r="N43" s="5" t="n">
        <v>0</v>
      </c>
      <c r="O43" s="4" t="n">
        <v>0</v>
      </c>
    </row>
    <row r="44" customFormat="false" ht="13.8" hidden="false" customHeight="false" outlineLevel="0" collapsed="false">
      <c r="B44" s="12"/>
      <c r="C44" s="13" t="s">
        <v>96</v>
      </c>
      <c r="D44" s="13" t="s">
        <v>97</v>
      </c>
      <c r="E44" s="13" t="s">
        <v>98</v>
      </c>
      <c r="F44" s="2" t="s">
        <v>30</v>
      </c>
      <c r="G44" s="3" t="n">
        <f aca="false">+I44/H44</f>
        <v>0</v>
      </c>
      <c r="H44" s="4" t="n">
        <v>340598.72</v>
      </c>
      <c r="I44" s="4" t="n">
        <v>0</v>
      </c>
      <c r="J44" s="5" t="n">
        <v>340598.72</v>
      </c>
      <c r="K44" s="4" t="n">
        <v>0</v>
      </c>
      <c r="L44" s="4" t="n">
        <v>340598.72</v>
      </c>
      <c r="M44" s="4" t="n">
        <v>0</v>
      </c>
      <c r="N44" s="5" t="n">
        <v>340598.72</v>
      </c>
      <c r="O44" s="4" t="n">
        <v>0</v>
      </c>
    </row>
    <row r="45" customFormat="false" ht="13.8" hidden="false" customHeight="false" outlineLevel="0" collapsed="false">
      <c r="B45" s="12"/>
      <c r="C45" s="13" t="s">
        <v>99</v>
      </c>
      <c r="D45" s="13"/>
      <c r="E45" s="13"/>
      <c r="F45" s="2" t="s">
        <v>38</v>
      </c>
      <c r="G45" s="3" t="n">
        <v>0</v>
      </c>
      <c r="H45" s="4" t="n">
        <v>0</v>
      </c>
      <c r="I45" s="4" t="n">
        <v>0</v>
      </c>
      <c r="J45" s="5" t="n">
        <v>0</v>
      </c>
      <c r="K45" s="4" t="n">
        <v>0</v>
      </c>
      <c r="L45" s="4" t="n">
        <v>0</v>
      </c>
      <c r="M45" s="4" t="n">
        <v>0</v>
      </c>
      <c r="N45" s="5" t="n">
        <v>0</v>
      </c>
      <c r="O45" s="4" t="n">
        <v>0</v>
      </c>
      <c r="P45" s="4"/>
    </row>
    <row r="46" customFormat="false" ht="13.8" hidden="false" customHeight="false" outlineLevel="0" collapsed="false">
      <c r="A46" s="1" t="s">
        <v>16</v>
      </c>
      <c r="B46" s="12" t="s">
        <v>100</v>
      </c>
      <c r="C46" s="12" t="s">
        <v>101</v>
      </c>
      <c r="D46" s="12"/>
      <c r="E46" s="12"/>
      <c r="O46" s="4"/>
    </row>
    <row r="47" customFormat="false" ht="13.8" hidden="false" customHeight="false" outlineLevel="0" collapsed="false">
      <c r="B47" s="12"/>
      <c r="C47" s="13" t="s">
        <v>102</v>
      </c>
      <c r="D47" s="13" t="s">
        <v>103</v>
      </c>
      <c r="E47" s="13" t="s">
        <v>75</v>
      </c>
      <c r="F47" s="2" t="s">
        <v>67</v>
      </c>
      <c r="G47" s="3" t="n">
        <f aca="false">+I47/H47</f>
        <v>0.87991895040945</v>
      </c>
      <c r="H47" s="4" t="n">
        <v>4734928.3</v>
      </c>
      <c r="I47" s="4" t="n">
        <v>4166353.14</v>
      </c>
      <c r="J47" s="5" t="n">
        <v>0</v>
      </c>
      <c r="K47" s="4" t="n">
        <v>344177.65</v>
      </c>
      <c r="L47" s="4" t="n">
        <v>568575.16</v>
      </c>
      <c r="M47" s="4" t="n">
        <v>4166353.14</v>
      </c>
      <c r="N47" s="5" t="n">
        <v>388377.86</v>
      </c>
      <c r="O47" s="4" t="n">
        <v>0</v>
      </c>
    </row>
    <row r="48" customFormat="false" ht="13.8" hidden="false" customHeight="false" outlineLevel="0" collapsed="false">
      <c r="A48" s="1" t="s">
        <v>16</v>
      </c>
      <c r="B48" s="12" t="s">
        <v>104</v>
      </c>
      <c r="C48" s="12" t="s">
        <v>105</v>
      </c>
      <c r="D48" s="12"/>
      <c r="E48" s="12"/>
      <c r="O48" s="4"/>
    </row>
    <row r="49" customFormat="false" ht="13.8" hidden="false" customHeight="false" outlineLevel="0" collapsed="false">
      <c r="B49" s="12"/>
      <c r="C49" s="13" t="s">
        <v>106</v>
      </c>
      <c r="D49" s="13" t="s">
        <v>107</v>
      </c>
      <c r="E49" s="13" t="s">
        <v>21</v>
      </c>
      <c r="F49" s="2" t="s">
        <v>22</v>
      </c>
      <c r="G49" s="3" t="n">
        <f aca="false">+I49/H49</f>
        <v>1</v>
      </c>
      <c r="H49" s="4" t="n">
        <v>116475.75</v>
      </c>
      <c r="I49" s="4" t="n">
        <v>116475.75</v>
      </c>
      <c r="J49" s="5" t="n">
        <v>0</v>
      </c>
      <c r="K49" s="4" t="n">
        <v>0</v>
      </c>
      <c r="L49" s="4" t="n">
        <v>0</v>
      </c>
      <c r="M49" s="4" t="n">
        <v>116475.75</v>
      </c>
      <c r="N49" s="5" t="n">
        <v>0</v>
      </c>
      <c r="O49" s="4" t="n">
        <v>0</v>
      </c>
    </row>
    <row r="50" customFormat="false" ht="13.8" hidden="false" customHeight="false" outlineLevel="0" collapsed="false">
      <c r="B50" s="12"/>
      <c r="C50" s="13" t="s">
        <v>108</v>
      </c>
      <c r="D50" s="13" t="s">
        <v>109</v>
      </c>
      <c r="E50" s="13" t="s">
        <v>21</v>
      </c>
      <c r="F50" s="2" t="s">
        <v>22</v>
      </c>
      <c r="G50" s="3" t="n">
        <f aca="false">+I50/H50</f>
        <v>1</v>
      </c>
      <c r="H50" s="4" t="n">
        <v>21035.67</v>
      </c>
      <c r="I50" s="4" t="n">
        <v>21035.67</v>
      </c>
      <c r="J50" s="5" t="n">
        <v>0</v>
      </c>
      <c r="K50" s="4" t="n">
        <v>0</v>
      </c>
      <c r="L50" s="4" t="n">
        <v>0</v>
      </c>
      <c r="M50" s="4" t="n">
        <v>21035.67</v>
      </c>
      <c r="N50" s="5" t="n">
        <v>0</v>
      </c>
      <c r="O50" s="4" t="n">
        <v>0</v>
      </c>
    </row>
    <row r="51" customFormat="false" ht="13.8" hidden="false" customHeight="false" outlineLevel="0" collapsed="false">
      <c r="B51" s="12"/>
      <c r="C51" s="13" t="s">
        <v>110</v>
      </c>
      <c r="D51" s="13" t="s">
        <v>111</v>
      </c>
      <c r="E51" s="13" t="s">
        <v>29</v>
      </c>
      <c r="F51" s="2" t="s">
        <v>22</v>
      </c>
      <c r="G51" s="3" t="n">
        <f aca="false">+I51/H51</f>
        <v>1</v>
      </c>
      <c r="H51" s="4" t="n">
        <v>41938.6</v>
      </c>
      <c r="I51" s="4" t="n">
        <v>41938.6</v>
      </c>
      <c r="J51" s="5" t="n">
        <v>0</v>
      </c>
      <c r="K51" s="4" t="n">
        <v>12817.11</v>
      </c>
      <c r="L51" s="4" t="n">
        <v>0</v>
      </c>
      <c r="M51" s="4" t="n">
        <v>41938.6</v>
      </c>
      <c r="N51" s="5" t="n">
        <v>0</v>
      </c>
      <c r="O51" s="4" t="n">
        <v>0</v>
      </c>
    </row>
    <row r="52" customFormat="false" ht="13.8" hidden="false" customHeight="false" outlineLevel="0" collapsed="false">
      <c r="A52" s="1" t="s">
        <v>16</v>
      </c>
      <c r="B52" s="12" t="s">
        <v>112</v>
      </c>
      <c r="C52" s="12" t="s">
        <v>113</v>
      </c>
      <c r="D52" s="12"/>
      <c r="E52" s="12"/>
      <c r="O52" s="4"/>
    </row>
    <row r="53" customFormat="false" ht="13.8" hidden="false" customHeight="false" outlineLevel="0" collapsed="false">
      <c r="B53" s="12"/>
      <c r="C53" s="13" t="s">
        <v>113</v>
      </c>
      <c r="D53" s="13"/>
      <c r="E53" s="13"/>
      <c r="F53" s="2" t="s">
        <v>38</v>
      </c>
      <c r="G53" s="3" t="n">
        <v>0</v>
      </c>
      <c r="H53" s="4" t="n">
        <v>0</v>
      </c>
      <c r="I53" s="4" t="n">
        <v>0</v>
      </c>
      <c r="J53" s="5" t="n">
        <v>0</v>
      </c>
      <c r="K53" s="4" t="n">
        <v>0</v>
      </c>
      <c r="L53" s="4" t="n">
        <v>0</v>
      </c>
      <c r="M53" s="4" t="n">
        <v>0</v>
      </c>
      <c r="N53" s="5" t="n">
        <v>0</v>
      </c>
      <c r="O53" s="4" t="n">
        <v>0</v>
      </c>
    </row>
    <row r="54" customFormat="false" ht="13.8" hidden="false" customHeight="false" outlineLevel="0" collapsed="false">
      <c r="A54" s="1" t="s">
        <v>16</v>
      </c>
      <c r="B54" s="12" t="s">
        <v>114</v>
      </c>
      <c r="C54" s="12" t="s">
        <v>115</v>
      </c>
      <c r="D54" s="12"/>
      <c r="E54" s="12"/>
      <c r="O54" s="4"/>
    </row>
    <row r="55" customFormat="false" ht="13.8" hidden="false" customHeight="false" outlineLevel="0" collapsed="false">
      <c r="B55" s="13"/>
      <c r="C55" s="13" t="s">
        <v>115</v>
      </c>
      <c r="D55" s="13"/>
      <c r="E55" s="13"/>
      <c r="F55" s="2" t="s">
        <v>116</v>
      </c>
      <c r="O55" s="4" t="n">
        <v>0</v>
      </c>
    </row>
    <row r="56" customFormat="false" ht="13.8" hidden="false" customHeight="false" outlineLevel="0" collapsed="false">
      <c r="A56" s="1" t="s">
        <v>16</v>
      </c>
      <c r="B56" s="12" t="s">
        <v>117</v>
      </c>
      <c r="C56" s="12" t="s">
        <v>118</v>
      </c>
      <c r="D56" s="12"/>
      <c r="E56" s="12"/>
      <c r="O56" s="4"/>
    </row>
    <row r="57" customFormat="false" ht="13.8" hidden="false" customHeight="false" outlineLevel="0" collapsed="false">
      <c r="B57" s="12"/>
      <c r="C57" s="13" t="s">
        <v>119</v>
      </c>
      <c r="D57" s="13"/>
      <c r="E57" s="13"/>
      <c r="F57" s="2" t="s">
        <v>38</v>
      </c>
      <c r="G57" s="3" t="n">
        <v>0</v>
      </c>
      <c r="H57" s="4" t="n">
        <v>0</v>
      </c>
      <c r="I57" s="4" t="n">
        <v>0</v>
      </c>
      <c r="J57" s="5" t="n">
        <v>0</v>
      </c>
      <c r="K57" s="4" t="n">
        <v>0</v>
      </c>
      <c r="L57" s="4" t="n">
        <v>0</v>
      </c>
      <c r="M57" s="4" t="n">
        <v>0</v>
      </c>
      <c r="N57" s="5" t="n">
        <v>0</v>
      </c>
      <c r="O57" s="4" t="n">
        <v>0</v>
      </c>
    </row>
    <row r="58" customFormat="false" ht="13.8" hidden="false" customHeight="false" outlineLevel="0" collapsed="false">
      <c r="B58" s="12"/>
      <c r="C58" s="13" t="s">
        <v>120</v>
      </c>
      <c r="D58" s="13"/>
      <c r="E58" s="13"/>
      <c r="F58" s="2" t="s">
        <v>38</v>
      </c>
      <c r="G58" s="3" t="n">
        <v>0</v>
      </c>
      <c r="H58" s="4" t="n">
        <v>0</v>
      </c>
      <c r="I58" s="4" t="n">
        <v>0</v>
      </c>
      <c r="J58" s="5" t="n">
        <v>0</v>
      </c>
      <c r="K58" s="4" t="n">
        <v>0</v>
      </c>
      <c r="L58" s="4" t="n">
        <v>0</v>
      </c>
      <c r="M58" s="4" t="n">
        <v>0</v>
      </c>
      <c r="N58" s="5" t="n">
        <v>0</v>
      </c>
      <c r="O58" s="4" t="n">
        <v>0</v>
      </c>
    </row>
    <row r="59" customFormat="false" ht="13.8" hidden="false" customHeight="false" outlineLevel="0" collapsed="false">
      <c r="B59" s="13"/>
      <c r="C59" s="13" t="s">
        <v>121</v>
      </c>
      <c r="D59" s="13"/>
      <c r="E59" s="13"/>
      <c r="F59" s="2" t="s">
        <v>38</v>
      </c>
      <c r="G59" s="3" t="n">
        <v>0</v>
      </c>
      <c r="H59" s="4" t="n">
        <v>0</v>
      </c>
      <c r="I59" s="4" t="n">
        <v>0</v>
      </c>
      <c r="J59" s="5" t="n">
        <v>0</v>
      </c>
      <c r="K59" s="4" t="n">
        <v>0</v>
      </c>
      <c r="L59" s="4" t="n">
        <v>0</v>
      </c>
      <c r="M59" s="4" t="n">
        <v>0</v>
      </c>
      <c r="N59" s="5" t="n">
        <v>0</v>
      </c>
      <c r="O59" s="4" t="n">
        <v>0</v>
      </c>
    </row>
    <row r="60" customFormat="false" ht="13.8" hidden="false" customHeight="false" outlineLevel="0" collapsed="false">
      <c r="A60" s="1" t="s">
        <v>16</v>
      </c>
      <c r="B60" s="12" t="s">
        <v>122</v>
      </c>
      <c r="C60" s="12" t="s">
        <v>123</v>
      </c>
      <c r="D60" s="12"/>
      <c r="E60" s="12"/>
      <c r="O60" s="4"/>
    </row>
    <row r="61" customFormat="false" ht="13.8" hidden="false" customHeight="false" outlineLevel="0" collapsed="false">
      <c r="B61" s="12"/>
      <c r="C61" s="14" t="s">
        <v>124</v>
      </c>
      <c r="D61" s="1" t="s">
        <v>125</v>
      </c>
      <c r="E61" s="13" t="s">
        <v>29</v>
      </c>
      <c r="F61" s="2" t="s">
        <v>22</v>
      </c>
      <c r="G61" s="3" t="n">
        <f aca="false">+I61/H61</f>
        <v>1</v>
      </c>
      <c r="H61" s="4" t="n">
        <v>5971</v>
      </c>
      <c r="I61" s="4" t="n">
        <v>5971</v>
      </c>
      <c r="J61" s="5" t="n">
        <v>0</v>
      </c>
      <c r="K61" s="4" t="n">
        <v>0</v>
      </c>
      <c r="L61" s="4" t="n">
        <v>0</v>
      </c>
      <c r="M61" s="4" t="n">
        <v>5971</v>
      </c>
      <c r="N61" s="5" t="n">
        <v>0</v>
      </c>
      <c r="O61" s="4" t="n">
        <v>0</v>
      </c>
    </row>
    <row r="62" customFormat="false" ht="13.8" hidden="false" customHeight="false" outlineLevel="0" collapsed="false">
      <c r="B62" s="13"/>
      <c r="C62" s="13" t="s">
        <v>126</v>
      </c>
      <c r="D62" s="1" t="s">
        <v>127</v>
      </c>
      <c r="E62" s="13" t="s">
        <v>21</v>
      </c>
      <c r="F62" s="2" t="s">
        <v>30</v>
      </c>
      <c r="G62" s="3" t="n">
        <f aca="false">+I62/H62</f>
        <v>0</v>
      </c>
      <c r="H62" s="4" t="n">
        <v>1665721.39</v>
      </c>
      <c r="I62" s="4" t="n">
        <v>0</v>
      </c>
      <c r="J62" s="5" t="n">
        <v>1665721.39</v>
      </c>
      <c r="K62" s="4" t="n">
        <v>0</v>
      </c>
      <c r="L62" s="4" t="n">
        <v>1665721.39</v>
      </c>
      <c r="M62" s="4" t="n">
        <v>0</v>
      </c>
      <c r="N62" s="5" t="n">
        <v>1665721.39</v>
      </c>
      <c r="O62" s="4" t="n">
        <v>0</v>
      </c>
    </row>
    <row r="63" customFormat="false" ht="13.8" hidden="false" customHeight="false" outlineLevel="0" collapsed="false">
      <c r="B63" s="13"/>
      <c r="C63" s="13" t="s">
        <v>128</v>
      </c>
      <c r="D63" s="13" t="s">
        <v>129</v>
      </c>
      <c r="E63" s="13" t="s">
        <v>98</v>
      </c>
      <c r="F63" s="2" t="s">
        <v>30</v>
      </c>
      <c r="G63" s="3" t="n">
        <f aca="false">+I63/H63</f>
        <v>0</v>
      </c>
      <c r="H63" s="4" t="n">
        <v>49957.33</v>
      </c>
      <c r="I63" s="4" t="n">
        <v>0</v>
      </c>
      <c r="J63" s="5" t="n">
        <v>49957.33</v>
      </c>
      <c r="K63" s="4" t="n">
        <v>0</v>
      </c>
      <c r="L63" s="4" t="n">
        <v>49957.33</v>
      </c>
      <c r="M63" s="4" t="n">
        <v>0</v>
      </c>
      <c r="N63" s="5" t="n">
        <v>49957.33</v>
      </c>
      <c r="O63" s="4" t="n">
        <v>0</v>
      </c>
    </row>
    <row r="64" customFormat="false" ht="13.8" hidden="false" customHeight="false" outlineLevel="0" collapsed="false">
      <c r="A64" s="1" t="s">
        <v>16</v>
      </c>
      <c r="B64" s="12" t="s">
        <v>130</v>
      </c>
      <c r="C64" s="12" t="s">
        <v>131</v>
      </c>
      <c r="D64" s="12"/>
      <c r="E64" s="12"/>
      <c r="O64" s="4"/>
    </row>
    <row r="65" customFormat="false" ht="13.8" hidden="false" customHeight="false" outlineLevel="0" collapsed="false">
      <c r="B65" s="12"/>
      <c r="C65" s="13" t="s">
        <v>132</v>
      </c>
      <c r="D65" s="13" t="s">
        <v>133</v>
      </c>
      <c r="E65" s="13" t="s">
        <v>75</v>
      </c>
      <c r="F65" s="2" t="s">
        <v>22</v>
      </c>
      <c r="G65" s="3" t="n">
        <f aca="false">+I65/H65</f>
        <v>0.994721821640335</v>
      </c>
      <c r="H65" s="4" t="n">
        <v>2581411.44</v>
      </c>
      <c r="I65" s="4" t="n">
        <v>2567786.29</v>
      </c>
      <c r="J65" s="5" t="n">
        <v>0</v>
      </c>
      <c r="K65" s="4" t="n">
        <v>0</v>
      </c>
      <c r="L65" s="4" t="n">
        <v>13625.15</v>
      </c>
      <c r="M65" s="4" t="n">
        <v>2567786.29</v>
      </c>
      <c r="N65" s="5" t="n">
        <v>0</v>
      </c>
      <c r="O65" s="4" t="n">
        <v>0</v>
      </c>
    </row>
    <row r="66" customFormat="false" ht="13.8" hidden="false" customHeight="false" outlineLevel="0" collapsed="false">
      <c r="B66" s="13"/>
      <c r="C66" s="13" t="s">
        <v>134</v>
      </c>
      <c r="D66" s="13"/>
      <c r="E66" s="13"/>
      <c r="F66" s="2" t="s">
        <v>38</v>
      </c>
      <c r="G66" s="3" t="n">
        <v>0</v>
      </c>
      <c r="H66" s="4" t="n">
        <v>0</v>
      </c>
      <c r="I66" s="4" t="n">
        <v>0</v>
      </c>
      <c r="J66" s="5" t="n">
        <v>0</v>
      </c>
      <c r="K66" s="4" t="n">
        <v>0</v>
      </c>
      <c r="L66" s="4" t="n">
        <v>0</v>
      </c>
      <c r="M66" s="4" t="n">
        <v>0</v>
      </c>
      <c r="N66" s="5" t="n">
        <v>0</v>
      </c>
      <c r="O66" s="4" t="n">
        <v>0</v>
      </c>
    </row>
    <row r="67" customFormat="false" ht="13.8" hidden="false" customHeight="false" outlineLevel="0" collapsed="false">
      <c r="A67" s="1" t="s">
        <v>16</v>
      </c>
      <c r="B67" s="12" t="s">
        <v>135</v>
      </c>
      <c r="C67" s="12" t="s">
        <v>136</v>
      </c>
      <c r="D67" s="12"/>
      <c r="E67" s="12"/>
      <c r="O67" s="4"/>
    </row>
    <row r="68" customFormat="false" ht="13.8" hidden="false" customHeight="false" outlineLevel="0" collapsed="false">
      <c r="B68" s="12"/>
      <c r="C68" s="13" t="s">
        <v>137</v>
      </c>
      <c r="D68" s="13"/>
      <c r="E68" s="13"/>
      <c r="F68" s="2" t="s">
        <v>38</v>
      </c>
      <c r="G68" s="3" t="n">
        <v>0</v>
      </c>
      <c r="H68" s="4" t="n">
        <v>0</v>
      </c>
      <c r="I68" s="4" t="n">
        <v>0</v>
      </c>
      <c r="J68" s="5" t="n">
        <v>0</v>
      </c>
      <c r="K68" s="4" t="n">
        <v>0</v>
      </c>
      <c r="L68" s="4" t="n">
        <v>0</v>
      </c>
      <c r="M68" s="4" t="n">
        <v>0</v>
      </c>
      <c r="N68" s="5" t="n">
        <v>0</v>
      </c>
      <c r="O68" s="4" t="n">
        <v>0</v>
      </c>
    </row>
    <row r="69" customFormat="false" ht="13.8" hidden="false" customHeight="false" outlineLevel="0" collapsed="false">
      <c r="B69" s="12"/>
      <c r="C69" s="13" t="s">
        <v>138</v>
      </c>
      <c r="D69" s="13"/>
      <c r="E69" s="13"/>
      <c r="F69" s="2" t="s">
        <v>38</v>
      </c>
      <c r="G69" s="3" t="n">
        <v>0</v>
      </c>
      <c r="H69" s="4" t="n">
        <v>0</v>
      </c>
      <c r="I69" s="4" t="n">
        <v>0</v>
      </c>
      <c r="J69" s="5" t="n">
        <v>0</v>
      </c>
      <c r="K69" s="4" t="n">
        <v>0</v>
      </c>
      <c r="L69" s="4" t="n">
        <v>0</v>
      </c>
      <c r="M69" s="4" t="n">
        <v>0</v>
      </c>
      <c r="N69" s="5" t="n">
        <v>0</v>
      </c>
      <c r="O69" s="4" t="n">
        <v>0</v>
      </c>
    </row>
    <row r="70" customFormat="false" ht="13.8" hidden="false" customHeight="false" outlineLevel="0" collapsed="false">
      <c r="B70" s="12"/>
      <c r="C70" s="13" t="s">
        <v>139</v>
      </c>
      <c r="D70" s="13"/>
      <c r="E70" s="13"/>
      <c r="F70" s="2" t="s">
        <v>38</v>
      </c>
      <c r="G70" s="3" t="n">
        <v>0</v>
      </c>
      <c r="H70" s="4" t="n">
        <v>0</v>
      </c>
      <c r="I70" s="4" t="n">
        <v>0</v>
      </c>
      <c r="J70" s="5" t="n">
        <v>0</v>
      </c>
      <c r="K70" s="4" t="n">
        <v>0</v>
      </c>
      <c r="L70" s="4" t="n">
        <v>0</v>
      </c>
      <c r="M70" s="4" t="n">
        <v>0</v>
      </c>
      <c r="N70" s="5" t="n">
        <v>0</v>
      </c>
      <c r="O70" s="4" t="n">
        <v>0</v>
      </c>
    </row>
    <row r="71" customFormat="false" ht="13.8" hidden="false" customHeight="false" outlineLevel="0" collapsed="false">
      <c r="B71" s="13"/>
      <c r="C71" s="13" t="s">
        <v>140</v>
      </c>
      <c r="D71" s="13"/>
      <c r="E71" s="13"/>
      <c r="F71" s="2" t="s">
        <v>38</v>
      </c>
      <c r="G71" s="3" t="n">
        <v>0</v>
      </c>
      <c r="H71" s="4" t="n">
        <v>0</v>
      </c>
      <c r="I71" s="4" t="n">
        <v>0</v>
      </c>
      <c r="J71" s="5" t="n">
        <v>0</v>
      </c>
      <c r="K71" s="4" t="n">
        <v>0</v>
      </c>
      <c r="L71" s="4" t="n">
        <v>0</v>
      </c>
      <c r="M71" s="4" t="n">
        <v>0</v>
      </c>
      <c r="N71" s="5" t="n">
        <v>0</v>
      </c>
      <c r="O71" s="4" t="n">
        <v>0</v>
      </c>
    </row>
    <row r="72" customFormat="false" ht="13.8" hidden="false" customHeight="false" outlineLevel="0" collapsed="false">
      <c r="A72" s="1" t="s">
        <v>16</v>
      </c>
      <c r="B72" s="12" t="s">
        <v>141</v>
      </c>
      <c r="C72" s="12" t="s">
        <v>142</v>
      </c>
      <c r="D72" s="12"/>
      <c r="E72" s="12"/>
      <c r="O72" s="4"/>
    </row>
    <row r="73" customFormat="false" ht="13.8" hidden="false" customHeight="false" outlineLevel="0" collapsed="false">
      <c r="B73" s="12"/>
      <c r="C73" s="13" t="s">
        <v>143</v>
      </c>
      <c r="D73" s="13"/>
      <c r="E73" s="13"/>
      <c r="F73" s="2" t="s">
        <v>38</v>
      </c>
      <c r="G73" s="3" t="n">
        <v>0</v>
      </c>
      <c r="H73" s="4" t="n">
        <v>0</v>
      </c>
      <c r="I73" s="4" t="n">
        <v>0</v>
      </c>
      <c r="J73" s="5" t="n">
        <v>0</v>
      </c>
      <c r="K73" s="4" t="n">
        <v>0</v>
      </c>
      <c r="L73" s="4" t="n">
        <v>0</v>
      </c>
      <c r="M73" s="4" t="n">
        <v>0</v>
      </c>
      <c r="N73" s="5" t="n">
        <v>0</v>
      </c>
      <c r="O73" s="4" t="n">
        <v>0</v>
      </c>
    </row>
    <row r="74" customFormat="false" ht="13.8" hidden="false" customHeight="false" outlineLevel="0" collapsed="false">
      <c r="B74" s="12"/>
      <c r="C74" s="13" t="s">
        <v>144</v>
      </c>
      <c r="D74" s="13"/>
      <c r="E74" s="13"/>
      <c r="F74" s="2" t="s">
        <v>38</v>
      </c>
      <c r="G74" s="3" t="n">
        <v>0</v>
      </c>
      <c r="H74" s="4" t="n">
        <v>0</v>
      </c>
      <c r="I74" s="4" t="n">
        <v>0</v>
      </c>
      <c r="J74" s="5" t="n">
        <v>0</v>
      </c>
      <c r="K74" s="4" t="n">
        <v>0</v>
      </c>
      <c r="L74" s="4" t="n">
        <v>0</v>
      </c>
      <c r="M74" s="4" t="n">
        <v>0</v>
      </c>
      <c r="N74" s="5" t="n">
        <v>0</v>
      </c>
      <c r="O74" s="4" t="n">
        <v>0</v>
      </c>
    </row>
    <row r="75" customFormat="false" ht="13.8" hidden="false" customHeight="false" outlineLevel="0" collapsed="false">
      <c r="A75" s="1" t="s">
        <v>16</v>
      </c>
      <c r="B75" s="12" t="s">
        <v>145</v>
      </c>
      <c r="C75" s="12" t="s">
        <v>146</v>
      </c>
      <c r="D75" s="12"/>
      <c r="E75" s="12"/>
      <c r="O75" s="4"/>
    </row>
    <row r="76" customFormat="false" ht="13.8" hidden="false" customHeight="false" outlineLevel="0" collapsed="false">
      <c r="B76" s="12"/>
      <c r="C76" s="13" t="s">
        <v>147</v>
      </c>
      <c r="D76" s="13"/>
      <c r="E76" s="13"/>
      <c r="F76" s="2" t="s">
        <v>38</v>
      </c>
      <c r="G76" s="3" t="n">
        <v>0</v>
      </c>
      <c r="H76" s="4" t="n">
        <v>0</v>
      </c>
      <c r="I76" s="4" t="n">
        <v>0</v>
      </c>
      <c r="J76" s="5" t="n">
        <v>0</v>
      </c>
      <c r="K76" s="4" t="n">
        <v>0</v>
      </c>
      <c r="L76" s="4" t="n">
        <v>0</v>
      </c>
      <c r="M76" s="4" t="n">
        <v>0</v>
      </c>
      <c r="N76" s="5" t="n">
        <v>0</v>
      </c>
      <c r="O76" s="4" t="n">
        <v>0</v>
      </c>
    </row>
    <row r="77" customFormat="false" ht="13.8" hidden="false" customHeight="false" outlineLevel="0" collapsed="false">
      <c r="B77" s="12"/>
      <c r="C77" s="13" t="s">
        <v>148</v>
      </c>
      <c r="D77" s="13" t="s">
        <v>149</v>
      </c>
      <c r="E77" s="13" t="s">
        <v>21</v>
      </c>
      <c r="F77" s="2" t="s">
        <v>22</v>
      </c>
      <c r="G77" s="3" t="n">
        <f aca="false">+I77/H77</f>
        <v>1</v>
      </c>
      <c r="H77" s="4" t="n">
        <v>569109.99</v>
      </c>
      <c r="I77" s="4" t="n">
        <v>569109.99</v>
      </c>
      <c r="J77" s="5" t="n">
        <v>0</v>
      </c>
      <c r="K77" s="4" t="n">
        <v>0</v>
      </c>
      <c r="L77" s="4" t="n">
        <v>0</v>
      </c>
      <c r="M77" s="4" t="n">
        <v>569109.99</v>
      </c>
      <c r="N77" s="5" t="n">
        <v>0</v>
      </c>
      <c r="O77" s="4" t="n">
        <v>0</v>
      </c>
    </row>
    <row r="78" customFormat="false" ht="13.8" hidden="false" customHeight="false" outlineLevel="0" collapsed="false">
      <c r="B78" s="12"/>
      <c r="C78" s="13" t="s">
        <v>150</v>
      </c>
      <c r="D78" s="13" t="s">
        <v>151</v>
      </c>
      <c r="E78" s="13" t="s">
        <v>21</v>
      </c>
      <c r="F78" s="2" t="s">
        <v>22</v>
      </c>
      <c r="G78" s="3" t="n">
        <f aca="false">+I78/H78</f>
        <v>1</v>
      </c>
      <c r="H78" s="4" t="n">
        <v>74096.6</v>
      </c>
      <c r="I78" s="4" t="n">
        <v>74096.6</v>
      </c>
      <c r="J78" s="5" t="n">
        <v>0</v>
      </c>
      <c r="K78" s="4" t="n">
        <v>0</v>
      </c>
      <c r="L78" s="4" t="n">
        <v>0</v>
      </c>
      <c r="M78" s="4" t="n">
        <v>74096.6</v>
      </c>
      <c r="N78" s="5" t="n">
        <v>0</v>
      </c>
      <c r="O78" s="4" t="n">
        <v>0</v>
      </c>
    </row>
    <row r="79" customFormat="false" ht="13.8" hidden="false" customHeight="false" outlineLevel="0" collapsed="false">
      <c r="B79" s="12"/>
      <c r="C79" s="13" t="s">
        <v>152</v>
      </c>
      <c r="D79" s="13" t="s">
        <v>153</v>
      </c>
      <c r="E79" s="13" t="s">
        <v>29</v>
      </c>
      <c r="F79" s="2" t="s">
        <v>30</v>
      </c>
      <c r="G79" s="3" t="n">
        <f aca="false">+I79/H79</f>
        <v>0</v>
      </c>
      <c r="H79" s="4" t="n">
        <v>73434.9</v>
      </c>
      <c r="I79" s="4" t="n">
        <v>0</v>
      </c>
      <c r="J79" s="5" t="n">
        <v>73434.9</v>
      </c>
      <c r="K79" s="4" t="n">
        <v>0</v>
      </c>
      <c r="L79" s="4" t="n">
        <v>73434.9</v>
      </c>
      <c r="M79" s="4" t="n">
        <v>0</v>
      </c>
      <c r="N79" s="5" t="n">
        <v>73434.9</v>
      </c>
      <c r="O79" s="4" t="n">
        <v>0</v>
      </c>
    </row>
    <row r="80" customFormat="false" ht="13.8" hidden="false" customHeight="false" outlineLevel="0" collapsed="false">
      <c r="A80" s="1" t="s">
        <v>16</v>
      </c>
      <c r="B80" s="12" t="s">
        <v>154</v>
      </c>
      <c r="C80" s="12" t="s">
        <v>155</v>
      </c>
      <c r="D80" s="12"/>
      <c r="E80" s="12"/>
      <c r="O80" s="4"/>
    </row>
    <row r="81" customFormat="false" ht="13.8" hidden="false" customHeight="false" outlineLevel="0" collapsed="false">
      <c r="B81" s="12"/>
      <c r="C81" s="13" t="s">
        <v>156</v>
      </c>
      <c r="D81" s="13" t="s">
        <v>157</v>
      </c>
      <c r="E81" s="13" t="s">
        <v>29</v>
      </c>
      <c r="F81" s="2" t="s">
        <v>30</v>
      </c>
      <c r="G81" s="3" t="n">
        <f aca="false">+I81/H81</f>
        <v>0</v>
      </c>
      <c r="H81" s="4" t="n">
        <v>52268.84</v>
      </c>
      <c r="I81" s="4" t="n">
        <v>0</v>
      </c>
      <c r="J81" s="5" t="n">
        <v>52268.84</v>
      </c>
      <c r="K81" s="4" t="n">
        <v>0</v>
      </c>
      <c r="L81" s="4" t="n">
        <v>52268.84</v>
      </c>
      <c r="M81" s="4" t="n">
        <v>0</v>
      </c>
      <c r="N81" s="5" t="n">
        <v>52268.84</v>
      </c>
      <c r="O81" s="4" t="n">
        <v>0</v>
      </c>
    </row>
    <row r="82" customFormat="false" ht="13.8" hidden="false" customHeight="false" outlineLevel="0" collapsed="false">
      <c r="B82" s="13"/>
      <c r="C82" s="13" t="s">
        <v>158</v>
      </c>
      <c r="D82" s="13" t="s">
        <v>159</v>
      </c>
      <c r="E82" s="13" t="s">
        <v>29</v>
      </c>
      <c r="F82" s="2" t="s">
        <v>30</v>
      </c>
      <c r="G82" s="3" t="n">
        <f aca="false">+I82/H82</f>
        <v>0</v>
      </c>
      <c r="H82" s="4" t="n">
        <v>46891.2</v>
      </c>
      <c r="I82" s="4" t="n">
        <v>0</v>
      </c>
      <c r="J82" s="5" t="n">
        <v>46891.2</v>
      </c>
      <c r="K82" s="4" t="n">
        <v>0</v>
      </c>
      <c r="L82" s="4" t="n">
        <v>46891.2</v>
      </c>
      <c r="M82" s="4" t="n">
        <v>0</v>
      </c>
      <c r="N82" s="5" t="n">
        <v>46891.2</v>
      </c>
      <c r="O82" s="4" t="n">
        <v>0</v>
      </c>
    </row>
    <row r="83" customFormat="false" ht="13.8" hidden="false" customHeight="false" outlineLevel="0" collapsed="false">
      <c r="A83" s="1" t="s">
        <v>16</v>
      </c>
      <c r="B83" s="12" t="s">
        <v>160</v>
      </c>
      <c r="C83" s="12" t="s">
        <v>161</v>
      </c>
      <c r="D83" s="12"/>
      <c r="E83" s="12"/>
      <c r="O83" s="4"/>
    </row>
    <row r="84" customFormat="false" ht="13.8" hidden="false" customHeight="false" outlineLevel="0" collapsed="false">
      <c r="B84" s="13"/>
      <c r="C84" s="14" t="s">
        <v>162</v>
      </c>
      <c r="D84" s="13" t="s">
        <v>163</v>
      </c>
      <c r="E84" s="13" t="s">
        <v>29</v>
      </c>
      <c r="F84" s="2" t="s">
        <v>22</v>
      </c>
      <c r="G84" s="3" t="n">
        <f aca="false">+I84/H84</f>
        <v>0.646996783510045</v>
      </c>
      <c r="H84" s="4" t="n">
        <v>35081.72</v>
      </c>
      <c r="I84" s="4" t="n">
        <v>22697.76</v>
      </c>
      <c r="J84" s="5" t="n">
        <v>0</v>
      </c>
      <c r="K84" s="4" t="n">
        <v>0</v>
      </c>
      <c r="L84" s="4" t="n">
        <v>12383.96</v>
      </c>
      <c r="M84" s="4" t="n">
        <v>22697.76</v>
      </c>
      <c r="N84" s="5" t="n">
        <v>0</v>
      </c>
      <c r="O84" s="4" t="n">
        <v>0</v>
      </c>
    </row>
    <row r="85" customFormat="false" ht="13.8" hidden="false" customHeight="false" outlineLevel="0" collapsed="false">
      <c r="A85" s="1" t="s">
        <v>16</v>
      </c>
      <c r="B85" s="12" t="s">
        <v>164</v>
      </c>
      <c r="C85" s="12" t="s">
        <v>165</v>
      </c>
      <c r="D85" s="12"/>
      <c r="E85" s="12"/>
      <c r="O85" s="4"/>
    </row>
    <row r="86" customFormat="false" ht="13.8" hidden="false" customHeight="false" outlineLevel="0" collapsed="false">
      <c r="B86" s="13"/>
      <c r="C86" s="13" t="s">
        <v>166</v>
      </c>
      <c r="D86" s="13" t="s">
        <v>167</v>
      </c>
      <c r="E86" s="13" t="s">
        <v>75</v>
      </c>
      <c r="F86" s="2" t="s">
        <v>67</v>
      </c>
      <c r="G86" s="3" t="n">
        <f aca="false">+I86/H86</f>
        <v>0.883207594723043</v>
      </c>
      <c r="H86" s="4" t="n">
        <v>6231665.82</v>
      </c>
      <c r="I86" s="4" t="n">
        <v>5503854.58</v>
      </c>
      <c r="J86" s="5" t="n">
        <v>0</v>
      </c>
      <c r="K86" s="4" t="n">
        <v>247601.37</v>
      </c>
      <c r="L86" s="4" t="n">
        <v>727811.24</v>
      </c>
      <c r="M86" s="4" t="n">
        <v>5503854.58</v>
      </c>
      <c r="N86" s="5" t="n">
        <v>522143.51</v>
      </c>
      <c r="O86" s="4" t="n">
        <v>0</v>
      </c>
    </row>
    <row r="87" customFormat="false" ht="13.8" hidden="false" customHeight="false" outlineLevel="0" collapsed="false">
      <c r="A87" s="1" t="s">
        <v>16</v>
      </c>
      <c r="B87" s="12" t="s">
        <v>168</v>
      </c>
      <c r="C87" s="12" t="s">
        <v>169</v>
      </c>
      <c r="D87" s="12"/>
      <c r="E87" s="12"/>
      <c r="O87" s="4"/>
    </row>
    <row r="88" customFormat="false" ht="13.8" hidden="false" customHeight="false" outlineLevel="0" collapsed="false">
      <c r="B88" s="12"/>
      <c r="C88" s="13" t="s">
        <v>170</v>
      </c>
      <c r="D88" s="13" t="s">
        <v>171</v>
      </c>
      <c r="E88" s="13" t="s">
        <v>29</v>
      </c>
      <c r="F88" s="2" t="s">
        <v>30</v>
      </c>
      <c r="G88" s="3" t="n">
        <f aca="false">+I88/H88</f>
        <v>0</v>
      </c>
      <c r="H88" s="4" t="n">
        <v>78612.65</v>
      </c>
      <c r="I88" s="4" t="n">
        <v>0</v>
      </c>
      <c r="J88" s="5" t="n">
        <v>78612.65</v>
      </c>
      <c r="K88" s="4" t="n">
        <v>0</v>
      </c>
      <c r="L88" s="4" t="n">
        <v>78612.65</v>
      </c>
      <c r="M88" s="4" t="n">
        <v>0</v>
      </c>
      <c r="N88" s="5" t="n">
        <v>78612.65</v>
      </c>
      <c r="O88" s="4" t="n">
        <v>0</v>
      </c>
    </row>
    <row r="89" customFormat="false" ht="13.8" hidden="false" customHeight="false" outlineLevel="0" collapsed="false">
      <c r="B89" s="12"/>
      <c r="C89" s="13" t="s">
        <v>172</v>
      </c>
      <c r="D89" s="13"/>
      <c r="E89" s="13"/>
      <c r="F89" s="2" t="s">
        <v>173</v>
      </c>
      <c r="O89" s="4" t="n">
        <v>0</v>
      </c>
    </row>
    <row r="90" customFormat="false" ht="13.8" hidden="false" customHeight="false" outlineLevel="0" collapsed="false">
      <c r="A90" s="1" t="s">
        <v>16</v>
      </c>
      <c r="B90" s="12" t="s">
        <v>174</v>
      </c>
      <c r="C90" s="12" t="s">
        <v>175</v>
      </c>
      <c r="D90" s="12"/>
      <c r="E90" s="12"/>
      <c r="O90" s="4"/>
    </row>
    <row r="91" customFormat="false" ht="13.8" hidden="false" customHeight="false" outlineLevel="0" collapsed="false">
      <c r="B91" s="13"/>
      <c r="C91" s="13" t="s">
        <v>176</v>
      </c>
      <c r="D91" s="13"/>
      <c r="E91" s="13"/>
      <c r="F91" s="2" t="s">
        <v>38</v>
      </c>
      <c r="G91" s="3" t="n">
        <v>0</v>
      </c>
      <c r="H91" s="4" t="n">
        <v>0</v>
      </c>
      <c r="I91" s="4" t="n">
        <v>0</v>
      </c>
      <c r="J91" s="5" t="n">
        <v>0</v>
      </c>
      <c r="K91" s="4" t="n">
        <v>0</v>
      </c>
      <c r="L91" s="4" t="n">
        <v>0</v>
      </c>
      <c r="M91" s="4" t="n">
        <v>0</v>
      </c>
      <c r="N91" s="5" t="n">
        <v>0</v>
      </c>
      <c r="O91" s="4" t="n">
        <v>0</v>
      </c>
    </row>
    <row r="92" customFormat="false" ht="13.8" hidden="false" customHeight="false" outlineLevel="0" collapsed="false">
      <c r="B92" s="13"/>
      <c r="C92" s="13" t="s">
        <v>177</v>
      </c>
      <c r="D92" s="13"/>
      <c r="E92" s="13"/>
      <c r="F92" s="2" t="s">
        <v>38</v>
      </c>
      <c r="G92" s="3" t="n">
        <v>0</v>
      </c>
      <c r="H92" s="4" t="n">
        <v>0</v>
      </c>
      <c r="I92" s="4" t="n">
        <v>0</v>
      </c>
      <c r="J92" s="5" t="n">
        <v>0</v>
      </c>
      <c r="K92" s="4" t="n">
        <v>0</v>
      </c>
      <c r="L92" s="4" t="n">
        <v>0</v>
      </c>
      <c r="M92" s="4" t="n">
        <v>0</v>
      </c>
      <c r="N92" s="5" t="n">
        <v>0</v>
      </c>
      <c r="O92" s="4" t="n">
        <v>0</v>
      </c>
    </row>
    <row r="93" customFormat="false" ht="13.8" hidden="false" customHeight="false" outlineLevel="0" collapsed="false">
      <c r="A93" s="1" t="s">
        <v>16</v>
      </c>
      <c r="B93" s="12" t="s">
        <v>178</v>
      </c>
      <c r="C93" s="12" t="s">
        <v>179</v>
      </c>
      <c r="D93" s="12"/>
      <c r="E93" s="12"/>
      <c r="O93" s="4"/>
    </row>
    <row r="94" customFormat="false" ht="13.8" hidden="false" customHeight="false" outlineLevel="0" collapsed="false">
      <c r="B94" s="13"/>
      <c r="C94" s="13" t="s">
        <v>180</v>
      </c>
      <c r="D94" s="13"/>
      <c r="E94" s="13"/>
      <c r="F94" s="2" t="s">
        <v>38</v>
      </c>
      <c r="G94" s="3" t="n">
        <v>0</v>
      </c>
      <c r="H94" s="4" t="n">
        <v>0</v>
      </c>
      <c r="I94" s="4" t="n">
        <v>0</v>
      </c>
      <c r="J94" s="5" t="n">
        <v>0</v>
      </c>
      <c r="K94" s="4" t="n">
        <v>0</v>
      </c>
      <c r="L94" s="4" t="n">
        <v>0</v>
      </c>
      <c r="M94" s="4" t="n">
        <v>0</v>
      </c>
      <c r="N94" s="5" t="n">
        <v>0</v>
      </c>
      <c r="O94" s="4" t="n">
        <v>0</v>
      </c>
    </row>
    <row r="95" customFormat="false" ht="13.8" hidden="false" customHeight="false" outlineLevel="0" collapsed="false">
      <c r="B95" s="13"/>
      <c r="C95" s="13" t="s">
        <v>181</v>
      </c>
      <c r="D95" s="13"/>
      <c r="E95" s="13"/>
      <c r="F95" s="2" t="s">
        <v>173</v>
      </c>
      <c r="O95" s="4" t="n">
        <v>0</v>
      </c>
    </row>
    <row r="96" customFormat="false" ht="13.8" hidden="false" customHeight="false" outlineLevel="0" collapsed="false">
      <c r="A96" s="1" t="s">
        <v>16</v>
      </c>
      <c r="B96" s="12" t="s">
        <v>182</v>
      </c>
      <c r="C96" s="12" t="s">
        <v>183</v>
      </c>
      <c r="D96" s="12"/>
      <c r="E96" s="12"/>
      <c r="O96" s="4"/>
    </row>
    <row r="97" customFormat="false" ht="13.8" hidden="false" customHeight="false" outlineLevel="0" collapsed="false">
      <c r="B97" s="13"/>
      <c r="C97" s="13" t="s">
        <v>184</v>
      </c>
      <c r="D97" s="13" t="s">
        <v>185</v>
      </c>
      <c r="E97" s="13" t="s">
        <v>29</v>
      </c>
      <c r="F97" s="2" t="s">
        <v>30</v>
      </c>
      <c r="G97" s="3" t="n">
        <f aca="false">+I97/H97</f>
        <v>0</v>
      </c>
      <c r="H97" s="4" t="n">
        <v>37460.04</v>
      </c>
      <c r="I97" s="4" t="n">
        <v>0</v>
      </c>
      <c r="J97" s="5" t="n">
        <v>37460.04</v>
      </c>
      <c r="K97" s="4" t="n">
        <v>0</v>
      </c>
      <c r="L97" s="4" t="n">
        <v>37460.04</v>
      </c>
      <c r="M97" s="4" t="n">
        <v>0</v>
      </c>
      <c r="N97" s="5" t="n">
        <v>37460.04</v>
      </c>
      <c r="O97" s="4" t="n">
        <v>0</v>
      </c>
    </row>
    <row r="98" customFormat="false" ht="13.8" hidden="false" customHeight="false" outlineLevel="0" collapsed="false">
      <c r="A98" s="1" t="s">
        <v>16</v>
      </c>
      <c r="B98" s="12" t="s">
        <v>186</v>
      </c>
      <c r="C98" s="12" t="s">
        <v>187</v>
      </c>
      <c r="D98" s="12"/>
      <c r="E98" s="12"/>
      <c r="O98" s="4"/>
    </row>
    <row r="99" customFormat="false" ht="13.8" hidden="false" customHeight="false" outlineLevel="0" collapsed="false">
      <c r="B99" s="12"/>
      <c r="C99" s="13" t="s">
        <v>188</v>
      </c>
      <c r="D99" s="13"/>
      <c r="E99" s="13"/>
      <c r="F99" s="2" t="s">
        <v>173</v>
      </c>
      <c r="O99" s="4" t="n">
        <v>0</v>
      </c>
    </row>
    <row r="100" customFormat="false" ht="13.8" hidden="false" customHeight="false" outlineLevel="0" collapsed="false">
      <c r="B100" s="12"/>
      <c r="C100" s="13" t="s">
        <v>189</v>
      </c>
      <c r="D100" s="13"/>
      <c r="E100" s="13"/>
      <c r="F100" s="2" t="s">
        <v>38</v>
      </c>
      <c r="G100" s="3" t="n">
        <v>0</v>
      </c>
      <c r="H100" s="4" t="n">
        <v>0</v>
      </c>
      <c r="I100" s="4" t="n">
        <v>0</v>
      </c>
      <c r="J100" s="5" t="n">
        <v>0</v>
      </c>
      <c r="K100" s="4" t="n">
        <v>0</v>
      </c>
      <c r="L100" s="4" t="n">
        <v>0</v>
      </c>
      <c r="M100" s="4" t="n">
        <v>0</v>
      </c>
      <c r="N100" s="5" t="n">
        <v>0</v>
      </c>
      <c r="O100" s="4" t="n">
        <v>0</v>
      </c>
    </row>
    <row r="101" customFormat="false" ht="13.8" hidden="false" customHeight="false" outlineLevel="0" collapsed="false">
      <c r="B101" s="13"/>
      <c r="C101" s="13" t="s">
        <v>190</v>
      </c>
      <c r="D101" s="13"/>
      <c r="E101" s="13"/>
      <c r="F101" s="2" t="s">
        <v>38</v>
      </c>
      <c r="G101" s="3" t="n">
        <v>0</v>
      </c>
      <c r="H101" s="4" t="n">
        <v>0</v>
      </c>
      <c r="I101" s="4" t="n">
        <v>0</v>
      </c>
      <c r="J101" s="5" t="n">
        <v>0</v>
      </c>
      <c r="K101" s="4" t="n">
        <v>0</v>
      </c>
      <c r="L101" s="4" t="n">
        <v>0</v>
      </c>
      <c r="M101" s="4" t="n">
        <v>0</v>
      </c>
      <c r="N101" s="5" t="n">
        <v>0</v>
      </c>
      <c r="O101" s="4" t="n">
        <v>0</v>
      </c>
    </row>
    <row r="102" customFormat="false" ht="13.8" hidden="false" customHeight="false" outlineLevel="0" collapsed="false">
      <c r="A102" s="1" t="s">
        <v>16</v>
      </c>
      <c r="B102" s="12" t="s">
        <v>191</v>
      </c>
      <c r="C102" s="12" t="s">
        <v>192</v>
      </c>
      <c r="D102" s="12"/>
      <c r="E102" s="12"/>
      <c r="O102" s="4"/>
    </row>
    <row r="103" customFormat="false" ht="13.8" hidden="false" customHeight="false" outlineLevel="0" collapsed="false">
      <c r="B103" s="13"/>
      <c r="C103" s="13" t="s">
        <v>193</v>
      </c>
      <c r="D103" s="13"/>
      <c r="E103" s="13"/>
      <c r="F103" s="2" t="s">
        <v>38</v>
      </c>
      <c r="G103" s="3" t="n">
        <v>0</v>
      </c>
      <c r="H103" s="4" t="n">
        <v>0</v>
      </c>
      <c r="I103" s="4" t="n">
        <v>0</v>
      </c>
      <c r="J103" s="5" t="n">
        <v>0</v>
      </c>
      <c r="K103" s="4" t="n">
        <v>0</v>
      </c>
      <c r="L103" s="4" t="n">
        <v>0</v>
      </c>
      <c r="M103" s="4" t="n">
        <v>0</v>
      </c>
      <c r="N103" s="5" t="n">
        <v>0</v>
      </c>
      <c r="O103" s="4" t="n">
        <v>0</v>
      </c>
    </row>
    <row r="104" customFormat="false" ht="13.8" hidden="false" customHeight="false" outlineLevel="0" collapsed="false">
      <c r="A104" s="1" t="s">
        <v>16</v>
      </c>
      <c r="B104" s="12" t="s">
        <v>194</v>
      </c>
      <c r="C104" s="12" t="s">
        <v>195</v>
      </c>
      <c r="D104" s="12"/>
      <c r="E104" s="12"/>
      <c r="O104" s="4"/>
    </row>
    <row r="105" customFormat="false" ht="13.8" hidden="false" customHeight="false" outlineLevel="0" collapsed="false">
      <c r="B105" s="12"/>
      <c r="C105" s="13" t="s">
        <v>196</v>
      </c>
      <c r="D105" s="13"/>
      <c r="E105" s="13"/>
      <c r="F105" s="2" t="s">
        <v>38</v>
      </c>
      <c r="G105" s="3" t="n">
        <v>0</v>
      </c>
      <c r="H105" s="4" t="n">
        <v>0</v>
      </c>
      <c r="I105" s="4" t="n">
        <v>0</v>
      </c>
      <c r="J105" s="5" t="n">
        <v>0</v>
      </c>
      <c r="K105" s="4" t="n">
        <v>0</v>
      </c>
      <c r="L105" s="4" t="n">
        <v>0</v>
      </c>
      <c r="M105" s="4" t="n">
        <v>0</v>
      </c>
      <c r="N105" s="5" t="n">
        <v>0</v>
      </c>
      <c r="O105" s="4" t="n">
        <v>0</v>
      </c>
    </row>
    <row r="106" customFormat="false" ht="13.8" hidden="false" customHeight="false" outlineLevel="0" collapsed="false">
      <c r="B106" s="13"/>
      <c r="C106" s="13" t="s">
        <v>197</v>
      </c>
      <c r="D106" s="13"/>
      <c r="E106" s="13"/>
      <c r="F106" s="2" t="s">
        <v>38</v>
      </c>
      <c r="G106" s="3" t="n">
        <v>0</v>
      </c>
      <c r="H106" s="4" t="n">
        <v>0</v>
      </c>
      <c r="I106" s="4" t="n">
        <v>0</v>
      </c>
      <c r="J106" s="5" t="n">
        <v>0</v>
      </c>
      <c r="K106" s="4" t="n">
        <v>0</v>
      </c>
      <c r="L106" s="4" t="n">
        <v>0</v>
      </c>
      <c r="M106" s="4" t="n">
        <v>0</v>
      </c>
      <c r="N106" s="5" t="n">
        <v>0</v>
      </c>
      <c r="O106" s="4" t="n">
        <v>0</v>
      </c>
    </row>
    <row r="107" customFormat="false" ht="13.8" hidden="false" customHeight="false" outlineLevel="0" collapsed="false">
      <c r="A107" s="1" t="s">
        <v>16</v>
      </c>
      <c r="B107" s="12" t="s">
        <v>198</v>
      </c>
      <c r="C107" s="12" t="s">
        <v>199</v>
      </c>
      <c r="D107" s="12"/>
      <c r="E107" s="12"/>
      <c r="O107" s="4"/>
    </row>
    <row r="108" customFormat="false" ht="13.8" hidden="false" customHeight="false" outlineLevel="0" collapsed="false">
      <c r="B108" s="13"/>
      <c r="C108" s="13" t="s">
        <v>199</v>
      </c>
      <c r="D108" s="13"/>
      <c r="E108" s="13"/>
      <c r="F108" s="2" t="s">
        <v>38</v>
      </c>
      <c r="G108" s="3" t="n">
        <v>0</v>
      </c>
      <c r="H108" s="4" t="n">
        <v>0</v>
      </c>
      <c r="I108" s="4" t="n">
        <v>0</v>
      </c>
      <c r="J108" s="5" t="n">
        <v>0</v>
      </c>
      <c r="K108" s="4" t="n">
        <v>0</v>
      </c>
      <c r="L108" s="4" t="n">
        <v>0</v>
      </c>
      <c r="M108" s="4" t="n">
        <v>0</v>
      </c>
      <c r="N108" s="5" t="n">
        <v>0</v>
      </c>
      <c r="O108" s="4" t="n">
        <v>0</v>
      </c>
    </row>
    <row r="109" customFormat="false" ht="13.8" hidden="false" customHeight="false" outlineLevel="0" collapsed="false">
      <c r="A109" s="1" t="s">
        <v>16</v>
      </c>
      <c r="B109" s="12" t="s">
        <v>200</v>
      </c>
      <c r="C109" s="12" t="s">
        <v>201</v>
      </c>
      <c r="D109" s="12"/>
      <c r="E109" s="12"/>
      <c r="O109" s="4"/>
    </row>
    <row r="110" customFormat="false" ht="13.8" hidden="false" customHeight="false" outlineLevel="0" collapsed="false">
      <c r="B110" s="13"/>
      <c r="C110" s="14" t="s">
        <v>202</v>
      </c>
      <c r="D110" s="13"/>
      <c r="E110" s="13"/>
      <c r="F110" s="2" t="s">
        <v>203</v>
      </c>
      <c r="O110" s="4" t="n">
        <v>0</v>
      </c>
    </row>
    <row r="111" customFormat="false" ht="13.8" hidden="false" customHeight="false" outlineLevel="0" collapsed="false">
      <c r="A111" s="1" t="s">
        <v>16</v>
      </c>
      <c r="B111" s="12" t="s">
        <v>204</v>
      </c>
      <c r="C111" s="12" t="s">
        <v>205</v>
      </c>
      <c r="D111" s="12"/>
      <c r="E111" s="12"/>
      <c r="O111" s="4"/>
    </row>
    <row r="112" customFormat="false" ht="13.8" hidden="false" customHeight="false" outlineLevel="0" collapsed="false">
      <c r="B112" s="13"/>
      <c r="C112" s="13" t="s">
        <v>206</v>
      </c>
      <c r="D112" s="13" t="s">
        <v>207</v>
      </c>
      <c r="E112" s="13" t="s">
        <v>29</v>
      </c>
      <c r="F112" s="2" t="s">
        <v>22</v>
      </c>
      <c r="G112" s="3" t="n">
        <f aca="false">+I112/H112</f>
        <v>1</v>
      </c>
      <c r="H112" s="4" t="n">
        <v>80949</v>
      </c>
      <c r="I112" s="4" t="n">
        <v>80949</v>
      </c>
      <c r="J112" s="5" t="n">
        <v>0</v>
      </c>
      <c r="K112" s="4" t="n">
        <v>40643.07</v>
      </c>
      <c r="L112" s="4" t="n">
        <v>0</v>
      </c>
      <c r="M112" s="4" t="n">
        <v>80949</v>
      </c>
      <c r="N112" s="5" t="n">
        <v>0</v>
      </c>
      <c r="O112" s="4" t="n">
        <v>0</v>
      </c>
    </row>
    <row r="113" customFormat="false" ht="13.8" hidden="false" customHeight="false" outlineLevel="0" collapsed="false">
      <c r="A113" s="1" t="s">
        <v>16</v>
      </c>
      <c r="B113" s="12" t="s">
        <v>208</v>
      </c>
      <c r="C113" s="12" t="s">
        <v>209</v>
      </c>
      <c r="D113" s="12"/>
      <c r="E113" s="12"/>
      <c r="O113" s="4"/>
    </row>
    <row r="114" customFormat="false" ht="13.8" hidden="false" customHeight="false" outlineLevel="0" collapsed="false">
      <c r="B114" s="13"/>
      <c r="C114" s="13" t="s">
        <v>210</v>
      </c>
      <c r="D114" s="13"/>
      <c r="E114" s="13"/>
      <c r="F114" s="2" t="s">
        <v>203</v>
      </c>
      <c r="O114" s="4" t="n">
        <v>0</v>
      </c>
    </row>
    <row r="115" customFormat="false" ht="13.8" hidden="false" customHeight="false" outlineLevel="0" collapsed="false">
      <c r="A115" s="1" t="s">
        <v>16</v>
      </c>
      <c r="B115" s="15" t="s">
        <v>211</v>
      </c>
      <c r="C115" s="15" t="s">
        <v>212</v>
      </c>
      <c r="D115" s="15"/>
      <c r="E115" s="15"/>
      <c r="O115" s="4"/>
    </row>
    <row r="116" customFormat="false" ht="13.8" hidden="false" customHeight="false" outlineLevel="0" collapsed="false">
      <c r="B116" s="15"/>
      <c r="C116" s="13" t="s">
        <v>213</v>
      </c>
      <c r="D116" s="13"/>
      <c r="E116" s="13"/>
      <c r="F116" s="2" t="s">
        <v>38</v>
      </c>
      <c r="G116" s="3" t="n">
        <v>0</v>
      </c>
      <c r="H116" s="4" t="n">
        <v>0</v>
      </c>
      <c r="I116" s="4" t="n">
        <v>0</v>
      </c>
      <c r="J116" s="5" t="n">
        <v>0</v>
      </c>
      <c r="K116" s="4" t="n">
        <v>0</v>
      </c>
      <c r="L116" s="4" t="n">
        <v>0</v>
      </c>
      <c r="M116" s="4" t="n">
        <v>0</v>
      </c>
      <c r="N116" s="5" t="n">
        <v>0</v>
      </c>
      <c r="O116" s="4" t="n">
        <v>0</v>
      </c>
    </row>
    <row r="117" customFormat="false" ht="13.8" hidden="false" customHeight="false" outlineLevel="0" collapsed="false">
      <c r="A117" s="16"/>
      <c r="B117" s="12"/>
      <c r="C117" s="13" t="s">
        <v>214</v>
      </c>
      <c r="D117" s="13" t="s">
        <v>66</v>
      </c>
      <c r="E117" s="13" t="s">
        <v>29</v>
      </c>
      <c r="F117" s="17" t="s">
        <v>22</v>
      </c>
      <c r="G117" s="3" t="n">
        <f aca="false">+I117/H117</f>
        <v>0.0816614886983874</v>
      </c>
      <c r="H117" s="18" t="n">
        <v>74086.33</v>
      </c>
      <c r="I117" s="18" t="n">
        <v>6050</v>
      </c>
      <c r="J117" s="19" t="n">
        <v>0</v>
      </c>
      <c r="K117" s="18" t="n">
        <v>0</v>
      </c>
      <c r="L117" s="18" t="n">
        <v>68036.33</v>
      </c>
      <c r="M117" s="18" t="n">
        <v>6050</v>
      </c>
      <c r="N117" s="19" t="n">
        <v>0</v>
      </c>
      <c r="O117" s="4" t="n">
        <v>0</v>
      </c>
    </row>
    <row r="118" customFormat="false" ht="13.8" hidden="false" customHeight="false" outlineLevel="0" collapsed="false">
      <c r="A118" s="1" t="s">
        <v>215</v>
      </c>
      <c r="B118" s="12" t="s">
        <v>216</v>
      </c>
      <c r="C118" s="12" t="s">
        <v>217</v>
      </c>
      <c r="D118" s="12"/>
      <c r="E118" s="12"/>
      <c r="O118" s="4"/>
    </row>
    <row r="119" customFormat="false" ht="13.8" hidden="false" customHeight="false" outlineLevel="0" collapsed="false">
      <c r="B119" s="12"/>
      <c r="C119" s="13" t="s">
        <v>218</v>
      </c>
      <c r="D119" s="13"/>
      <c r="E119" s="13"/>
      <c r="F119" s="2" t="s">
        <v>38</v>
      </c>
      <c r="G119" s="3" t="n">
        <v>0</v>
      </c>
      <c r="H119" s="4" t="n">
        <v>0</v>
      </c>
      <c r="I119" s="4" t="n">
        <v>0</v>
      </c>
      <c r="J119" s="5" t="n">
        <v>0</v>
      </c>
      <c r="K119" s="4" t="n">
        <v>0</v>
      </c>
      <c r="L119" s="4" t="n">
        <v>0</v>
      </c>
      <c r="M119" s="4" t="n">
        <v>0</v>
      </c>
      <c r="N119" s="5" t="n">
        <v>0</v>
      </c>
      <c r="O119" s="4" t="n">
        <v>0</v>
      </c>
    </row>
    <row r="120" customFormat="false" ht="13.8" hidden="false" customHeight="false" outlineLevel="0" collapsed="false">
      <c r="A120" s="1" t="s">
        <v>215</v>
      </c>
      <c r="B120" s="12" t="s">
        <v>219</v>
      </c>
      <c r="C120" s="12" t="s">
        <v>220</v>
      </c>
      <c r="D120" s="12"/>
      <c r="E120" s="12"/>
      <c r="O120" s="4"/>
    </row>
    <row r="121" customFormat="false" ht="13.8" hidden="false" customHeight="false" outlineLevel="0" collapsed="false">
      <c r="B121" s="13"/>
      <c r="C121" s="13" t="s">
        <v>221</v>
      </c>
      <c r="D121" s="13"/>
      <c r="E121" s="13"/>
      <c r="F121" s="2" t="s">
        <v>173</v>
      </c>
      <c r="G121" s="3" t="n">
        <v>0</v>
      </c>
      <c r="H121" s="4" t="n">
        <v>0</v>
      </c>
      <c r="I121" s="4" t="n">
        <v>0</v>
      </c>
      <c r="J121" s="5" t="n">
        <v>0</v>
      </c>
      <c r="K121" s="4" t="n">
        <v>0</v>
      </c>
      <c r="L121" s="4" t="n">
        <v>0</v>
      </c>
      <c r="M121" s="4" t="n">
        <v>0</v>
      </c>
      <c r="N121" s="5" t="n">
        <v>0</v>
      </c>
      <c r="O121" s="4" t="n">
        <v>0</v>
      </c>
    </row>
    <row r="122" customFormat="false" ht="13.8" hidden="false" customHeight="false" outlineLevel="0" collapsed="false">
      <c r="B122" s="13"/>
      <c r="C122" s="13" t="s">
        <v>222</v>
      </c>
      <c r="D122" s="13"/>
      <c r="E122" s="13"/>
      <c r="F122" s="2" t="s">
        <v>38</v>
      </c>
      <c r="G122" s="3" t="n">
        <v>0</v>
      </c>
      <c r="H122" s="4" t="n">
        <v>0</v>
      </c>
      <c r="I122" s="4" t="n">
        <v>0</v>
      </c>
      <c r="J122" s="5" t="n">
        <v>0</v>
      </c>
      <c r="K122" s="4" t="n">
        <v>0</v>
      </c>
      <c r="L122" s="4" t="n">
        <v>0</v>
      </c>
      <c r="M122" s="4" t="n">
        <v>0</v>
      </c>
      <c r="N122" s="5" t="n">
        <v>0</v>
      </c>
      <c r="O122" s="4" t="n">
        <v>0</v>
      </c>
    </row>
    <row r="123" customFormat="false" ht="13.8" hidden="false" customHeight="false" outlineLevel="0" collapsed="false">
      <c r="A123" s="1" t="s">
        <v>215</v>
      </c>
      <c r="B123" s="12" t="s">
        <v>223</v>
      </c>
      <c r="C123" s="12" t="s">
        <v>224</v>
      </c>
      <c r="D123" s="12"/>
      <c r="E123" s="12"/>
      <c r="O123" s="4"/>
    </row>
    <row r="124" customFormat="false" ht="13.8" hidden="false" customHeight="false" outlineLevel="0" collapsed="false">
      <c r="B124" s="13"/>
      <c r="C124" s="13" t="s">
        <v>225</v>
      </c>
      <c r="D124" s="13"/>
      <c r="E124" s="13"/>
      <c r="F124" s="2" t="s">
        <v>173</v>
      </c>
      <c r="O124" s="4" t="n">
        <v>0</v>
      </c>
    </row>
    <row r="125" customFormat="false" ht="13.8" hidden="false" customHeight="false" outlineLevel="0" collapsed="false">
      <c r="A125" s="1" t="s">
        <v>215</v>
      </c>
      <c r="B125" s="12" t="s">
        <v>226</v>
      </c>
      <c r="C125" s="12" t="s">
        <v>227</v>
      </c>
      <c r="D125" s="12"/>
      <c r="E125" s="12"/>
      <c r="O125" s="4"/>
    </row>
    <row r="126" customFormat="false" ht="13.8" hidden="false" customHeight="false" outlineLevel="0" collapsed="false">
      <c r="B126" s="12"/>
      <c r="C126" s="13" t="s">
        <v>228</v>
      </c>
      <c r="D126" s="13" t="s">
        <v>229</v>
      </c>
      <c r="E126" s="13" t="s">
        <v>75</v>
      </c>
      <c r="F126" s="2" t="s">
        <v>22</v>
      </c>
      <c r="G126" s="3" t="n">
        <f aca="false">+I126/H126</f>
        <v>0.985884272040852</v>
      </c>
      <c r="H126" s="4" t="n">
        <v>8018613.02</v>
      </c>
      <c r="I126" s="4" t="n">
        <v>7905424.46</v>
      </c>
      <c r="J126" s="5" t="n">
        <v>0</v>
      </c>
      <c r="K126" s="4" t="n">
        <v>0</v>
      </c>
      <c r="L126" s="4" t="n">
        <v>113188.56</v>
      </c>
      <c r="M126" s="4" t="n">
        <v>7905424.46</v>
      </c>
      <c r="N126" s="5" t="n">
        <v>0</v>
      </c>
      <c r="O126" s="4" t="n">
        <v>0</v>
      </c>
    </row>
    <row r="127" customFormat="false" ht="13.8" hidden="false" customHeight="false" outlineLevel="0" collapsed="false">
      <c r="B127" s="12"/>
      <c r="C127" s="13" t="s">
        <v>230</v>
      </c>
      <c r="D127" s="13" t="s">
        <v>231</v>
      </c>
      <c r="E127" s="13" t="s">
        <v>21</v>
      </c>
      <c r="F127" s="2" t="s">
        <v>22</v>
      </c>
      <c r="G127" s="3" t="n">
        <f aca="false">+I127/H127</f>
        <v>0.998604163870818</v>
      </c>
      <c r="H127" s="4" t="n">
        <v>3088134.71</v>
      </c>
      <c r="I127" s="4" t="n">
        <v>3083824.18</v>
      </c>
      <c r="J127" s="5" t="n">
        <v>70517.25</v>
      </c>
      <c r="K127" s="4" t="n">
        <v>70517.25</v>
      </c>
      <c r="L127" s="4" t="n">
        <v>4310.53</v>
      </c>
      <c r="M127" s="4" t="n">
        <v>3083824.18</v>
      </c>
      <c r="N127" s="5" t="n">
        <v>-708418.08</v>
      </c>
      <c r="O127" s="4" t="n">
        <v>0</v>
      </c>
    </row>
    <row r="128" customFormat="false" ht="13.8" hidden="false" customHeight="false" outlineLevel="0" collapsed="false">
      <c r="B128" s="12"/>
      <c r="C128" s="13" t="s">
        <v>232</v>
      </c>
      <c r="D128" s="13" t="s">
        <v>233</v>
      </c>
      <c r="E128" s="13" t="s">
        <v>75</v>
      </c>
      <c r="F128" s="2" t="s">
        <v>22</v>
      </c>
      <c r="G128" s="3" t="n">
        <f aca="false">+I128/H128</f>
        <v>0.971013522811653</v>
      </c>
      <c r="H128" s="4" t="n">
        <v>3278845.49</v>
      </c>
      <c r="I128" s="4" t="n">
        <v>3183803.31</v>
      </c>
      <c r="J128" s="5" t="n">
        <v>0</v>
      </c>
      <c r="K128" s="4" t="n">
        <v>944619.63</v>
      </c>
      <c r="L128" s="4" t="n">
        <v>95042.18</v>
      </c>
      <c r="M128" s="4" t="n">
        <v>1797991.72</v>
      </c>
      <c r="N128" s="5" t="n">
        <v>0</v>
      </c>
      <c r="O128" s="4" t="n">
        <v>1385811.59</v>
      </c>
    </row>
    <row r="129" customFormat="false" ht="13.8" hidden="false" customHeight="false" outlineLevel="0" collapsed="false">
      <c r="B129" s="13"/>
      <c r="C129" s="13" t="s">
        <v>234</v>
      </c>
      <c r="D129" s="13"/>
      <c r="E129" s="13"/>
      <c r="F129" s="2" t="s">
        <v>38</v>
      </c>
      <c r="G129" s="3" t="n">
        <v>0</v>
      </c>
      <c r="H129" s="4" t="n">
        <v>0</v>
      </c>
      <c r="I129" s="4" t="n">
        <v>0</v>
      </c>
      <c r="J129" s="5" t="n">
        <v>0</v>
      </c>
      <c r="K129" s="4" t="n">
        <v>0</v>
      </c>
      <c r="L129" s="4" t="n">
        <v>0</v>
      </c>
      <c r="M129" s="4" t="n">
        <v>0</v>
      </c>
      <c r="N129" s="5" t="n">
        <v>0</v>
      </c>
      <c r="O129" s="4" t="n">
        <v>0</v>
      </c>
    </row>
    <row r="130" customFormat="false" ht="13.8" hidden="false" customHeight="false" outlineLevel="0" collapsed="false">
      <c r="A130" s="1" t="s">
        <v>215</v>
      </c>
      <c r="B130" s="12" t="s">
        <v>235</v>
      </c>
      <c r="C130" s="12" t="s">
        <v>236</v>
      </c>
      <c r="D130" s="12"/>
      <c r="E130" s="12"/>
      <c r="O130" s="4"/>
    </row>
    <row r="131" customFormat="false" ht="13.8" hidden="false" customHeight="false" outlineLevel="0" collapsed="false">
      <c r="B131" s="13"/>
      <c r="C131" s="13" t="s">
        <v>236</v>
      </c>
      <c r="D131" s="13"/>
      <c r="E131" s="13"/>
      <c r="F131" s="2" t="s">
        <v>38</v>
      </c>
      <c r="G131" s="3" t="n">
        <v>0</v>
      </c>
      <c r="H131" s="4" t="n">
        <v>0</v>
      </c>
      <c r="I131" s="4" t="n">
        <v>0</v>
      </c>
      <c r="J131" s="5" t="n">
        <v>0</v>
      </c>
      <c r="K131" s="4" t="n">
        <v>0</v>
      </c>
      <c r="L131" s="4" t="n">
        <v>0</v>
      </c>
      <c r="M131" s="4" t="n">
        <v>0</v>
      </c>
      <c r="N131" s="5" t="n">
        <v>0</v>
      </c>
      <c r="O131" s="4" t="n">
        <v>0</v>
      </c>
    </row>
    <row r="132" customFormat="false" ht="13.8" hidden="false" customHeight="false" outlineLevel="0" collapsed="false">
      <c r="A132" s="1" t="s">
        <v>215</v>
      </c>
      <c r="B132" s="12" t="s">
        <v>237</v>
      </c>
      <c r="C132" s="12" t="s">
        <v>238</v>
      </c>
      <c r="D132" s="12"/>
      <c r="E132" s="12"/>
      <c r="O132" s="4"/>
    </row>
    <row r="133" customFormat="false" ht="13.8" hidden="false" customHeight="false" outlineLevel="0" collapsed="false">
      <c r="B133" s="13"/>
      <c r="C133" s="13" t="s">
        <v>239</v>
      </c>
      <c r="D133" s="13"/>
      <c r="E133" s="13"/>
      <c r="F133" s="2" t="s">
        <v>173</v>
      </c>
      <c r="O133" s="4" t="n">
        <v>0</v>
      </c>
    </row>
    <row r="134" customFormat="false" ht="13.8" hidden="false" customHeight="false" outlineLevel="0" collapsed="false">
      <c r="B134" s="13"/>
      <c r="C134" s="13" t="s">
        <v>240</v>
      </c>
      <c r="D134" s="13"/>
      <c r="E134" s="13"/>
      <c r="F134" s="2" t="s">
        <v>38</v>
      </c>
      <c r="G134" s="3" t="n">
        <v>0</v>
      </c>
      <c r="H134" s="4" t="n">
        <v>0</v>
      </c>
      <c r="I134" s="4" t="n">
        <v>0</v>
      </c>
      <c r="J134" s="5" t="n">
        <v>0</v>
      </c>
      <c r="K134" s="4" t="n">
        <v>0</v>
      </c>
      <c r="L134" s="4" t="n">
        <v>0</v>
      </c>
      <c r="M134" s="4" t="n">
        <v>0</v>
      </c>
      <c r="N134" s="5" t="n">
        <v>0</v>
      </c>
      <c r="O134" s="4" t="n">
        <v>0</v>
      </c>
    </row>
    <row r="135" customFormat="false" ht="13.8" hidden="false" customHeight="false" outlineLevel="0" collapsed="false">
      <c r="A135" s="1" t="s">
        <v>215</v>
      </c>
      <c r="B135" s="12" t="s">
        <v>241</v>
      </c>
      <c r="C135" s="12" t="s">
        <v>242</v>
      </c>
      <c r="D135" s="12"/>
      <c r="E135" s="12"/>
      <c r="O135" s="4"/>
    </row>
    <row r="136" customFormat="false" ht="13.8" hidden="false" customHeight="false" outlineLevel="0" collapsed="false">
      <c r="B136" s="12"/>
      <c r="C136" s="13" t="s">
        <v>243</v>
      </c>
      <c r="D136" s="13"/>
      <c r="E136" s="13"/>
      <c r="F136" s="2" t="s">
        <v>38</v>
      </c>
      <c r="G136" s="3" t="n">
        <v>0</v>
      </c>
      <c r="H136" s="4" t="n">
        <v>0</v>
      </c>
      <c r="I136" s="4" t="n">
        <v>0</v>
      </c>
      <c r="J136" s="5" t="n">
        <v>0</v>
      </c>
      <c r="K136" s="4" t="n">
        <v>0</v>
      </c>
      <c r="L136" s="4" t="n">
        <v>0</v>
      </c>
      <c r="M136" s="4" t="n">
        <v>0</v>
      </c>
      <c r="N136" s="5" t="n">
        <v>0</v>
      </c>
      <c r="O136" s="4" t="n">
        <v>0</v>
      </c>
    </row>
    <row r="137" customFormat="false" ht="13.8" hidden="false" customHeight="false" outlineLevel="0" collapsed="false">
      <c r="A137" s="1" t="s">
        <v>215</v>
      </c>
      <c r="B137" s="12" t="s">
        <v>244</v>
      </c>
      <c r="C137" s="12" t="s">
        <v>245</v>
      </c>
      <c r="D137" s="12"/>
      <c r="E137" s="12"/>
      <c r="O137" s="4"/>
    </row>
    <row r="138" customFormat="false" ht="13.8" hidden="false" customHeight="false" outlineLevel="0" collapsed="false">
      <c r="B138" s="12"/>
      <c r="C138" s="13" t="s">
        <v>246</v>
      </c>
      <c r="D138" s="13"/>
      <c r="E138" s="13"/>
      <c r="F138" s="2" t="s">
        <v>38</v>
      </c>
      <c r="G138" s="3" t="n">
        <v>0</v>
      </c>
      <c r="H138" s="4" t="n">
        <v>0</v>
      </c>
      <c r="I138" s="4" t="n">
        <v>0</v>
      </c>
      <c r="J138" s="5" t="n">
        <v>0</v>
      </c>
      <c r="K138" s="4" t="n">
        <v>0</v>
      </c>
      <c r="L138" s="4" t="n">
        <v>0</v>
      </c>
      <c r="M138" s="4" t="n">
        <v>0</v>
      </c>
      <c r="N138" s="5" t="n">
        <v>0</v>
      </c>
      <c r="O138" s="4" t="n">
        <v>0</v>
      </c>
    </row>
    <row r="139" customFormat="false" ht="13.8" hidden="false" customHeight="false" outlineLevel="0" collapsed="false">
      <c r="B139" s="12"/>
      <c r="C139" s="13" t="s">
        <v>247</v>
      </c>
      <c r="D139" s="13"/>
      <c r="E139" s="13"/>
      <c r="F139" s="2" t="s">
        <v>38</v>
      </c>
      <c r="G139" s="3" t="n">
        <v>0</v>
      </c>
      <c r="H139" s="4" t="n">
        <v>0</v>
      </c>
      <c r="I139" s="4" t="n">
        <v>0</v>
      </c>
      <c r="J139" s="5" t="n">
        <v>0</v>
      </c>
      <c r="K139" s="4" t="n">
        <v>0</v>
      </c>
      <c r="L139" s="4" t="n">
        <v>0</v>
      </c>
      <c r="M139" s="4" t="n">
        <v>0</v>
      </c>
      <c r="N139" s="5" t="n">
        <v>0</v>
      </c>
      <c r="O139" s="4" t="n">
        <v>0</v>
      </c>
    </row>
    <row r="140" customFormat="false" ht="13.8" hidden="false" customHeight="false" outlineLevel="0" collapsed="false">
      <c r="B140" s="12"/>
      <c r="C140" s="13" t="s">
        <v>248</v>
      </c>
      <c r="D140" s="13"/>
      <c r="E140" s="13"/>
      <c r="F140" s="2" t="s">
        <v>38</v>
      </c>
      <c r="G140" s="3" t="n">
        <v>0</v>
      </c>
      <c r="H140" s="4" t="n">
        <v>0</v>
      </c>
      <c r="I140" s="4" t="n">
        <v>0</v>
      </c>
      <c r="J140" s="5" t="n">
        <v>0</v>
      </c>
      <c r="K140" s="4" t="n">
        <v>0</v>
      </c>
      <c r="L140" s="4" t="n">
        <v>0</v>
      </c>
      <c r="M140" s="4" t="n">
        <v>0</v>
      </c>
      <c r="N140" s="5" t="n">
        <v>0</v>
      </c>
      <c r="O140" s="4" t="n">
        <v>0</v>
      </c>
    </row>
    <row r="141" customFormat="false" ht="13.8" hidden="false" customHeight="false" outlineLevel="0" collapsed="false">
      <c r="A141" s="1" t="s">
        <v>215</v>
      </c>
      <c r="B141" s="12" t="s">
        <v>249</v>
      </c>
      <c r="C141" s="12" t="s">
        <v>250</v>
      </c>
      <c r="D141" s="12"/>
      <c r="E141" s="12"/>
      <c r="O141" s="4"/>
    </row>
    <row r="142" customFormat="false" ht="13.8" hidden="false" customHeight="false" outlineLevel="0" collapsed="false">
      <c r="B142" s="12"/>
      <c r="C142" s="13" t="s">
        <v>251</v>
      </c>
      <c r="D142" s="13" t="s">
        <v>252</v>
      </c>
      <c r="E142" s="13" t="s">
        <v>29</v>
      </c>
      <c r="F142" s="2" t="s">
        <v>22</v>
      </c>
      <c r="G142" s="3" t="n">
        <f aca="false">+I142/H142</f>
        <v>1</v>
      </c>
      <c r="H142" s="4" t="n">
        <v>242873.07</v>
      </c>
      <c r="I142" s="4" t="n">
        <v>242873.07</v>
      </c>
      <c r="J142" s="5" t="n">
        <v>0</v>
      </c>
      <c r="K142" s="4" t="n">
        <v>0</v>
      </c>
      <c r="L142" s="4" t="n">
        <v>0</v>
      </c>
      <c r="M142" s="4" t="n">
        <v>242873.07</v>
      </c>
      <c r="N142" s="5" t="n">
        <v>0</v>
      </c>
      <c r="O142" s="4" t="n">
        <v>0</v>
      </c>
    </row>
    <row r="143" customFormat="false" ht="13.8" hidden="false" customHeight="false" outlineLevel="0" collapsed="false">
      <c r="B143" s="12"/>
      <c r="C143" s="13" t="s">
        <v>253</v>
      </c>
      <c r="D143" s="13" t="s">
        <v>254</v>
      </c>
      <c r="E143" s="13" t="s">
        <v>75</v>
      </c>
      <c r="F143" s="2" t="s">
        <v>67</v>
      </c>
      <c r="G143" s="3" t="n">
        <f aca="false">+I143/H143</f>
        <v>0.922036097790787</v>
      </c>
      <c r="H143" s="4" t="n">
        <v>3778926.55</v>
      </c>
      <c r="I143" s="4" t="n">
        <v>3484306.69</v>
      </c>
      <c r="J143" s="5" t="n">
        <v>0</v>
      </c>
      <c r="K143" s="4" t="n">
        <v>844059.62</v>
      </c>
      <c r="L143" s="4" t="n">
        <v>294619.86</v>
      </c>
      <c r="M143" s="4" t="n">
        <v>3484306.69</v>
      </c>
      <c r="N143" s="5" t="n">
        <v>0</v>
      </c>
      <c r="O143" s="4" t="n">
        <v>0</v>
      </c>
    </row>
    <row r="144" customFormat="false" ht="13.8" hidden="false" customHeight="false" outlineLevel="0" collapsed="false">
      <c r="B144" s="12"/>
      <c r="C144" s="13" t="s">
        <v>255</v>
      </c>
      <c r="D144" s="13" t="s">
        <v>256</v>
      </c>
      <c r="E144" s="13" t="s">
        <v>21</v>
      </c>
      <c r="F144" s="2" t="s">
        <v>22</v>
      </c>
      <c r="G144" s="3" t="n">
        <f aca="false">+I144/H144</f>
        <v>0.993459281551832</v>
      </c>
      <c r="H144" s="4" t="n">
        <v>3419664.09</v>
      </c>
      <c r="I144" s="4" t="n">
        <v>3397297.03</v>
      </c>
      <c r="J144" s="5" t="n">
        <v>0</v>
      </c>
      <c r="K144" s="4" t="n">
        <v>7687.65</v>
      </c>
      <c r="L144" s="4" t="n">
        <v>22367.06</v>
      </c>
      <c r="M144" s="4" t="n">
        <v>3397297.03</v>
      </c>
      <c r="N144" s="5" t="n">
        <v>0</v>
      </c>
      <c r="O144" s="4" t="n">
        <v>0</v>
      </c>
    </row>
    <row r="145" customFormat="false" ht="13.8" hidden="false" customHeight="false" outlineLevel="0" collapsed="false">
      <c r="B145" s="12"/>
      <c r="C145" s="13" t="s">
        <v>257</v>
      </c>
      <c r="D145" s="13" t="s">
        <v>258</v>
      </c>
      <c r="E145" s="13" t="s">
        <v>29</v>
      </c>
      <c r="F145" s="2" t="s">
        <v>67</v>
      </c>
      <c r="G145" s="3" t="n">
        <f aca="false">+I145/H145</f>
        <v>0.272443029488374</v>
      </c>
      <c r="H145" s="4" t="n">
        <v>104606.31</v>
      </c>
      <c r="I145" s="4" t="n">
        <v>28499.26</v>
      </c>
      <c r="J145" s="5" t="n">
        <v>0</v>
      </c>
      <c r="K145" s="4" t="n">
        <v>0</v>
      </c>
      <c r="L145" s="4" t="n">
        <v>76107.05</v>
      </c>
      <c r="M145" s="4" t="n">
        <v>28499.26</v>
      </c>
      <c r="N145" s="5" t="n">
        <v>0</v>
      </c>
      <c r="O145" s="4" t="n">
        <v>0</v>
      </c>
    </row>
    <row r="146" customFormat="false" ht="13.8" hidden="false" customHeight="false" outlineLevel="0" collapsed="false">
      <c r="B146" s="12"/>
      <c r="C146" s="13" t="s">
        <v>259</v>
      </c>
      <c r="D146" s="13"/>
      <c r="E146" s="13"/>
      <c r="F146" s="2" t="s">
        <v>38</v>
      </c>
      <c r="G146" s="3" t="n">
        <v>0</v>
      </c>
      <c r="H146" s="4" t="n">
        <v>0</v>
      </c>
      <c r="I146" s="4" t="n">
        <v>0</v>
      </c>
      <c r="J146" s="5" t="n">
        <v>0</v>
      </c>
      <c r="K146" s="4" t="n">
        <v>0</v>
      </c>
      <c r="L146" s="4" t="n">
        <v>0</v>
      </c>
      <c r="M146" s="4" t="n">
        <v>0</v>
      </c>
      <c r="N146" s="5" t="n">
        <v>0</v>
      </c>
      <c r="O146" s="4" t="n">
        <v>0</v>
      </c>
    </row>
    <row r="147" customFormat="false" ht="13.8" hidden="false" customHeight="false" outlineLevel="0" collapsed="false">
      <c r="A147" s="1" t="s">
        <v>215</v>
      </c>
      <c r="B147" s="12" t="s">
        <v>260</v>
      </c>
      <c r="C147" s="12" t="s">
        <v>261</v>
      </c>
      <c r="D147" s="12"/>
      <c r="E147" s="12"/>
      <c r="O147" s="4"/>
    </row>
    <row r="148" customFormat="false" ht="13.8" hidden="false" customHeight="false" outlineLevel="0" collapsed="false">
      <c r="B148" s="12"/>
      <c r="C148" s="13" t="s">
        <v>262</v>
      </c>
      <c r="D148" s="13"/>
      <c r="E148" s="13"/>
      <c r="F148" s="2" t="s">
        <v>38</v>
      </c>
      <c r="G148" s="3" t="n">
        <v>0</v>
      </c>
      <c r="H148" s="4" t="n">
        <v>0</v>
      </c>
      <c r="I148" s="4" t="n">
        <v>0</v>
      </c>
      <c r="J148" s="5" t="n">
        <v>0</v>
      </c>
      <c r="K148" s="4" t="n">
        <v>0</v>
      </c>
      <c r="L148" s="4" t="n">
        <v>0</v>
      </c>
      <c r="M148" s="4" t="n">
        <v>0</v>
      </c>
      <c r="N148" s="5" t="n">
        <v>0</v>
      </c>
      <c r="O148" s="4" t="n">
        <v>0</v>
      </c>
    </row>
    <row r="149" customFormat="false" ht="13.8" hidden="false" customHeight="false" outlineLevel="0" collapsed="false">
      <c r="B149" s="12"/>
      <c r="C149" s="13" t="s">
        <v>263</v>
      </c>
      <c r="D149" s="13"/>
      <c r="E149" s="13"/>
      <c r="F149" s="2" t="s">
        <v>38</v>
      </c>
      <c r="G149" s="3" t="n">
        <v>0</v>
      </c>
      <c r="H149" s="4" t="n">
        <v>0</v>
      </c>
      <c r="I149" s="4" t="n">
        <v>0</v>
      </c>
      <c r="J149" s="5" t="n">
        <v>0</v>
      </c>
      <c r="K149" s="4" t="n">
        <v>0</v>
      </c>
      <c r="L149" s="4" t="n">
        <v>0</v>
      </c>
      <c r="M149" s="4" t="n">
        <v>0</v>
      </c>
      <c r="N149" s="5" t="n">
        <v>0</v>
      </c>
      <c r="O149" s="4" t="n">
        <v>0</v>
      </c>
    </row>
    <row r="150" customFormat="false" ht="13.8" hidden="false" customHeight="false" outlineLevel="0" collapsed="false">
      <c r="B150" s="12"/>
      <c r="C150" s="13" t="s">
        <v>264</v>
      </c>
      <c r="D150" s="13"/>
      <c r="E150" s="13"/>
      <c r="F150" s="2" t="s">
        <v>38</v>
      </c>
      <c r="G150" s="3" t="n">
        <v>0</v>
      </c>
      <c r="H150" s="4" t="n">
        <v>0</v>
      </c>
      <c r="I150" s="4" t="n">
        <v>0</v>
      </c>
      <c r="J150" s="5" t="n">
        <v>0</v>
      </c>
      <c r="K150" s="4" t="n">
        <v>0</v>
      </c>
      <c r="L150" s="4" t="n">
        <v>0</v>
      </c>
      <c r="M150" s="4" t="n">
        <v>0</v>
      </c>
      <c r="N150" s="5" t="n">
        <v>0</v>
      </c>
      <c r="O150" s="4" t="n">
        <v>0</v>
      </c>
    </row>
    <row r="151" customFormat="false" ht="13.8" hidden="false" customHeight="false" outlineLevel="0" collapsed="false">
      <c r="B151" s="12"/>
      <c r="C151" s="13" t="s">
        <v>265</v>
      </c>
      <c r="D151" s="13" t="s">
        <v>266</v>
      </c>
      <c r="E151" s="13" t="s">
        <v>21</v>
      </c>
      <c r="F151" s="2" t="s">
        <v>67</v>
      </c>
      <c r="G151" s="3" t="n">
        <f aca="false">+I151/H151</f>
        <v>0</v>
      </c>
      <c r="H151" s="4" t="n">
        <v>293601.1</v>
      </c>
      <c r="I151" s="4" t="n">
        <v>0</v>
      </c>
      <c r="J151" s="5" t="n">
        <v>0</v>
      </c>
      <c r="K151" s="4" t="n">
        <v>0</v>
      </c>
      <c r="L151" s="4" t="n">
        <v>293601.1</v>
      </c>
      <c r="M151" s="4" t="n">
        <v>0</v>
      </c>
      <c r="N151" s="5" t="n">
        <v>0</v>
      </c>
      <c r="O151" s="4" t="n">
        <v>0</v>
      </c>
    </row>
    <row r="152" customFormat="false" ht="13.8" hidden="false" customHeight="false" outlineLevel="0" collapsed="false">
      <c r="A152" s="1" t="s">
        <v>215</v>
      </c>
      <c r="B152" s="12" t="s">
        <v>267</v>
      </c>
      <c r="C152" s="12" t="s">
        <v>268</v>
      </c>
      <c r="D152" s="12"/>
      <c r="E152" s="12"/>
      <c r="O152" s="4"/>
    </row>
    <row r="153" customFormat="false" ht="13.8" hidden="false" customHeight="false" outlineLevel="0" collapsed="false">
      <c r="B153" s="12"/>
      <c r="C153" s="13" t="s">
        <v>269</v>
      </c>
      <c r="D153" s="13"/>
      <c r="E153" s="13"/>
      <c r="F153" s="2" t="s">
        <v>38</v>
      </c>
      <c r="G153" s="3" t="n">
        <v>0</v>
      </c>
      <c r="H153" s="4" t="n">
        <v>0</v>
      </c>
      <c r="I153" s="4" t="n">
        <v>0</v>
      </c>
      <c r="J153" s="5" t="n">
        <v>0</v>
      </c>
      <c r="K153" s="4" t="n">
        <v>0</v>
      </c>
      <c r="L153" s="4" t="n">
        <v>0</v>
      </c>
      <c r="M153" s="4" t="n">
        <v>0</v>
      </c>
      <c r="N153" s="5" t="n">
        <v>0</v>
      </c>
      <c r="O153" s="4" t="n">
        <v>0</v>
      </c>
    </row>
    <row r="154" customFormat="false" ht="13.8" hidden="false" customHeight="false" outlineLevel="0" collapsed="false">
      <c r="B154" s="12"/>
      <c r="C154" s="13" t="s">
        <v>270</v>
      </c>
      <c r="D154" s="13"/>
      <c r="E154" s="13"/>
      <c r="F154" s="2" t="s">
        <v>38</v>
      </c>
      <c r="G154" s="3" t="n">
        <v>0</v>
      </c>
      <c r="H154" s="4" t="n">
        <v>0</v>
      </c>
      <c r="I154" s="4" t="n">
        <v>0</v>
      </c>
      <c r="J154" s="5" t="n">
        <v>0</v>
      </c>
      <c r="K154" s="4" t="n">
        <v>0</v>
      </c>
      <c r="L154" s="4" t="n">
        <v>0</v>
      </c>
      <c r="M154" s="4" t="n">
        <v>0</v>
      </c>
      <c r="N154" s="5" t="n">
        <v>0</v>
      </c>
      <c r="O154" s="4" t="n">
        <v>0</v>
      </c>
    </row>
    <row r="155" customFormat="false" ht="13.8" hidden="false" customHeight="false" outlineLevel="0" collapsed="false">
      <c r="B155" s="12"/>
      <c r="C155" s="13" t="s">
        <v>271</v>
      </c>
      <c r="D155" s="13"/>
      <c r="E155" s="13"/>
      <c r="F155" s="2" t="s">
        <v>38</v>
      </c>
      <c r="G155" s="3" t="n">
        <v>0</v>
      </c>
      <c r="H155" s="4" t="n">
        <v>0</v>
      </c>
      <c r="I155" s="4" t="n">
        <v>0</v>
      </c>
      <c r="J155" s="5" t="n">
        <v>0</v>
      </c>
      <c r="K155" s="4" t="n">
        <v>0</v>
      </c>
      <c r="L155" s="4" t="n">
        <v>0</v>
      </c>
      <c r="M155" s="4" t="n">
        <v>0</v>
      </c>
      <c r="N155" s="5" t="n">
        <v>0</v>
      </c>
      <c r="O155" s="4" t="n">
        <v>0</v>
      </c>
    </row>
    <row r="156" customFormat="false" ht="13.8" hidden="false" customHeight="false" outlineLevel="0" collapsed="false">
      <c r="A156" s="1" t="s">
        <v>215</v>
      </c>
      <c r="B156" s="12" t="s">
        <v>272</v>
      </c>
      <c r="C156" s="12" t="s">
        <v>273</v>
      </c>
      <c r="D156" s="12"/>
      <c r="E156" s="12"/>
      <c r="O156" s="4"/>
    </row>
    <row r="157" customFormat="false" ht="13.8" hidden="false" customHeight="false" outlineLevel="0" collapsed="false">
      <c r="B157" s="12"/>
      <c r="C157" s="13" t="s">
        <v>274</v>
      </c>
      <c r="D157" s="13"/>
      <c r="E157" s="13"/>
      <c r="F157" s="2" t="s">
        <v>38</v>
      </c>
      <c r="G157" s="3" t="n">
        <v>0</v>
      </c>
      <c r="H157" s="4" t="n">
        <v>0</v>
      </c>
      <c r="I157" s="4" t="n">
        <v>0</v>
      </c>
      <c r="J157" s="5" t="n">
        <v>0</v>
      </c>
      <c r="K157" s="4" t="n">
        <v>0</v>
      </c>
      <c r="L157" s="4" t="n">
        <v>0</v>
      </c>
      <c r="M157" s="4" t="n">
        <v>0</v>
      </c>
      <c r="N157" s="5" t="n">
        <v>0</v>
      </c>
      <c r="O157" s="4" t="n">
        <v>0</v>
      </c>
    </row>
    <row r="158" customFormat="false" ht="13.8" hidden="false" customHeight="false" outlineLevel="0" collapsed="false">
      <c r="B158" s="12"/>
      <c r="C158" s="13" t="s">
        <v>275</v>
      </c>
      <c r="D158" s="13" t="s">
        <v>276</v>
      </c>
      <c r="E158" s="13" t="s">
        <v>29</v>
      </c>
      <c r="F158" s="2" t="s">
        <v>67</v>
      </c>
      <c r="G158" s="3" t="n">
        <f aca="false">+I158/H158</f>
        <v>0.358348504504112</v>
      </c>
      <c r="H158" s="4" t="n">
        <v>110077.2</v>
      </c>
      <c r="I158" s="4" t="n">
        <v>39446</v>
      </c>
      <c r="J158" s="5" t="n">
        <v>0</v>
      </c>
      <c r="K158" s="4" t="n">
        <v>0</v>
      </c>
      <c r="L158" s="4" t="n">
        <v>70631.2</v>
      </c>
      <c r="M158" s="4" t="n">
        <v>39446</v>
      </c>
      <c r="N158" s="5" t="n">
        <v>0</v>
      </c>
      <c r="O158" s="4" t="n">
        <v>0</v>
      </c>
    </row>
    <row r="159" customFormat="false" ht="13.8" hidden="false" customHeight="false" outlineLevel="0" collapsed="false">
      <c r="A159" s="1" t="s">
        <v>215</v>
      </c>
      <c r="B159" s="12" t="s">
        <v>277</v>
      </c>
      <c r="C159" s="12" t="s">
        <v>278</v>
      </c>
      <c r="D159" s="12"/>
      <c r="E159" s="12"/>
      <c r="O159" s="4"/>
    </row>
    <row r="160" customFormat="false" ht="13.8" hidden="false" customHeight="false" outlineLevel="0" collapsed="false">
      <c r="B160" s="12"/>
      <c r="C160" s="13" t="s">
        <v>279</v>
      </c>
      <c r="D160" s="13"/>
      <c r="E160" s="13"/>
      <c r="F160" s="2" t="s">
        <v>38</v>
      </c>
      <c r="G160" s="3" t="n">
        <v>0</v>
      </c>
      <c r="H160" s="4" t="n">
        <v>0</v>
      </c>
      <c r="I160" s="4" t="n">
        <v>0</v>
      </c>
      <c r="J160" s="5" t="n">
        <v>0</v>
      </c>
      <c r="K160" s="4" t="n">
        <v>0</v>
      </c>
      <c r="L160" s="4" t="n">
        <v>0</v>
      </c>
      <c r="M160" s="4" t="n">
        <v>0</v>
      </c>
      <c r="N160" s="5" t="n">
        <v>0</v>
      </c>
      <c r="O160" s="4" t="n">
        <v>0</v>
      </c>
    </row>
    <row r="161" customFormat="false" ht="13.8" hidden="false" customHeight="false" outlineLevel="0" collapsed="false">
      <c r="B161" s="12"/>
      <c r="C161" s="13" t="s">
        <v>280</v>
      </c>
      <c r="D161" s="13"/>
      <c r="E161" s="13"/>
      <c r="F161" s="2" t="s">
        <v>38</v>
      </c>
      <c r="G161" s="3" t="n">
        <v>0</v>
      </c>
      <c r="H161" s="4" t="n">
        <v>0</v>
      </c>
      <c r="I161" s="4" t="n">
        <v>0</v>
      </c>
      <c r="J161" s="5" t="n">
        <v>0</v>
      </c>
      <c r="K161" s="4" t="n">
        <v>0</v>
      </c>
      <c r="L161" s="4" t="n">
        <v>0</v>
      </c>
      <c r="M161" s="4" t="n">
        <v>0</v>
      </c>
      <c r="N161" s="5" t="n">
        <v>0</v>
      </c>
      <c r="O161" s="4" t="n">
        <v>0</v>
      </c>
    </row>
    <row r="162" customFormat="false" ht="13.8" hidden="false" customHeight="false" outlineLevel="0" collapsed="false">
      <c r="B162" s="12"/>
      <c r="C162" s="13" t="s">
        <v>281</v>
      </c>
      <c r="D162" s="13" t="s">
        <v>282</v>
      </c>
      <c r="E162" s="13" t="s">
        <v>29</v>
      </c>
      <c r="F162" s="2" t="s">
        <v>67</v>
      </c>
      <c r="G162" s="3" t="n">
        <f aca="false">+I162/H162</f>
        <v>0.260931835873599</v>
      </c>
      <c r="H162" s="4" t="n">
        <v>106456.73</v>
      </c>
      <c r="I162" s="4" t="n">
        <v>27777.95</v>
      </c>
      <c r="J162" s="5" t="n">
        <v>0</v>
      </c>
      <c r="K162" s="4" t="n">
        <v>0</v>
      </c>
      <c r="L162" s="4" t="n">
        <v>78678.78</v>
      </c>
      <c r="M162" s="4" t="n">
        <v>27777.95</v>
      </c>
      <c r="N162" s="5" t="n">
        <v>0</v>
      </c>
      <c r="O162" s="4" t="n">
        <v>0</v>
      </c>
    </row>
    <row r="163" customFormat="false" ht="13.8" hidden="false" customHeight="false" outlineLevel="0" collapsed="false">
      <c r="A163" s="1" t="s">
        <v>215</v>
      </c>
      <c r="B163" s="12" t="s">
        <v>283</v>
      </c>
      <c r="C163" s="12" t="s">
        <v>284</v>
      </c>
      <c r="D163" s="12"/>
      <c r="E163" s="12"/>
      <c r="O163" s="4"/>
    </row>
    <row r="164" customFormat="false" ht="13.8" hidden="false" customHeight="false" outlineLevel="0" collapsed="false">
      <c r="B164" s="12"/>
      <c r="C164" s="13" t="s">
        <v>285</v>
      </c>
      <c r="D164" s="13" t="s">
        <v>286</v>
      </c>
      <c r="E164" s="13" t="s">
        <v>21</v>
      </c>
      <c r="F164" s="2" t="s">
        <v>22</v>
      </c>
      <c r="G164" s="3" t="n">
        <f aca="false">+I164/H164</f>
        <v>1</v>
      </c>
      <c r="H164" s="4" t="n">
        <v>13161183.83</v>
      </c>
      <c r="I164" s="4" t="n">
        <v>13161183.83</v>
      </c>
      <c r="J164" s="5" t="n">
        <v>0</v>
      </c>
      <c r="K164" s="4" t="n">
        <v>0</v>
      </c>
      <c r="L164" s="4" t="n">
        <v>0</v>
      </c>
      <c r="M164" s="4" t="n">
        <v>2478798.08</v>
      </c>
      <c r="N164" s="5" t="n">
        <v>0</v>
      </c>
      <c r="O164" s="4" t="n">
        <v>10682385.75</v>
      </c>
    </row>
    <row r="165" customFormat="false" ht="13.8" hidden="false" customHeight="false" outlineLevel="0" collapsed="false">
      <c r="B165" s="12"/>
      <c r="C165" s="13" t="s">
        <v>287</v>
      </c>
      <c r="D165" s="13"/>
      <c r="E165" s="13"/>
      <c r="F165" s="2" t="s">
        <v>38</v>
      </c>
      <c r="G165" s="3" t="n">
        <v>0</v>
      </c>
      <c r="H165" s="4" t="n">
        <v>0</v>
      </c>
      <c r="I165" s="4" t="n">
        <v>0</v>
      </c>
      <c r="J165" s="5" t="n">
        <v>0</v>
      </c>
      <c r="K165" s="4" t="n">
        <v>0</v>
      </c>
      <c r="L165" s="4" t="n">
        <v>0</v>
      </c>
      <c r="M165" s="4" t="n">
        <v>0</v>
      </c>
      <c r="N165" s="5" t="n">
        <v>0</v>
      </c>
      <c r="O165" s="4" t="n">
        <v>0</v>
      </c>
    </row>
    <row r="166" customFormat="false" ht="13.8" hidden="false" customHeight="false" outlineLevel="0" collapsed="false">
      <c r="A166" s="1" t="s">
        <v>215</v>
      </c>
      <c r="B166" s="12" t="s">
        <v>288</v>
      </c>
      <c r="C166" s="12" t="s">
        <v>289</v>
      </c>
      <c r="D166" s="12"/>
      <c r="E166" s="12"/>
      <c r="O166" s="4"/>
    </row>
    <row r="167" customFormat="false" ht="13.8" hidden="false" customHeight="false" outlineLevel="0" collapsed="false">
      <c r="B167" s="13"/>
      <c r="C167" s="13" t="s">
        <v>290</v>
      </c>
      <c r="D167" s="13" t="s">
        <v>291</v>
      </c>
      <c r="E167" s="13" t="s">
        <v>29</v>
      </c>
      <c r="F167" s="2" t="s">
        <v>22</v>
      </c>
      <c r="G167" s="3" t="n">
        <f aca="false">+I167/H167</f>
        <v>1</v>
      </c>
      <c r="H167" s="4" t="n">
        <v>13189</v>
      </c>
      <c r="I167" s="4" t="n">
        <v>13189</v>
      </c>
      <c r="J167" s="5" t="n">
        <v>0</v>
      </c>
      <c r="K167" s="4" t="n">
        <v>0</v>
      </c>
      <c r="L167" s="4" t="n">
        <v>0</v>
      </c>
      <c r="M167" s="4" t="n">
        <v>13189</v>
      </c>
      <c r="N167" s="5" t="n">
        <v>0</v>
      </c>
      <c r="O167" s="4" t="n">
        <v>0</v>
      </c>
    </row>
    <row r="168" customFormat="false" ht="13.8" hidden="false" customHeight="false" outlineLevel="0" collapsed="false">
      <c r="A168" s="1" t="s">
        <v>215</v>
      </c>
      <c r="B168" s="12" t="s">
        <v>292</v>
      </c>
      <c r="C168" s="12" t="s">
        <v>293</v>
      </c>
      <c r="D168" s="12"/>
      <c r="E168" s="12"/>
      <c r="O168" s="4"/>
    </row>
    <row r="169" customFormat="false" ht="13.8" hidden="false" customHeight="false" outlineLevel="0" collapsed="false">
      <c r="B169" s="13"/>
      <c r="C169" s="13" t="s">
        <v>294</v>
      </c>
      <c r="D169" s="13" t="s">
        <v>295</v>
      </c>
      <c r="E169" s="13" t="s">
        <v>21</v>
      </c>
      <c r="F169" s="2" t="s">
        <v>67</v>
      </c>
      <c r="G169" s="3" t="n">
        <f aca="false">+I169/H169</f>
        <v>0.967063169382773</v>
      </c>
      <c r="H169" s="4" t="n">
        <v>11796207.55</v>
      </c>
      <c r="I169" s="4" t="n">
        <v>11407677.86</v>
      </c>
      <c r="J169" s="5" t="n">
        <v>0</v>
      </c>
      <c r="K169" s="4" t="n">
        <v>0</v>
      </c>
      <c r="L169" s="4" t="n">
        <v>388529.69</v>
      </c>
      <c r="M169" s="4" t="n">
        <v>2487494.84</v>
      </c>
      <c r="N169" s="5" t="n">
        <v>0</v>
      </c>
      <c r="O169" s="4" t="n">
        <v>8920183.02</v>
      </c>
    </row>
    <row r="170" customFormat="false" ht="13.8" hidden="false" customHeight="false" outlineLevel="0" collapsed="false">
      <c r="A170" s="1" t="s">
        <v>215</v>
      </c>
      <c r="B170" s="12" t="s">
        <v>296</v>
      </c>
      <c r="C170" s="12" t="s">
        <v>297</v>
      </c>
      <c r="D170" s="12"/>
      <c r="E170" s="12"/>
      <c r="O170" s="4"/>
    </row>
    <row r="171" customFormat="false" ht="13.8" hidden="false" customHeight="false" outlineLevel="0" collapsed="false">
      <c r="B171" s="13"/>
      <c r="C171" s="13" t="s">
        <v>298</v>
      </c>
      <c r="D171" s="13" t="s">
        <v>299</v>
      </c>
      <c r="E171" s="13" t="s">
        <v>29</v>
      </c>
      <c r="F171" s="2" t="s">
        <v>22</v>
      </c>
      <c r="G171" s="3" t="n">
        <f aca="false">+I171/H171</f>
        <v>1</v>
      </c>
      <c r="H171" s="4" t="n">
        <v>14399</v>
      </c>
      <c r="I171" s="4" t="n">
        <v>14399</v>
      </c>
      <c r="J171" s="5" t="n">
        <v>0</v>
      </c>
      <c r="K171" s="4" t="n">
        <v>0</v>
      </c>
      <c r="L171" s="4" t="n">
        <v>0</v>
      </c>
      <c r="M171" s="4" t="n">
        <v>14399</v>
      </c>
      <c r="N171" s="5" t="n">
        <v>0</v>
      </c>
      <c r="O171" s="4" t="n">
        <v>0</v>
      </c>
    </row>
    <row r="172" customFormat="false" ht="13.8" hidden="false" customHeight="false" outlineLevel="0" collapsed="false">
      <c r="A172" s="1" t="s">
        <v>215</v>
      </c>
      <c r="B172" s="12" t="s">
        <v>300</v>
      </c>
      <c r="C172" s="12" t="s">
        <v>301</v>
      </c>
      <c r="D172" s="12"/>
      <c r="E172" s="12"/>
      <c r="O172" s="4"/>
    </row>
    <row r="173" customFormat="false" ht="13.8" hidden="false" customHeight="false" outlineLevel="0" collapsed="false">
      <c r="B173" s="13"/>
      <c r="C173" s="13" t="s">
        <v>302</v>
      </c>
      <c r="D173" s="13"/>
      <c r="E173" s="13"/>
      <c r="F173" s="2" t="s">
        <v>38</v>
      </c>
      <c r="G173" s="3" t="n">
        <v>0</v>
      </c>
      <c r="H173" s="4" t="n">
        <v>0</v>
      </c>
      <c r="I173" s="4" t="n">
        <v>0</v>
      </c>
      <c r="J173" s="5" t="n">
        <v>0</v>
      </c>
      <c r="K173" s="4" t="n">
        <v>0</v>
      </c>
      <c r="L173" s="4" t="n">
        <v>0</v>
      </c>
      <c r="M173" s="4" t="n">
        <v>0</v>
      </c>
      <c r="N173" s="5" t="n">
        <v>0</v>
      </c>
      <c r="O173" s="4" t="n">
        <v>0</v>
      </c>
    </row>
    <row r="174" customFormat="false" ht="13.8" hidden="false" customHeight="false" outlineLevel="0" collapsed="false">
      <c r="A174" s="1" t="s">
        <v>215</v>
      </c>
      <c r="B174" s="12" t="s">
        <v>303</v>
      </c>
      <c r="C174" s="12" t="s">
        <v>304</v>
      </c>
      <c r="D174" s="12"/>
      <c r="E174" s="12"/>
      <c r="O174" s="4"/>
    </row>
    <row r="175" customFormat="false" ht="13.8" hidden="false" customHeight="false" outlineLevel="0" collapsed="false">
      <c r="B175" s="12"/>
      <c r="C175" s="13" t="s">
        <v>305</v>
      </c>
      <c r="D175" s="13" t="s">
        <v>306</v>
      </c>
      <c r="E175" s="13" t="s">
        <v>29</v>
      </c>
      <c r="F175" s="2" t="s">
        <v>67</v>
      </c>
      <c r="G175" s="3" t="n">
        <f aca="false">+I175/H175</f>
        <v>0.20628357808562</v>
      </c>
      <c r="H175" s="4" t="n">
        <v>415263.4</v>
      </c>
      <c r="I175" s="4" t="n">
        <v>85662.02</v>
      </c>
      <c r="J175" s="5" t="n">
        <v>0</v>
      </c>
      <c r="K175" s="4" t="n">
        <v>0</v>
      </c>
      <c r="L175" s="4" t="n">
        <v>329601.38</v>
      </c>
      <c r="M175" s="4" t="n">
        <v>85662.02</v>
      </c>
      <c r="N175" s="5" t="n">
        <v>0</v>
      </c>
      <c r="O175" s="4" t="n">
        <v>0</v>
      </c>
    </row>
    <row r="176" customFormat="false" ht="13.8" hidden="false" customHeight="false" outlineLevel="0" collapsed="false">
      <c r="A176" s="1" t="s">
        <v>215</v>
      </c>
      <c r="B176" s="12" t="s">
        <v>307</v>
      </c>
      <c r="C176" s="12" t="s">
        <v>308</v>
      </c>
      <c r="D176" s="12"/>
      <c r="E176" s="12"/>
      <c r="O176" s="4"/>
    </row>
    <row r="177" customFormat="false" ht="13.8" hidden="false" customHeight="false" outlineLevel="0" collapsed="false">
      <c r="B177" s="12"/>
      <c r="C177" s="13" t="s">
        <v>309</v>
      </c>
      <c r="D177" s="13"/>
      <c r="E177" s="13"/>
      <c r="F177" s="2" t="s">
        <v>38</v>
      </c>
      <c r="G177" s="3" t="n">
        <v>0</v>
      </c>
      <c r="H177" s="4" t="n">
        <v>0</v>
      </c>
      <c r="I177" s="4" t="n">
        <v>0</v>
      </c>
      <c r="J177" s="5" t="n">
        <v>0</v>
      </c>
      <c r="K177" s="4" t="n">
        <v>0</v>
      </c>
      <c r="L177" s="4" t="n">
        <v>0</v>
      </c>
      <c r="M177" s="4" t="n">
        <v>0</v>
      </c>
      <c r="N177" s="5" t="n">
        <v>0</v>
      </c>
      <c r="O177" s="4" t="n">
        <v>0</v>
      </c>
    </row>
    <row r="178" customFormat="false" ht="13.8" hidden="false" customHeight="false" outlineLevel="0" collapsed="false">
      <c r="B178" s="13"/>
      <c r="C178" s="13" t="s">
        <v>310</v>
      </c>
      <c r="D178" s="13" t="s">
        <v>311</v>
      </c>
      <c r="E178" s="13" t="s">
        <v>29</v>
      </c>
      <c r="F178" s="2" t="s">
        <v>67</v>
      </c>
      <c r="G178" s="3" t="n">
        <f aca="false">+I178/H178</f>
        <v>0.974015630991488</v>
      </c>
      <c r="H178" s="4" t="n">
        <v>115580.64</v>
      </c>
      <c r="I178" s="4" t="n">
        <v>112577.35</v>
      </c>
      <c r="J178" s="5" t="n">
        <v>0</v>
      </c>
      <c r="K178" s="4" t="n">
        <v>0</v>
      </c>
      <c r="L178" s="4" t="n">
        <v>3003.29</v>
      </c>
      <c r="M178" s="4" t="n">
        <v>112577.35</v>
      </c>
      <c r="N178" s="5" t="n">
        <v>0</v>
      </c>
      <c r="O178" s="4" t="n">
        <v>0</v>
      </c>
    </row>
    <row r="179" customFormat="false" ht="13.8" hidden="false" customHeight="false" outlineLevel="0" collapsed="false">
      <c r="A179" s="1" t="s">
        <v>215</v>
      </c>
      <c r="B179" s="12" t="s">
        <v>312</v>
      </c>
      <c r="C179" s="12" t="s">
        <v>313</v>
      </c>
      <c r="D179" s="12"/>
      <c r="E179" s="12"/>
      <c r="O179" s="4"/>
    </row>
    <row r="180" customFormat="false" ht="13.8" hidden="false" customHeight="false" outlineLevel="0" collapsed="false">
      <c r="B180" s="12"/>
      <c r="C180" s="13" t="s">
        <v>314</v>
      </c>
      <c r="D180" s="13" t="s">
        <v>315</v>
      </c>
      <c r="E180" s="13" t="s">
        <v>75</v>
      </c>
      <c r="F180" s="2" t="s">
        <v>22</v>
      </c>
      <c r="G180" s="3" t="n">
        <f aca="false">+I180/H180</f>
        <v>1</v>
      </c>
      <c r="H180" s="4" t="n">
        <v>5117489.98</v>
      </c>
      <c r="I180" s="4" t="n">
        <v>5117489.98</v>
      </c>
      <c r="J180" s="5" t="n">
        <v>0</v>
      </c>
      <c r="K180" s="4" t="n">
        <v>0</v>
      </c>
      <c r="L180" s="4" t="n">
        <v>0</v>
      </c>
      <c r="M180" s="4" t="n">
        <v>4926065.22</v>
      </c>
      <c r="N180" s="5" t="n">
        <v>0</v>
      </c>
      <c r="O180" s="4" t="n">
        <v>191424.760000001</v>
      </c>
    </row>
    <row r="181" customFormat="false" ht="13.8" hidden="false" customHeight="false" outlineLevel="0" collapsed="false">
      <c r="B181" s="13"/>
      <c r="C181" s="13" t="s">
        <v>316</v>
      </c>
      <c r="D181" s="13" t="s">
        <v>317</v>
      </c>
      <c r="E181" s="13" t="s">
        <v>29</v>
      </c>
      <c r="F181" s="2" t="s">
        <v>22</v>
      </c>
      <c r="G181" s="3" t="n">
        <f aca="false">+I181/H181</f>
        <v>0.999999957264957</v>
      </c>
      <c r="H181" s="4" t="n">
        <v>234000</v>
      </c>
      <c r="I181" s="4" t="n">
        <v>233999.99</v>
      </c>
      <c r="J181" s="5" t="n">
        <v>0</v>
      </c>
      <c r="K181" s="4" t="n">
        <v>158030.86</v>
      </c>
      <c r="L181" s="4" t="n">
        <v>0.01</v>
      </c>
      <c r="M181" s="4" t="n">
        <v>233999.99</v>
      </c>
      <c r="N181" s="5" t="n">
        <v>0</v>
      </c>
      <c r="O181" s="4" t="n">
        <v>0</v>
      </c>
    </row>
    <row r="182" customFormat="false" ht="13.8" hidden="false" customHeight="false" outlineLevel="0" collapsed="false">
      <c r="A182" s="1" t="s">
        <v>215</v>
      </c>
      <c r="B182" s="15" t="s">
        <v>318</v>
      </c>
      <c r="C182" s="15" t="s">
        <v>319</v>
      </c>
      <c r="D182" s="15"/>
      <c r="E182" s="15"/>
      <c r="O182" s="4"/>
    </row>
    <row r="183" customFormat="false" ht="13.8" hidden="false" customHeight="false" outlineLevel="0" collapsed="false">
      <c r="A183" s="16"/>
      <c r="B183" s="13"/>
      <c r="C183" s="14" t="s">
        <v>320</v>
      </c>
      <c r="D183" s="13" t="s">
        <v>321</v>
      </c>
      <c r="E183" s="13" t="s">
        <v>29</v>
      </c>
      <c r="F183" s="17" t="s">
        <v>22</v>
      </c>
      <c r="G183" s="3" t="n">
        <f aca="false">+I183/H183</f>
        <v>1</v>
      </c>
      <c r="H183" s="18" t="n">
        <v>36781.62</v>
      </c>
      <c r="I183" s="18" t="n">
        <v>36781.62</v>
      </c>
      <c r="J183" s="19" t="n">
        <v>0</v>
      </c>
      <c r="K183" s="18" t="n">
        <v>0</v>
      </c>
      <c r="L183" s="18" t="n">
        <v>0</v>
      </c>
      <c r="M183" s="18" t="n">
        <v>36781.62</v>
      </c>
      <c r="N183" s="19" t="n">
        <v>0</v>
      </c>
      <c r="O183" s="4" t="n">
        <v>0</v>
      </c>
    </row>
    <row r="184" customFormat="false" ht="13.8" hidden="false" customHeight="false" outlineLevel="0" collapsed="false">
      <c r="A184" s="1" t="s">
        <v>322</v>
      </c>
      <c r="B184" s="12" t="s">
        <v>323</v>
      </c>
      <c r="C184" s="12" t="s">
        <v>324</v>
      </c>
      <c r="D184" s="12"/>
      <c r="E184" s="12"/>
      <c r="O184" s="4"/>
    </row>
    <row r="185" customFormat="false" ht="13.8" hidden="false" customHeight="false" outlineLevel="0" collapsed="false">
      <c r="B185" s="13"/>
      <c r="C185" s="13" t="s">
        <v>325</v>
      </c>
      <c r="D185" s="13" t="s">
        <v>326</v>
      </c>
      <c r="E185" s="13" t="s">
        <v>21</v>
      </c>
      <c r="F185" s="2" t="s">
        <v>22</v>
      </c>
      <c r="G185" s="3" t="n">
        <f aca="false">+I185/H185</f>
        <v>1</v>
      </c>
      <c r="H185" s="4" t="n">
        <v>6350697.23</v>
      </c>
      <c r="I185" s="4" t="n">
        <v>6350697.23</v>
      </c>
      <c r="J185" s="5" t="n">
        <v>0</v>
      </c>
      <c r="K185" s="4" t="n">
        <v>0</v>
      </c>
      <c r="L185" s="4" t="n">
        <v>0</v>
      </c>
      <c r="M185" s="4" t="n">
        <v>224466.97</v>
      </c>
      <c r="N185" s="5" t="n">
        <v>0</v>
      </c>
      <c r="O185" s="4" t="n">
        <v>6126230.26</v>
      </c>
    </row>
    <row r="186" customFormat="false" ht="13.8" hidden="false" customHeight="false" outlineLevel="0" collapsed="false">
      <c r="A186" s="1" t="s">
        <v>322</v>
      </c>
      <c r="B186" s="12" t="s">
        <v>327</v>
      </c>
      <c r="C186" s="12" t="s">
        <v>328</v>
      </c>
      <c r="D186" s="12"/>
      <c r="E186" s="12"/>
      <c r="O186" s="4"/>
    </row>
    <row r="187" customFormat="false" ht="13.8" hidden="false" customHeight="false" outlineLevel="0" collapsed="false">
      <c r="B187" s="13"/>
      <c r="C187" s="13" t="s">
        <v>329</v>
      </c>
      <c r="D187" s="13" t="s">
        <v>330</v>
      </c>
      <c r="E187" s="13" t="s">
        <v>29</v>
      </c>
      <c r="F187" s="2" t="s">
        <v>67</v>
      </c>
      <c r="G187" s="3" t="n">
        <f aca="false">+I187/H187</f>
        <v>0.254261708814432</v>
      </c>
      <c r="H187" s="4" t="n">
        <v>108063.46</v>
      </c>
      <c r="I187" s="4" t="n">
        <v>27476.4</v>
      </c>
      <c r="J187" s="5" t="n">
        <v>0</v>
      </c>
      <c r="K187" s="4" t="n">
        <v>0</v>
      </c>
      <c r="L187" s="4" t="n">
        <v>80587.06</v>
      </c>
      <c r="M187" s="4" t="n">
        <v>27476.4</v>
      </c>
      <c r="N187" s="5" t="n">
        <v>0</v>
      </c>
      <c r="O187" s="4" t="n">
        <v>0</v>
      </c>
    </row>
    <row r="188" customFormat="false" ht="13.8" hidden="false" customHeight="false" outlineLevel="0" collapsed="false">
      <c r="A188" s="1" t="s">
        <v>322</v>
      </c>
      <c r="B188" s="12" t="s">
        <v>331</v>
      </c>
      <c r="C188" s="12" t="s">
        <v>332</v>
      </c>
      <c r="D188" s="12"/>
      <c r="E188" s="12"/>
      <c r="O188" s="4"/>
    </row>
    <row r="189" customFormat="false" ht="13.8" hidden="false" customHeight="false" outlineLevel="0" collapsed="false">
      <c r="B189" s="12"/>
      <c r="C189" s="13" t="s">
        <v>333</v>
      </c>
      <c r="D189" s="13"/>
      <c r="E189" s="13"/>
      <c r="F189" s="2" t="s">
        <v>334</v>
      </c>
      <c r="O189" s="4"/>
    </row>
    <row r="190" customFormat="false" ht="13.8" hidden="false" customHeight="false" outlineLevel="0" collapsed="false">
      <c r="B190" s="12"/>
      <c r="C190" s="13" t="s">
        <v>335</v>
      </c>
      <c r="D190" s="13"/>
      <c r="E190" s="13"/>
      <c r="F190" s="2" t="s">
        <v>38</v>
      </c>
      <c r="G190" s="3" t="n">
        <v>0</v>
      </c>
      <c r="H190" s="4" t="n">
        <v>0</v>
      </c>
      <c r="I190" s="4" t="n">
        <v>0</v>
      </c>
      <c r="J190" s="5" t="n">
        <v>0</v>
      </c>
      <c r="K190" s="4" t="n">
        <v>0</v>
      </c>
      <c r="L190" s="4" t="n">
        <v>0</v>
      </c>
      <c r="M190" s="4" t="n">
        <v>0</v>
      </c>
      <c r="N190" s="5" t="n">
        <v>0</v>
      </c>
      <c r="O190" s="4" t="n">
        <v>0</v>
      </c>
    </row>
    <row r="191" customFormat="false" ht="13.8" hidden="false" customHeight="false" outlineLevel="0" collapsed="false">
      <c r="A191" s="1" t="s">
        <v>322</v>
      </c>
      <c r="B191" s="12" t="s">
        <v>336</v>
      </c>
      <c r="C191" s="12" t="s">
        <v>337</v>
      </c>
      <c r="D191" s="12"/>
      <c r="E191" s="12"/>
      <c r="O191" s="4"/>
    </row>
    <row r="192" customFormat="false" ht="13.8" hidden="false" customHeight="false" outlineLevel="0" collapsed="false">
      <c r="B192" s="12"/>
      <c r="C192" s="13" t="s">
        <v>338</v>
      </c>
      <c r="D192" s="13" t="s">
        <v>330</v>
      </c>
      <c r="E192" s="13" t="s">
        <v>29</v>
      </c>
      <c r="F192" s="2" t="s">
        <v>22</v>
      </c>
      <c r="G192" s="3" t="n">
        <f aca="false">+I192/H192</f>
        <v>0.790560329010683</v>
      </c>
      <c r="H192" s="4" t="n">
        <v>92437.12</v>
      </c>
      <c r="I192" s="4" t="n">
        <v>73077.12</v>
      </c>
      <c r="J192" s="5" t="n">
        <v>0</v>
      </c>
      <c r="K192" s="4" t="n">
        <v>0</v>
      </c>
      <c r="L192" s="4" t="n">
        <v>19360</v>
      </c>
      <c r="M192" s="4" t="n">
        <v>73077.12</v>
      </c>
      <c r="N192" s="5" t="n">
        <v>0</v>
      </c>
      <c r="O192" s="4" t="n">
        <v>0</v>
      </c>
    </row>
    <row r="193" customFormat="false" ht="13.8" hidden="false" customHeight="false" outlineLevel="0" collapsed="false">
      <c r="B193" s="12"/>
      <c r="C193" s="13" t="s">
        <v>339</v>
      </c>
      <c r="D193" s="13" t="s">
        <v>340</v>
      </c>
      <c r="E193" s="13" t="s">
        <v>75</v>
      </c>
      <c r="F193" s="2" t="s">
        <v>67</v>
      </c>
      <c r="G193" s="3" t="n">
        <f aca="false">+I193/H193</f>
        <v>0.175724771871868</v>
      </c>
      <c r="H193" s="4" t="n">
        <v>8553827.75</v>
      </c>
      <c r="I193" s="4" t="n">
        <v>1503119.43</v>
      </c>
      <c r="J193" s="5" t="n">
        <v>0</v>
      </c>
      <c r="K193" s="4" t="n">
        <v>1473046.16</v>
      </c>
      <c r="L193" s="4" t="n">
        <v>7050708.32</v>
      </c>
      <c r="M193" s="4" t="n">
        <v>1503119.43</v>
      </c>
      <c r="N193" s="5" t="n">
        <v>731754.17</v>
      </c>
      <c r="O193" s="4" t="n">
        <v>0</v>
      </c>
    </row>
    <row r="194" customFormat="false" ht="13.8" hidden="false" customHeight="false" outlineLevel="0" collapsed="false">
      <c r="B194" s="12"/>
      <c r="C194" s="13" t="s">
        <v>341</v>
      </c>
      <c r="D194" s="13" t="s">
        <v>342</v>
      </c>
      <c r="E194" s="13" t="s">
        <v>75</v>
      </c>
      <c r="F194" s="2" t="s">
        <v>22</v>
      </c>
      <c r="G194" s="3" t="n">
        <f aca="false">+I194/H194</f>
        <v>1</v>
      </c>
      <c r="H194" s="4" t="n">
        <v>6785424.62</v>
      </c>
      <c r="I194" s="4" t="n">
        <v>6785424.62</v>
      </c>
      <c r="J194" s="5" t="n">
        <v>0</v>
      </c>
      <c r="K194" s="4" t="n">
        <v>0</v>
      </c>
      <c r="L194" s="4" t="n">
        <v>0</v>
      </c>
      <c r="M194" s="4" t="n">
        <v>645501.68</v>
      </c>
      <c r="N194" s="5" t="n">
        <v>0</v>
      </c>
      <c r="O194" s="4" t="n">
        <v>6139922.94</v>
      </c>
    </row>
    <row r="195" customFormat="false" ht="13.8" hidden="false" customHeight="false" outlineLevel="0" collapsed="false">
      <c r="A195" s="1" t="s">
        <v>322</v>
      </c>
      <c r="B195" s="12" t="s">
        <v>343</v>
      </c>
      <c r="C195" s="12" t="s">
        <v>344</v>
      </c>
      <c r="D195" s="12"/>
      <c r="E195" s="12"/>
      <c r="O195" s="4"/>
    </row>
    <row r="196" customFormat="false" ht="13.8" hidden="false" customHeight="false" outlineLevel="0" collapsed="false">
      <c r="B196" s="12"/>
      <c r="C196" s="13" t="s">
        <v>345</v>
      </c>
      <c r="D196" s="13"/>
      <c r="E196" s="13"/>
      <c r="F196" s="2" t="s">
        <v>38</v>
      </c>
      <c r="G196" s="3" t="n">
        <v>0</v>
      </c>
      <c r="H196" s="4" t="n">
        <v>0</v>
      </c>
      <c r="I196" s="4" t="n">
        <v>0</v>
      </c>
      <c r="J196" s="5" t="n">
        <v>0</v>
      </c>
      <c r="K196" s="4" t="n">
        <v>0</v>
      </c>
      <c r="L196" s="4" t="n">
        <v>0</v>
      </c>
      <c r="M196" s="4" t="n">
        <v>0</v>
      </c>
      <c r="N196" s="5" t="n">
        <v>0</v>
      </c>
      <c r="O196" s="4" t="n">
        <v>0</v>
      </c>
    </row>
    <row r="197" customFormat="false" ht="13.8" hidden="false" customHeight="false" outlineLevel="0" collapsed="false">
      <c r="B197" s="13"/>
      <c r="C197" s="13" t="s">
        <v>346</v>
      </c>
      <c r="D197" s="13"/>
      <c r="E197" s="13"/>
      <c r="F197" s="2" t="s">
        <v>38</v>
      </c>
      <c r="G197" s="3" t="n">
        <v>0</v>
      </c>
      <c r="H197" s="4" t="n">
        <v>0</v>
      </c>
      <c r="I197" s="4" t="n">
        <v>0</v>
      </c>
      <c r="J197" s="5" t="n">
        <v>0</v>
      </c>
      <c r="K197" s="4" t="n">
        <v>0</v>
      </c>
      <c r="L197" s="4" t="n">
        <v>0</v>
      </c>
      <c r="M197" s="4" t="n">
        <v>0</v>
      </c>
      <c r="N197" s="5" t="n">
        <v>0</v>
      </c>
      <c r="O197" s="4" t="n">
        <v>0</v>
      </c>
    </row>
    <row r="198" customFormat="false" ht="13.8" hidden="false" customHeight="false" outlineLevel="0" collapsed="false">
      <c r="A198" s="1" t="s">
        <v>322</v>
      </c>
      <c r="B198" s="12" t="s">
        <v>347</v>
      </c>
      <c r="C198" s="12" t="s">
        <v>348</v>
      </c>
      <c r="D198" s="12"/>
      <c r="E198" s="12"/>
      <c r="O198" s="4"/>
    </row>
    <row r="199" customFormat="false" ht="13.8" hidden="false" customHeight="false" outlineLevel="0" collapsed="false">
      <c r="B199" s="12"/>
      <c r="C199" s="13" t="s">
        <v>349</v>
      </c>
      <c r="D199" s="13" t="s">
        <v>350</v>
      </c>
      <c r="E199" s="13" t="s">
        <v>29</v>
      </c>
      <c r="F199" s="2" t="s">
        <v>67</v>
      </c>
      <c r="G199" s="3" t="n">
        <f aca="false">+I199/H199</f>
        <v>0.085135358765476</v>
      </c>
      <c r="H199" s="4" t="n">
        <v>80852.54</v>
      </c>
      <c r="I199" s="4" t="n">
        <v>6883.41</v>
      </c>
      <c r="J199" s="5" t="n">
        <v>0</v>
      </c>
      <c r="K199" s="4" t="n">
        <v>0</v>
      </c>
      <c r="L199" s="4" t="n">
        <v>73969.13</v>
      </c>
      <c r="M199" s="4" t="n">
        <v>6883.41</v>
      </c>
      <c r="O199" s="4" t="n">
        <v>0</v>
      </c>
    </row>
    <row r="200" customFormat="false" ht="13.8" hidden="false" customHeight="false" outlineLevel="0" collapsed="false">
      <c r="B200" s="13"/>
      <c r="C200" s="13" t="s">
        <v>351</v>
      </c>
      <c r="D200" s="13" t="s">
        <v>352</v>
      </c>
      <c r="E200" s="13" t="s">
        <v>29</v>
      </c>
      <c r="F200" s="2" t="s">
        <v>67</v>
      </c>
      <c r="G200" s="3" t="n">
        <f aca="false">+I200/H200</f>
        <v>0.0883340205344153</v>
      </c>
      <c r="H200" s="4" t="n">
        <v>77924.79</v>
      </c>
      <c r="I200" s="4" t="n">
        <v>6883.41</v>
      </c>
      <c r="J200" s="5" t="n">
        <v>0</v>
      </c>
      <c r="K200" s="4" t="n">
        <v>0</v>
      </c>
      <c r="L200" s="4" t="n">
        <v>71041.38</v>
      </c>
      <c r="M200" s="4" t="n">
        <v>6883.41</v>
      </c>
      <c r="O200" s="4" t="n">
        <v>0</v>
      </c>
    </row>
    <row r="201" customFormat="false" ht="13.8" hidden="false" customHeight="false" outlineLevel="0" collapsed="false">
      <c r="A201" s="1" t="s">
        <v>322</v>
      </c>
      <c r="B201" s="12" t="s">
        <v>353</v>
      </c>
      <c r="C201" s="12" t="s">
        <v>354</v>
      </c>
      <c r="D201" s="12"/>
      <c r="E201" s="12"/>
      <c r="O201" s="4"/>
    </row>
    <row r="202" customFormat="false" ht="13.8" hidden="false" customHeight="false" outlineLevel="0" collapsed="false">
      <c r="B202" s="12"/>
      <c r="C202" s="13" t="s">
        <v>355</v>
      </c>
      <c r="D202" s="13"/>
      <c r="E202" s="13"/>
      <c r="F202" s="2" t="s">
        <v>38</v>
      </c>
      <c r="G202" s="3" t="n">
        <v>0</v>
      </c>
      <c r="H202" s="4" t="n">
        <v>0</v>
      </c>
      <c r="I202" s="4" t="n">
        <v>0</v>
      </c>
      <c r="J202" s="5" t="n">
        <v>0</v>
      </c>
      <c r="K202" s="4" t="n">
        <v>0</v>
      </c>
      <c r="L202" s="4" t="n">
        <v>0</v>
      </c>
      <c r="M202" s="4" t="n">
        <v>0</v>
      </c>
      <c r="N202" s="5" t="n">
        <v>0</v>
      </c>
      <c r="O202" s="4" t="n">
        <v>0</v>
      </c>
    </row>
    <row r="203" customFormat="false" ht="13.8" hidden="false" customHeight="false" outlineLevel="0" collapsed="false">
      <c r="B203" s="13"/>
      <c r="C203" s="13" t="s">
        <v>356</v>
      </c>
      <c r="D203" s="13" t="s">
        <v>357</v>
      </c>
      <c r="E203" s="13" t="s">
        <v>29</v>
      </c>
      <c r="F203" s="2" t="s">
        <v>67</v>
      </c>
      <c r="G203" s="3" t="n">
        <f aca="false">+I203/H203</f>
        <v>0.085135358765476</v>
      </c>
      <c r="H203" s="4" t="n">
        <v>80852.54</v>
      </c>
      <c r="I203" s="4" t="n">
        <v>6883.41</v>
      </c>
      <c r="J203" s="5" t="n">
        <v>0</v>
      </c>
      <c r="L203" s="4" t="n">
        <v>73969.13</v>
      </c>
      <c r="M203" s="4" t="n">
        <v>6883.41</v>
      </c>
      <c r="O203" s="4" t="n">
        <v>0</v>
      </c>
    </row>
    <row r="204" customFormat="false" ht="13.8" hidden="false" customHeight="false" outlineLevel="0" collapsed="false">
      <c r="A204" s="1" t="s">
        <v>322</v>
      </c>
      <c r="B204" s="12" t="s">
        <v>358</v>
      </c>
      <c r="C204" s="12" t="s">
        <v>359</v>
      </c>
      <c r="D204" s="12"/>
      <c r="E204" s="12"/>
      <c r="O204" s="4"/>
    </row>
    <row r="205" customFormat="false" ht="13.8" hidden="false" customHeight="false" outlineLevel="0" collapsed="false">
      <c r="B205" s="13"/>
      <c r="C205" s="13" t="s">
        <v>360</v>
      </c>
      <c r="D205" s="13"/>
      <c r="E205" s="13"/>
      <c r="F205" s="2" t="s">
        <v>334</v>
      </c>
      <c r="O205" s="4"/>
    </row>
    <row r="206" customFormat="false" ht="13.8" hidden="false" customHeight="false" outlineLevel="0" collapsed="false">
      <c r="B206" s="13"/>
      <c r="C206" s="13" t="s">
        <v>361</v>
      </c>
      <c r="D206" s="13"/>
      <c r="E206" s="13"/>
      <c r="F206" s="2" t="s">
        <v>38</v>
      </c>
      <c r="G206" s="3" t="n">
        <v>0</v>
      </c>
      <c r="H206" s="4" t="n">
        <v>0</v>
      </c>
      <c r="I206" s="4" t="n">
        <v>0</v>
      </c>
      <c r="J206" s="5" t="n">
        <v>0</v>
      </c>
      <c r="K206" s="4" t="n">
        <v>0</v>
      </c>
      <c r="L206" s="4" t="n">
        <v>0</v>
      </c>
      <c r="M206" s="4" t="n">
        <v>0</v>
      </c>
      <c r="N206" s="5" t="n">
        <v>0</v>
      </c>
      <c r="O206" s="4" t="n">
        <v>0</v>
      </c>
    </row>
    <row r="207" customFormat="false" ht="13.8" hidden="false" customHeight="false" outlineLevel="0" collapsed="false">
      <c r="B207" s="13"/>
      <c r="C207" s="13" t="s">
        <v>362</v>
      </c>
      <c r="D207" s="13"/>
      <c r="E207" s="13"/>
      <c r="F207" s="2" t="s">
        <v>38</v>
      </c>
      <c r="G207" s="3" t="n">
        <v>0</v>
      </c>
      <c r="H207" s="4" t="n">
        <v>0</v>
      </c>
      <c r="I207" s="4" t="n">
        <v>0</v>
      </c>
      <c r="J207" s="5" t="n">
        <v>0</v>
      </c>
      <c r="K207" s="4" t="n">
        <v>0</v>
      </c>
      <c r="L207" s="4" t="n">
        <v>0</v>
      </c>
      <c r="M207" s="4" t="n">
        <v>0</v>
      </c>
      <c r="N207" s="5" t="n">
        <v>0</v>
      </c>
      <c r="O207" s="4" t="n">
        <v>0</v>
      </c>
    </row>
    <row r="208" customFormat="false" ht="13.8" hidden="false" customHeight="false" outlineLevel="0" collapsed="false">
      <c r="A208" s="1" t="s">
        <v>322</v>
      </c>
      <c r="B208" s="12" t="s">
        <v>363</v>
      </c>
      <c r="C208" s="12" t="s">
        <v>364</v>
      </c>
      <c r="D208" s="12"/>
      <c r="E208" s="12"/>
      <c r="O208" s="4"/>
    </row>
    <row r="209" customFormat="false" ht="13.8" hidden="false" customHeight="false" outlineLevel="0" collapsed="false">
      <c r="B209" s="12"/>
      <c r="C209" s="13" t="s">
        <v>365</v>
      </c>
      <c r="D209" s="13"/>
      <c r="E209" s="13"/>
      <c r="F209" s="2" t="s">
        <v>38</v>
      </c>
      <c r="G209" s="3" t="n">
        <v>0</v>
      </c>
      <c r="H209" s="4" t="n">
        <v>0</v>
      </c>
      <c r="I209" s="4" t="n">
        <v>0</v>
      </c>
      <c r="J209" s="5" t="n">
        <v>0</v>
      </c>
      <c r="K209" s="4" t="n">
        <v>0</v>
      </c>
      <c r="L209" s="4" t="n">
        <v>0</v>
      </c>
      <c r="M209" s="4" t="n">
        <v>0</v>
      </c>
      <c r="N209" s="5" t="n">
        <v>0</v>
      </c>
      <c r="O209" s="4" t="n">
        <v>0</v>
      </c>
    </row>
    <row r="210" customFormat="false" ht="13.8" hidden="false" customHeight="false" outlineLevel="0" collapsed="false">
      <c r="B210" s="12"/>
      <c r="C210" s="13" t="s">
        <v>366</v>
      </c>
      <c r="D210" s="13" t="s">
        <v>367</v>
      </c>
      <c r="E210" s="13" t="s">
        <v>29</v>
      </c>
      <c r="F210" s="2" t="s">
        <v>67</v>
      </c>
      <c r="G210" s="3" t="n">
        <f aca="false">+I210/H210</f>
        <v>0.959809841605227</v>
      </c>
      <c r="H210" s="4" t="n">
        <v>74645.14</v>
      </c>
      <c r="I210" s="4" t="n">
        <v>71645.14</v>
      </c>
      <c r="J210" s="5" t="n">
        <v>0</v>
      </c>
      <c r="K210" s="4" t="n">
        <v>0</v>
      </c>
      <c r="L210" s="4" t="n">
        <v>3000</v>
      </c>
      <c r="M210" s="4" t="n">
        <v>71645.14</v>
      </c>
      <c r="O210" s="4" t="n">
        <v>0</v>
      </c>
    </row>
    <row r="211" customFormat="false" ht="13.8" hidden="false" customHeight="false" outlineLevel="0" collapsed="false">
      <c r="A211" s="1" t="s">
        <v>322</v>
      </c>
      <c r="B211" s="12" t="s">
        <v>368</v>
      </c>
      <c r="C211" s="12" t="s">
        <v>369</v>
      </c>
      <c r="D211" s="12"/>
      <c r="E211" s="12"/>
      <c r="O211" s="4"/>
    </row>
    <row r="212" customFormat="false" ht="13.8" hidden="false" customHeight="false" outlineLevel="0" collapsed="false">
      <c r="B212" s="12"/>
      <c r="C212" s="13" t="s">
        <v>370</v>
      </c>
      <c r="D212" s="13" t="s">
        <v>371</v>
      </c>
      <c r="E212" s="13" t="s">
        <v>29</v>
      </c>
      <c r="F212" s="2" t="s">
        <v>67</v>
      </c>
      <c r="G212" s="3" t="n">
        <f aca="false">+I212/H212</f>
        <v>0.0797890763518476</v>
      </c>
      <c r="H212" s="4" t="n">
        <v>86270.08</v>
      </c>
      <c r="I212" s="4" t="n">
        <v>6883.41</v>
      </c>
      <c r="J212" s="5" t="n">
        <v>0</v>
      </c>
      <c r="K212" s="4" t="n">
        <v>0</v>
      </c>
      <c r="L212" s="4" t="n">
        <v>79386.67</v>
      </c>
      <c r="M212" s="4" t="n">
        <v>6883.41</v>
      </c>
      <c r="O212" s="4" t="n">
        <v>0</v>
      </c>
    </row>
    <row r="213" customFormat="false" ht="13.8" hidden="false" customHeight="false" outlineLevel="0" collapsed="false">
      <c r="B213" s="12"/>
      <c r="C213" s="13" t="s">
        <v>372</v>
      </c>
      <c r="D213" s="13" t="s">
        <v>373</v>
      </c>
      <c r="E213" s="13" t="s">
        <v>29</v>
      </c>
      <c r="F213" s="2" t="s">
        <v>67</v>
      </c>
      <c r="G213" s="3" t="n">
        <f aca="false">+I213/H213</f>
        <v>0.0425185506203636</v>
      </c>
      <c r="H213" s="4" t="n">
        <v>80946.08</v>
      </c>
      <c r="I213" s="4" t="n">
        <v>3441.71</v>
      </c>
      <c r="J213" s="5" t="n">
        <v>0</v>
      </c>
      <c r="K213" s="4" t="n">
        <v>0</v>
      </c>
      <c r="L213" s="4" t="n">
        <v>77504.37</v>
      </c>
      <c r="M213" s="4" t="n">
        <v>3441.71</v>
      </c>
      <c r="O213" s="4" t="n">
        <v>0</v>
      </c>
    </row>
    <row r="214" customFormat="false" ht="13.8" hidden="false" customHeight="false" outlineLevel="0" collapsed="false">
      <c r="A214" s="1" t="s">
        <v>322</v>
      </c>
      <c r="B214" s="12" t="s">
        <v>374</v>
      </c>
      <c r="C214" s="12" t="s">
        <v>375</v>
      </c>
      <c r="D214" s="12"/>
      <c r="E214" s="12"/>
      <c r="O214" s="4"/>
    </row>
    <row r="215" customFormat="false" ht="13.8" hidden="false" customHeight="false" outlineLevel="0" collapsed="false">
      <c r="B215" s="12"/>
      <c r="C215" s="13" t="s">
        <v>376</v>
      </c>
      <c r="D215" s="13" t="s">
        <v>377</v>
      </c>
      <c r="E215" s="13" t="s">
        <v>29</v>
      </c>
      <c r="F215" s="2" t="s">
        <v>67</v>
      </c>
      <c r="G215" s="3" t="n">
        <f aca="false">+I215/H215</f>
        <v>0.0420560516669921</v>
      </c>
      <c r="H215" s="4" t="n">
        <v>80918.2</v>
      </c>
      <c r="I215" s="4" t="n">
        <v>3403.1</v>
      </c>
      <c r="J215" s="5" t="n">
        <v>0</v>
      </c>
      <c r="K215" s="4" t="n">
        <v>0</v>
      </c>
      <c r="L215" s="4" t="n">
        <v>77515.1</v>
      </c>
      <c r="M215" s="4" t="n">
        <v>3403.1</v>
      </c>
      <c r="O215" s="4" t="n">
        <v>0</v>
      </c>
    </row>
    <row r="216" customFormat="false" ht="13.8" hidden="false" customHeight="false" outlineLevel="0" collapsed="false">
      <c r="B216" s="13"/>
      <c r="C216" s="13" t="s">
        <v>378</v>
      </c>
      <c r="D216" s="13" t="s">
        <v>379</v>
      </c>
      <c r="E216" s="13" t="s">
        <v>29</v>
      </c>
      <c r="F216" s="2" t="s">
        <v>67</v>
      </c>
      <c r="G216" s="3" t="n">
        <f aca="false">+I216/H216</f>
        <v>0.775608904803733</v>
      </c>
      <c r="H216" s="4" t="n">
        <v>80852.54</v>
      </c>
      <c r="I216" s="4" t="n">
        <v>62709.95</v>
      </c>
      <c r="J216" s="5" t="n">
        <v>0</v>
      </c>
      <c r="K216" s="4" t="n">
        <v>55826.54</v>
      </c>
      <c r="L216" s="4" t="n">
        <v>18142.59</v>
      </c>
      <c r="M216" s="4" t="n">
        <v>62709.95</v>
      </c>
      <c r="O216" s="4" t="n">
        <v>0</v>
      </c>
    </row>
    <row r="217" customFormat="false" ht="13.8" hidden="false" customHeight="false" outlineLevel="0" collapsed="false">
      <c r="A217" s="1" t="s">
        <v>322</v>
      </c>
      <c r="B217" s="12" t="s">
        <v>380</v>
      </c>
      <c r="C217" s="12" t="s">
        <v>381</v>
      </c>
      <c r="D217" s="12"/>
      <c r="E217" s="12"/>
      <c r="O217" s="4"/>
    </row>
    <row r="218" customFormat="false" ht="13.8" hidden="false" customHeight="false" outlineLevel="0" collapsed="false">
      <c r="B218" s="12"/>
      <c r="C218" s="13" t="s">
        <v>382</v>
      </c>
      <c r="D218" s="13" t="s">
        <v>383</v>
      </c>
      <c r="E218" s="13" t="s">
        <v>29</v>
      </c>
      <c r="F218" s="2" t="s">
        <v>67</v>
      </c>
      <c r="G218" s="3" t="n">
        <f aca="false">+I218/H218</f>
        <v>0.464697035854426</v>
      </c>
      <c r="H218" s="4" t="n">
        <v>89181.18</v>
      </c>
      <c r="I218" s="4" t="n">
        <v>41442.23</v>
      </c>
      <c r="J218" s="5" t="n">
        <v>0</v>
      </c>
      <c r="K218" s="4" t="n">
        <v>0</v>
      </c>
      <c r="L218" s="4" t="n">
        <v>47738.95</v>
      </c>
      <c r="M218" s="4" t="n">
        <v>41442.23</v>
      </c>
      <c r="O218" s="4" t="n">
        <v>0</v>
      </c>
    </row>
    <row r="219" customFormat="false" ht="13.8" hidden="false" customHeight="false" outlineLevel="0" collapsed="false">
      <c r="B219" s="12"/>
      <c r="C219" s="13" t="s">
        <v>384</v>
      </c>
      <c r="D219" s="13" t="s">
        <v>385</v>
      </c>
      <c r="E219" s="13" t="s">
        <v>29</v>
      </c>
      <c r="F219" s="2" t="s">
        <v>22</v>
      </c>
      <c r="G219" s="3" t="n">
        <f aca="false">+I219/H219</f>
        <v>0.949012923397454</v>
      </c>
      <c r="H219" s="4" t="n">
        <v>111661.04</v>
      </c>
      <c r="I219" s="4" t="n">
        <v>105967.77</v>
      </c>
      <c r="J219" s="5" t="n">
        <v>0</v>
      </c>
      <c r="K219" s="4" t="n">
        <v>11759.64</v>
      </c>
      <c r="L219" s="4" t="n">
        <v>5693.27</v>
      </c>
      <c r="M219" s="4" t="n">
        <v>105967.77</v>
      </c>
      <c r="O219" s="4" t="n">
        <v>0</v>
      </c>
    </row>
    <row r="220" customFormat="false" ht="13.8" hidden="false" customHeight="false" outlineLevel="0" collapsed="false">
      <c r="B220" s="13"/>
      <c r="C220" s="13" t="s">
        <v>386</v>
      </c>
      <c r="D220" s="13" t="s">
        <v>387</v>
      </c>
      <c r="E220" s="13" t="s">
        <v>29</v>
      </c>
      <c r="F220" s="2" t="s">
        <v>22</v>
      </c>
      <c r="G220" s="3" t="n">
        <f aca="false">+I220/H220</f>
        <v>0.973200394631807</v>
      </c>
      <c r="H220" s="4" t="n">
        <v>111942.32</v>
      </c>
      <c r="I220" s="4" t="n">
        <v>108942.31</v>
      </c>
      <c r="J220" s="5" t="n">
        <v>0</v>
      </c>
      <c r="K220" s="4" t="n">
        <v>0</v>
      </c>
      <c r="L220" s="4" t="n">
        <v>3000.01</v>
      </c>
      <c r="M220" s="4" t="n">
        <v>108942.31</v>
      </c>
      <c r="O220" s="4" t="n">
        <v>0</v>
      </c>
    </row>
    <row r="221" customFormat="false" ht="13.8" hidden="false" customHeight="false" outlineLevel="0" collapsed="false">
      <c r="A221" s="1" t="s">
        <v>322</v>
      </c>
      <c r="B221" s="12" t="s">
        <v>388</v>
      </c>
      <c r="C221" s="12" t="s">
        <v>389</v>
      </c>
      <c r="D221" s="12"/>
      <c r="E221" s="12"/>
      <c r="O221" s="4"/>
    </row>
    <row r="222" customFormat="false" ht="13.8" hidden="false" customHeight="false" outlineLevel="0" collapsed="false">
      <c r="B222" s="13"/>
      <c r="C222" s="13" t="s">
        <v>390</v>
      </c>
      <c r="D222" s="13" t="s">
        <v>391</v>
      </c>
      <c r="E222" s="13" t="s">
        <v>29</v>
      </c>
      <c r="F222" s="2" t="s">
        <v>67</v>
      </c>
      <c r="G222" s="3" t="n">
        <f aca="false">+I222/H222</f>
        <v>0.085135358765476</v>
      </c>
      <c r="H222" s="4" t="n">
        <v>80852.54</v>
      </c>
      <c r="I222" s="4" t="n">
        <v>6883.41</v>
      </c>
      <c r="J222" s="5" t="n">
        <v>0</v>
      </c>
      <c r="K222" s="4" t="n">
        <v>0</v>
      </c>
      <c r="L222" s="4" t="n">
        <v>73969.13</v>
      </c>
      <c r="M222" s="4" t="n">
        <v>6883.41</v>
      </c>
      <c r="O222" s="4" t="n">
        <v>0</v>
      </c>
    </row>
    <row r="223" customFormat="false" ht="13.8" hidden="false" customHeight="false" outlineLevel="0" collapsed="false">
      <c r="B223" s="13"/>
      <c r="C223" s="13" t="s">
        <v>392</v>
      </c>
      <c r="D223" s="13" t="s">
        <v>393</v>
      </c>
      <c r="E223" s="13" t="s">
        <v>75</v>
      </c>
      <c r="F223" s="2" t="s">
        <v>22</v>
      </c>
      <c r="G223" s="3" t="n">
        <f aca="false">+I223/H223</f>
        <v>1</v>
      </c>
      <c r="H223" s="4" t="n">
        <v>7835092.53</v>
      </c>
      <c r="I223" s="4" t="n">
        <v>7835092.53</v>
      </c>
      <c r="J223" s="5" t="n">
        <v>0</v>
      </c>
      <c r="K223" s="4" t="n">
        <v>0</v>
      </c>
      <c r="L223" s="4" t="n">
        <v>0</v>
      </c>
      <c r="M223" s="4" t="n">
        <v>4413128.89</v>
      </c>
      <c r="O223" s="4" t="n">
        <v>3421963.64</v>
      </c>
    </row>
    <row r="224" customFormat="false" ht="13.8" hidden="false" customHeight="false" outlineLevel="0" collapsed="false">
      <c r="B224" s="13"/>
      <c r="C224" s="13" t="s">
        <v>394</v>
      </c>
      <c r="D224" s="13"/>
      <c r="E224" s="13"/>
      <c r="F224" s="2" t="s">
        <v>38</v>
      </c>
      <c r="G224" s="3" t="n">
        <v>0</v>
      </c>
      <c r="H224" s="4" t="n">
        <v>0</v>
      </c>
      <c r="I224" s="4" t="n">
        <v>0</v>
      </c>
      <c r="J224" s="5" t="n">
        <v>0</v>
      </c>
      <c r="K224" s="4" t="n">
        <v>0</v>
      </c>
      <c r="L224" s="4" t="n">
        <v>0</v>
      </c>
      <c r="M224" s="4" t="n">
        <v>0</v>
      </c>
      <c r="N224" s="5" t="n">
        <v>0</v>
      </c>
      <c r="O224" s="4" t="n">
        <v>0</v>
      </c>
    </row>
    <row r="225" customFormat="false" ht="13.8" hidden="false" customHeight="false" outlineLevel="0" collapsed="false">
      <c r="A225" s="1" t="s">
        <v>322</v>
      </c>
      <c r="B225" s="12" t="s">
        <v>395</v>
      </c>
      <c r="C225" s="12" t="s">
        <v>396</v>
      </c>
      <c r="D225" s="12"/>
      <c r="E225" s="12"/>
      <c r="O225" s="4"/>
    </row>
    <row r="226" customFormat="false" ht="13.8" hidden="false" customHeight="false" outlineLevel="0" collapsed="false">
      <c r="B226" s="12"/>
      <c r="C226" s="13" t="s">
        <v>397</v>
      </c>
      <c r="D226" s="13" t="s">
        <v>330</v>
      </c>
      <c r="E226" s="13" t="s">
        <v>29</v>
      </c>
      <c r="F226" s="2" t="s">
        <v>67</v>
      </c>
      <c r="G226" s="3" t="n">
        <f aca="false">+I226/H226</f>
        <v>0.247713120541958</v>
      </c>
      <c r="H226" s="4" t="n">
        <v>78683.64</v>
      </c>
      <c r="I226" s="4" t="n">
        <v>19490.97</v>
      </c>
      <c r="J226" s="5" t="n">
        <v>0</v>
      </c>
      <c r="K226" s="4" t="n">
        <v>0</v>
      </c>
      <c r="L226" s="4" t="n">
        <v>59192.67</v>
      </c>
      <c r="M226" s="4" t="n">
        <v>19490.97</v>
      </c>
      <c r="O226" s="4" t="n">
        <v>0</v>
      </c>
    </row>
    <row r="227" customFormat="false" ht="13.8" hidden="false" customHeight="false" outlineLevel="0" collapsed="false">
      <c r="B227" s="13"/>
      <c r="C227" s="13" t="s">
        <v>398</v>
      </c>
      <c r="D227" s="13" t="s">
        <v>399</v>
      </c>
      <c r="E227" s="13" t="s">
        <v>29</v>
      </c>
      <c r="F227" s="2" t="s">
        <v>22</v>
      </c>
      <c r="G227" s="3" t="n">
        <f aca="false">+I227/H227</f>
        <v>0.976558527769276</v>
      </c>
      <c r="H227" s="4" t="n">
        <v>127978.31</v>
      </c>
      <c r="I227" s="4" t="n">
        <v>124978.31</v>
      </c>
      <c r="J227" s="5" t="n">
        <v>0</v>
      </c>
      <c r="K227" s="4" t="n">
        <v>0</v>
      </c>
      <c r="L227" s="4" t="n">
        <v>3000</v>
      </c>
      <c r="M227" s="4" t="n">
        <v>124978.31</v>
      </c>
      <c r="O227" s="4" t="n">
        <v>0</v>
      </c>
    </row>
    <row r="228" customFormat="false" ht="13.8" hidden="false" customHeight="false" outlineLevel="0" collapsed="false">
      <c r="A228" s="1" t="s">
        <v>322</v>
      </c>
      <c r="B228" s="12" t="s">
        <v>400</v>
      </c>
      <c r="C228" s="12" t="s">
        <v>401</v>
      </c>
      <c r="D228" s="12"/>
      <c r="E228" s="12"/>
      <c r="O228" s="4"/>
    </row>
    <row r="229" customFormat="false" ht="13.8" hidden="false" customHeight="false" outlineLevel="0" collapsed="false">
      <c r="B229" s="12"/>
      <c r="C229" s="13" t="s">
        <v>402</v>
      </c>
      <c r="D229" s="13" t="s">
        <v>403</v>
      </c>
      <c r="E229" s="13" t="s">
        <v>29</v>
      </c>
      <c r="F229" s="2" t="s">
        <v>67</v>
      </c>
      <c r="G229" s="3" t="n">
        <f aca="false">+I229/H229</f>
        <v>0.219859680755615</v>
      </c>
      <c r="H229" s="4" t="n">
        <v>150521.05</v>
      </c>
      <c r="I229" s="4" t="n">
        <v>33093.51</v>
      </c>
      <c r="J229" s="5" t="n">
        <v>0</v>
      </c>
      <c r="K229" s="4" t="n">
        <v>0</v>
      </c>
      <c r="L229" s="4" t="n">
        <v>117427.54</v>
      </c>
      <c r="M229" s="4" t="n">
        <v>33093.51</v>
      </c>
      <c r="O229" s="4" t="n">
        <v>0</v>
      </c>
    </row>
    <row r="230" customFormat="false" ht="13.8" hidden="false" customHeight="false" outlineLevel="0" collapsed="false">
      <c r="B230" s="12"/>
      <c r="C230" s="13" t="s">
        <v>404</v>
      </c>
      <c r="D230" s="13" t="s">
        <v>405</v>
      </c>
      <c r="E230" s="13" t="s">
        <v>29</v>
      </c>
      <c r="F230" s="2" t="s">
        <v>22</v>
      </c>
      <c r="G230" s="3" t="n">
        <f aca="false">+I230/H230</f>
        <v>0.970829053350016</v>
      </c>
      <c r="H230" s="4" t="n">
        <v>102843.08</v>
      </c>
      <c r="I230" s="4" t="n">
        <v>99843.05</v>
      </c>
      <c r="J230" s="5" t="n">
        <v>0</v>
      </c>
      <c r="K230" s="4" t="n">
        <v>0</v>
      </c>
      <c r="L230" s="4" t="n">
        <v>3000.03</v>
      </c>
      <c r="M230" s="4" t="n">
        <v>99843.05</v>
      </c>
      <c r="O230" s="4" t="n">
        <v>0</v>
      </c>
    </row>
    <row r="231" customFormat="false" ht="13.8" hidden="false" customHeight="false" outlineLevel="0" collapsed="false">
      <c r="A231" s="1" t="s">
        <v>322</v>
      </c>
      <c r="B231" s="12" t="s">
        <v>406</v>
      </c>
      <c r="C231" s="12" t="s">
        <v>407</v>
      </c>
      <c r="D231" s="12"/>
      <c r="E231" s="12"/>
      <c r="O231" s="4"/>
    </row>
    <row r="232" customFormat="false" ht="13.8" hidden="false" customHeight="false" outlineLevel="0" collapsed="false">
      <c r="B232" s="12"/>
      <c r="C232" s="13" t="s">
        <v>408</v>
      </c>
      <c r="D232" s="13" t="s">
        <v>330</v>
      </c>
      <c r="E232" s="13" t="s">
        <v>29</v>
      </c>
      <c r="F232" s="2" t="s">
        <v>67</v>
      </c>
      <c r="G232" s="3" t="n">
        <f aca="false">+I232/H232</f>
        <v>0.457396022326765</v>
      </c>
      <c r="H232" s="4" t="n">
        <v>260166.67</v>
      </c>
      <c r="I232" s="4" t="n">
        <v>118999.2</v>
      </c>
      <c r="J232" s="5" t="n">
        <v>0</v>
      </c>
      <c r="K232" s="4" t="n">
        <v>0</v>
      </c>
      <c r="L232" s="4" t="n">
        <v>141167.47</v>
      </c>
      <c r="M232" s="4" t="n">
        <v>118999.2</v>
      </c>
      <c r="O232" s="4" t="n">
        <v>0</v>
      </c>
    </row>
    <row r="233" customFormat="false" ht="13.8" hidden="false" customHeight="false" outlineLevel="0" collapsed="false">
      <c r="B233" s="12"/>
      <c r="C233" s="13" t="s">
        <v>409</v>
      </c>
      <c r="D233" s="13"/>
      <c r="E233" s="13"/>
      <c r="F233" s="2" t="s">
        <v>38</v>
      </c>
      <c r="G233" s="3" t="n">
        <v>0</v>
      </c>
      <c r="H233" s="4" t="n">
        <v>0</v>
      </c>
      <c r="I233" s="4" t="n">
        <v>0</v>
      </c>
      <c r="J233" s="5" t="n">
        <v>0</v>
      </c>
      <c r="K233" s="4" t="n">
        <v>0</v>
      </c>
      <c r="L233" s="4" t="n">
        <v>0</v>
      </c>
      <c r="M233" s="4" t="n">
        <v>0</v>
      </c>
      <c r="N233" s="5" t="n">
        <v>0</v>
      </c>
      <c r="O233" s="4" t="n">
        <v>0</v>
      </c>
    </row>
    <row r="234" s="20" customFormat="true" ht="13.8" hidden="false" customHeight="false" outlineLevel="0" collapsed="false">
      <c r="A234" s="13"/>
      <c r="B234" s="13"/>
      <c r="C234" s="13" t="s">
        <v>410</v>
      </c>
      <c r="D234" s="13" t="s">
        <v>411</v>
      </c>
      <c r="E234" s="13" t="s">
        <v>75</v>
      </c>
      <c r="F234" s="2" t="s">
        <v>67</v>
      </c>
      <c r="G234" s="3" t="n">
        <f aca="false">+I234/H234</f>
        <v>0</v>
      </c>
      <c r="H234" s="4" t="n">
        <v>5419895.13</v>
      </c>
      <c r="I234" s="4" t="n">
        <v>0</v>
      </c>
      <c r="J234" s="5" t="n">
        <v>0</v>
      </c>
      <c r="K234" s="4" t="n">
        <v>0</v>
      </c>
      <c r="L234" s="4" t="n">
        <v>5419895.13</v>
      </c>
      <c r="M234" s="4" t="n">
        <v>0</v>
      </c>
      <c r="N234" s="5" t="n">
        <v>451958.33</v>
      </c>
      <c r="O234" s="4" t="n">
        <v>0</v>
      </c>
      <c r="AMJ234" s="0"/>
    </row>
    <row r="235" s="20" customFormat="true" ht="13.8" hidden="false" customHeight="false" outlineLevel="0" collapsed="false">
      <c r="A235" s="13"/>
      <c r="B235" s="13"/>
      <c r="C235" s="13" t="s">
        <v>412</v>
      </c>
      <c r="D235" s="13" t="s">
        <v>413</v>
      </c>
      <c r="E235" s="13" t="s">
        <v>75</v>
      </c>
      <c r="F235" s="2" t="s">
        <v>67</v>
      </c>
      <c r="G235" s="3" t="n">
        <f aca="false">+I235/H235</f>
        <v>0</v>
      </c>
      <c r="H235" s="4" t="n">
        <v>5592167.01</v>
      </c>
      <c r="I235" s="4" t="n">
        <v>0</v>
      </c>
      <c r="J235" s="5" t="n">
        <v>0</v>
      </c>
      <c r="K235" s="4" t="n">
        <v>0</v>
      </c>
      <c r="L235" s="4" t="n">
        <v>5592167.01</v>
      </c>
      <c r="M235" s="4" t="n">
        <v>0</v>
      </c>
      <c r="N235" s="5" t="n">
        <v>-1977942.24</v>
      </c>
      <c r="O235" s="4" t="n">
        <v>0</v>
      </c>
      <c r="AMJ235" s="0"/>
    </row>
    <row r="236" customFormat="false" ht="13.8" hidden="false" customHeight="false" outlineLevel="0" collapsed="false">
      <c r="A236" s="1" t="s">
        <v>322</v>
      </c>
      <c r="B236" s="12" t="s">
        <v>414</v>
      </c>
      <c r="C236" s="12" t="s">
        <v>415</v>
      </c>
      <c r="D236" s="12"/>
      <c r="E236" s="12"/>
      <c r="O236" s="4"/>
    </row>
    <row r="237" customFormat="false" ht="13.8" hidden="false" customHeight="false" outlineLevel="0" collapsed="false">
      <c r="B237" s="13"/>
      <c r="C237" s="13" t="s">
        <v>416</v>
      </c>
      <c r="D237" s="13" t="s">
        <v>417</v>
      </c>
      <c r="E237" s="13" t="s">
        <v>21</v>
      </c>
      <c r="F237" s="2" t="s">
        <v>22</v>
      </c>
      <c r="G237" s="3" t="n">
        <f aca="false">+I237/H237</f>
        <v>0.994735603639017</v>
      </c>
      <c r="H237" s="4" t="n">
        <v>12198619.86</v>
      </c>
      <c r="I237" s="4" t="n">
        <v>12134401.49</v>
      </c>
      <c r="J237" s="5" t="n">
        <v>0</v>
      </c>
      <c r="K237" s="4" t="n">
        <v>0</v>
      </c>
      <c r="L237" s="4" t="n">
        <v>64218.37</v>
      </c>
      <c r="M237" s="4" t="n">
        <v>5273135.07</v>
      </c>
      <c r="O237" s="4" t="n">
        <v>6861266.42</v>
      </c>
    </row>
    <row r="238" customFormat="false" ht="13.8" hidden="false" customHeight="false" outlineLevel="0" collapsed="false">
      <c r="B238" s="13"/>
      <c r="C238" s="13" t="s">
        <v>418</v>
      </c>
      <c r="D238" s="13" t="s">
        <v>419</v>
      </c>
      <c r="E238" s="13" t="s">
        <v>21</v>
      </c>
      <c r="F238" s="2" t="s">
        <v>22</v>
      </c>
      <c r="G238" s="3" t="n">
        <f aca="false">+I238/H238</f>
        <v>1</v>
      </c>
      <c r="H238" s="4" t="n">
        <v>3771271.28</v>
      </c>
      <c r="I238" s="4" t="n">
        <v>3771271.28</v>
      </c>
      <c r="J238" s="5" t="n">
        <v>86401.77</v>
      </c>
      <c r="K238" s="4" t="n">
        <v>86401.77</v>
      </c>
      <c r="L238" s="4" t="n">
        <v>0</v>
      </c>
      <c r="M238" s="4" t="n">
        <v>3606825.97</v>
      </c>
      <c r="N238" s="5" t="n">
        <v>86401.77</v>
      </c>
      <c r="O238" s="4" t="n">
        <v>164445.31</v>
      </c>
    </row>
    <row r="239" customFormat="false" ht="13.8" hidden="false" customHeight="false" outlineLevel="0" collapsed="false">
      <c r="B239" s="13"/>
      <c r="C239" s="13" t="s">
        <v>420</v>
      </c>
      <c r="D239" s="13" t="s">
        <v>421</v>
      </c>
      <c r="E239" s="13" t="s">
        <v>29</v>
      </c>
      <c r="F239" s="2" t="s">
        <v>22</v>
      </c>
      <c r="G239" s="3" t="n">
        <f aca="false">+I239/H239</f>
        <v>1</v>
      </c>
      <c r="H239" s="4" t="n">
        <v>333355.55</v>
      </c>
      <c r="I239" s="4" t="n">
        <v>333355.55</v>
      </c>
      <c r="J239" s="5" t="n">
        <v>0</v>
      </c>
      <c r="K239" s="4" t="n">
        <v>0</v>
      </c>
      <c r="L239" s="4" t="n">
        <v>0</v>
      </c>
      <c r="M239" s="4" t="n">
        <v>0</v>
      </c>
      <c r="N239" s="5" t="n">
        <v>0</v>
      </c>
      <c r="O239" s="4" t="n">
        <v>333355.55</v>
      </c>
    </row>
    <row r="240" customFormat="false" ht="13.8" hidden="false" customHeight="false" outlineLevel="0" collapsed="false">
      <c r="B240" s="13"/>
      <c r="C240" s="13" t="s">
        <v>422</v>
      </c>
      <c r="D240" s="21" t="n">
        <v>2011195072</v>
      </c>
      <c r="E240" s="13" t="s">
        <v>29</v>
      </c>
      <c r="F240" s="2" t="s">
        <v>22</v>
      </c>
      <c r="G240" s="3" t="n">
        <f aca="false">+I240/H240</f>
        <v>1</v>
      </c>
      <c r="H240" s="4" t="n">
        <v>58000.48</v>
      </c>
      <c r="I240" s="4" t="n">
        <v>58000.48</v>
      </c>
      <c r="J240" s="5" t="n">
        <v>0</v>
      </c>
      <c r="K240" s="4" t="n">
        <v>0</v>
      </c>
      <c r="L240" s="4" t="n">
        <v>0</v>
      </c>
      <c r="M240" s="4" t="n">
        <v>58000.48</v>
      </c>
      <c r="N240" s="5" t="n">
        <v>0</v>
      </c>
      <c r="O240" s="4" t="n">
        <v>0</v>
      </c>
    </row>
    <row r="241" customFormat="false" ht="13.8" hidden="false" customHeight="false" outlineLevel="0" collapsed="false">
      <c r="A241" s="1" t="s">
        <v>322</v>
      </c>
      <c r="B241" s="12" t="s">
        <v>423</v>
      </c>
      <c r="C241" s="12" t="s">
        <v>424</v>
      </c>
      <c r="D241" s="12"/>
      <c r="E241" s="12"/>
      <c r="O241" s="4"/>
    </row>
    <row r="242" customFormat="false" ht="13.8" hidden="false" customHeight="false" outlineLevel="0" collapsed="false">
      <c r="B242" s="12"/>
      <c r="C242" s="13" t="s">
        <v>425</v>
      </c>
      <c r="D242" s="13" t="s">
        <v>426</v>
      </c>
      <c r="E242" s="13" t="s">
        <v>29</v>
      </c>
      <c r="F242" s="2" t="s">
        <v>22</v>
      </c>
      <c r="G242" s="3" t="n">
        <f aca="false">+I242/H242</f>
        <v>1</v>
      </c>
      <c r="H242" s="4" t="n">
        <v>6883.41</v>
      </c>
      <c r="I242" s="4" t="n">
        <v>6883.41</v>
      </c>
      <c r="J242" s="5" t="n">
        <v>0</v>
      </c>
      <c r="K242" s="4" t="n">
        <v>0</v>
      </c>
      <c r="L242" s="4" t="n">
        <v>0</v>
      </c>
      <c r="M242" s="4" t="n">
        <v>6883.41</v>
      </c>
      <c r="N242" s="5" t="n">
        <v>0</v>
      </c>
      <c r="O242" s="4" t="n">
        <v>0</v>
      </c>
    </row>
    <row r="243" customFormat="false" ht="13.8" hidden="false" customHeight="false" outlineLevel="0" collapsed="false">
      <c r="B243" s="12"/>
      <c r="C243" s="13" t="s">
        <v>427</v>
      </c>
      <c r="D243" s="13" t="s">
        <v>330</v>
      </c>
      <c r="E243" s="13" t="s">
        <v>29</v>
      </c>
      <c r="F243" s="2" t="s">
        <v>22</v>
      </c>
      <c r="G243" s="3" t="n">
        <f aca="false">+I243/H243</f>
        <v>0</v>
      </c>
      <c r="H243" s="4" t="n">
        <v>83914.9</v>
      </c>
      <c r="I243" s="4" t="n">
        <v>0</v>
      </c>
      <c r="J243" s="5" t="n">
        <v>0</v>
      </c>
      <c r="K243" s="4" t="n">
        <v>0</v>
      </c>
      <c r="L243" s="4" t="n">
        <v>83914.9</v>
      </c>
      <c r="M243" s="4" t="n">
        <v>0</v>
      </c>
      <c r="N243" s="5" t="n">
        <v>0</v>
      </c>
      <c r="O243" s="4" t="n">
        <v>0</v>
      </c>
    </row>
    <row r="244" customFormat="false" ht="13.8" hidden="false" customHeight="false" outlineLevel="0" collapsed="false">
      <c r="A244" s="1" t="s">
        <v>322</v>
      </c>
      <c r="B244" s="12" t="s">
        <v>428</v>
      </c>
      <c r="C244" s="12" t="s">
        <v>429</v>
      </c>
      <c r="D244" s="12"/>
      <c r="E244" s="12"/>
      <c r="O244" s="4"/>
    </row>
    <row r="245" customFormat="false" ht="13.8" hidden="false" customHeight="false" outlineLevel="0" collapsed="false">
      <c r="B245" s="13"/>
      <c r="C245" s="13" t="s">
        <v>430</v>
      </c>
      <c r="D245" s="13" t="s">
        <v>330</v>
      </c>
      <c r="E245" s="13" t="s">
        <v>29</v>
      </c>
      <c r="F245" s="2" t="s">
        <v>67</v>
      </c>
      <c r="G245" s="3" t="n">
        <f aca="false">+I245/H245</f>
        <v>0.259040561568932</v>
      </c>
      <c r="H245" s="4" t="n">
        <v>90341.18</v>
      </c>
      <c r="I245" s="4" t="n">
        <v>23402.03</v>
      </c>
      <c r="J245" s="5" t="n">
        <v>0</v>
      </c>
      <c r="K245" s="4" t="n">
        <v>0</v>
      </c>
      <c r="L245" s="4" t="n">
        <v>66939.15</v>
      </c>
      <c r="M245" s="4" t="n">
        <v>23402.03</v>
      </c>
      <c r="N245" s="5" t="n">
        <v>0</v>
      </c>
      <c r="O245" s="4" t="n">
        <v>0</v>
      </c>
    </row>
    <row r="246" customFormat="false" ht="13.8" hidden="false" customHeight="false" outlineLevel="0" collapsed="false">
      <c r="B246" s="13"/>
      <c r="C246" s="13" t="s">
        <v>431</v>
      </c>
      <c r="D246" s="13" t="s">
        <v>432</v>
      </c>
      <c r="E246" s="13" t="s">
        <v>29</v>
      </c>
      <c r="F246" s="2" t="s">
        <v>67</v>
      </c>
      <c r="G246" s="3" t="n">
        <f aca="false">+I246/H246</f>
        <v>0.935889527564274</v>
      </c>
      <c r="H246" s="4" t="n">
        <v>112101.81</v>
      </c>
      <c r="I246" s="4" t="n">
        <v>104914.91</v>
      </c>
      <c r="J246" s="5" t="n">
        <v>0</v>
      </c>
      <c r="K246" s="4" t="n">
        <v>35868.03</v>
      </c>
      <c r="L246" s="4" t="n">
        <v>7186.9</v>
      </c>
      <c r="M246" s="4" t="n">
        <v>104914.91</v>
      </c>
      <c r="N246" s="5" t="n">
        <v>-709.16</v>
      </c>
      <c r="O246" s="4" t="n">
        <v>0</v>
      </c>
    </row>
    <row r="247" customFormat="false" ht="13.8" hidden="false" customHeight="false" outlineLevel="0" collapsed="false">
      <c r="A247" s="1" t="s">
        <v>322</v>
      </c>
      <c r="B247" s="12" t="s">
        <v>433</v>
      </c>
      <c r="C247" s="12" t="s">
        <v>434</v>
      </c>
      <c r="D247" s="12"/>
      <c r="E247" s="12"/>
      <c r="O247" s="4"/>
    </row>
    <row r="248" customFormat="false" ht="13.8" hidden="false" customHeight="false" outlineLevel="0" collapsed="false">
      <c r="B248" s="12"/>
      <c r="C248" s="13" t="s">
        <v>435</v>
      </c>
      <c r="D248" s="13" t="s">
        <v>436</v>
      </c>
      <c r="E248" s="13" t="s">
        <v>29</v>
      </c>
      <c r="F248" s="2" t="s">
        <v>67</v>
      </c>
      <c r="G248" s="3" t="n">
        <f aca="false">+I248/H248</f>
        <v>0.933475201084025</v>
      </c>
      <c r="H248" s="4" t="n">
        <v>118048.91</v>
      </c>
      <c r="I248" s="4" t="n">
        <v>110195.73</v>
      </c>
      <c r="J248" s="5" t="n">
        <v>0</v>
      </c>
      <c r="K248" s="4" t="n">
        <v>0</v>
      </c>
      <c r="L248" s="4" t="n">
        <v>7853.18</v>
      </c>
      <c r="M248" s="4" t="n">
        <v>110195.73</v>
      </c>
      <c r="N248" s="5" t="n">
        <v>0</v>
      </c>
      <c r="O248" s="4" t="n">
        <v>0</v>
      </c>
    </row>
    <row r="249" customFormat="false" ht="13.8" hidden="false" customHeight="false" outlineLevel="0" collapsed="false">
      <c r="B249" s="12"/>
      <c r="C249" s="13" t="s">
        <v>437</v>
      </c>
      <c r="D249" s="13" t="s">
        <v>438</v>
      </c>
      <c r="E249" s="13" t="s">
        <v>29</v>
      </c>
      <c r="F249" s="2" t="s">
        <v>67</v>
      </c>
      <c r="G249" s="3" t="n">
        <f aca="false">+I249/H249</f>
        <v>0</v>
      </c>
      <c r="H249" s="4" t="n">
        <v>74488.91</v>
      </c>
      <c r="I249" s="4" t="n">
        <v>0</v>
      </c>
      <c r="J249" s="5" t="n">
        <v>0</v>
      </c>
      <c r="K249" s="4" t="n">
        <v>0</v>
      </c>
      <c r="L249" s="4" t="n">
        <v>74488.91</v>
      </c>
      <c r="M249" s="4" t="n">
        <v>0</v>
      </c>
      <c r="N249" s="5" t="n">
        <v>0</v>
      </c>
      <c r="O249" s="4" t="n">
        <v>0</v>
      </c>
    </row>
    <row r="250" customFormat="false" ht="13.8" hidden="false" customHeight="false" outlineLevel="0" collapsed="false">
      <c r="B250" s="12"/>
      <c r="C250" s="13" t="s">
        <v>439</v>
      </c>
      <c r="D250" s="13" t="s">
        <v>330</v>
      </c>
      <c r="E250" s="13" t="s">
        <v>29</v>
      </c>
      <c r="F250" s="2" t="s">
        <v>22</v>
      </c>
      <c r="G250" s="3" t="n">
        <f aca="false">+I250/H250</f>
        <v>0.856030602004856</v>
      </c>
      <c r="H250" s="4" t="n">
        <v>97645.89</v>
      </c>
      <c r="I250" s="4" t="n">
        <v>83587.87</v>
      </c>
      <c r="J250" s="5" t="n">
        <v>0</v>
      </c>
      <c r="K250" s="4" t="n">
        <v>0</v>
      </c>
      <c r="L250" s="4" t="n">
        <v>14058.02</v>
      </c>
      <c r="M250" s="4" t="n">
        <v>83587.87</v>
      </c>
      <c r="N250" s="5" t="n">
        <v>0</v>
      </c>
      <c r="O250" s="4" t="n">
        <v>0</v>
      </c>
    </row>
    <row r="251" customFormat="false" ht="13.8" hidden="false" customHeight="false" outlineLevel="0" collapsed="false">
      <c r="B251" s="12"/>
      <c r="C251" s="13" t="s">
        <v>440</v>
      </c>
      <c r="D251" s="13" t="s">
        <v>441</v>
      </c>
      <c r="E251" s="13" t="s">
        <v>75</v>
      </c>
      <c r="F251" s="2" t="s">
        <v>67</v>
      </c>
      <c r="G251" s="3" t="n">
        <f aca="false">+I251/H251</f>
        <v>0.0775855862035991</v>
      </c>
      <c r="H251" s="4" t="n">
        <v>6048440.09</v>
      </c>
      <c r="I251" s="4" t="n">
        <v>469271.77</v>
      </c>
      <c r="J251" s="5" t="n">
        <v>0</v>
      </c>
      <c r="K251" s="4" t="n">
        <v>441531.87</v>
      </c>
      <c r="L251" s="4" t="n">
        <v>5579168.32</v>
      </c>
      <c r="M251" s="4" t="n">
        <v>469271.77</v>
      </c>
      <c r="N251" s="5" t="n">
        <v>508609.93</v>
      </c>
      <c r="O251" s="4" t="n">
        <v>0</v>
      </c>
    </row>
    <row r="252" customFormat="false" ht="13.8" hidden="false" customHeight="false" outlineLevel="0" collapsed="false">
      <c r="A252" s="1" t="s">
        <v>322</v>
      </c>
      <c r="B252" s="12" t="s">
        <v>442</v>
      </c>
      <c r="C252" s="12" t="s">
        <v>443</v>
      </c>
      <c r="D252" s="12"/>
      <c r="E252" s="12"/>
      <c r="O252" s="4"/>
    </row>
    <row r="253" customFormat="false" ht="13.8" hidden="false" customHeight="false" outlineLevel="0" collapsed="false">
      <c r="B253" s="12"/>
      <c r="C253" s="13" t="s">
        <v>444</v>
      </c>
      <c r="D253" s="13"/>
      <c r="E253" s="13"/>
      <c r="F253" s="2" t="s">
        <v>38</v>
      </c>
      <c r="G253" s="3" t="n">
        <v>0</v>
      </c>
      <c r="H253" s="4" t="n">
        <v>0</v>
      </c>
      <c r="I253" s="4" t="n">
        <v>0</v>
      </c>
      <c r="J253" s="5" t="n">
        <v>0</v>
      </c>
      <c r="K253" s="4" t="n">
        <v>0</v>
      </c>
      <c r="L253" s="4" t="n">
        <v>0</v>
      </c>
      <c r="M253" s="4" t="n">
        <v>0</v>
      </c>
      <c r="N253" s="5" t="n">
        <v>0</v>
      </c>
      <c r="O253" s="4" t="n">
        <v>0</v>
      </c>
    </row>
    <row r="254" customFormat="false" ht="13.8" hidden="false" customHeight="false" outlineLevel="0" collapsed="false">
      <c r="B254" s="12"/>
      <c r="C254" s="13" t="s">
        <v>445</v>
      </c>
      <c r="D254" s="13"/>
      <c r="E254" s="13"/>
      <c r="F254" s="2" t="s">
        <v>38</v>
      </c>
      <c r="G254" s="3" t="n">
        <v>0</v>
      </c>
      <c r="H254" s="4" t="n">
        <v>0</v>
      </c>
      <c r="I254" s="4" t="n">
        <v>0</v>
      </c>
      <c r="J254" s="5" t="n">
        <v>0</v>
      </c>
      <c r="K254" s="4" t="n">
        <v>0</v>
      </c>
      <c r="L254" s="4" t="n">
        <v>0</v>
      </c>
      <c r="M254" s="4" t="n">
        <v>0</v>
      </c>
      <c r="N254" s="5" t="n">
        <v>0</v>
      </c>
      <c r="O254" s="4" t="n">
        <v>0</v>
      </c>
    </row>
    <row r="255" customFormat="false" ht="13.8" hidden="false" customHeight="false" outlineLevel="0" collapsed="false">
      <c r="B255" s="12"/>
      <c r="C255" s="13" t="s">
        <v>446</v>
      </c>
      <c r="D255" s="13"/>
      <c r="E255" s="13"/>
      <c r="F255" s="2" t="s">
        <v>447</v>
      </c>
      <c r="O255" s="4" t="n">
        <v>0</v>
      </c>
    </row>
    <row r="256" customFormat="false" ht="13.8" hidden="false" customHeight="false" outlineLevel="0" collapsed="false">
      <c r="A256" s="1" t="s">
        <v>322</v>
      </c>
      <c r="B256" s="12" t="s">
        <v>448</v>
      </c>
      <c r="C256" s="12" t="s">
        <v>449</v>
      </c>
      <c r="D256" s="12"/>
      <c r="E256" s="12"/>
      <c r="O256" s="4"/>
    </row>
    <row r="257" customFormat="false" ht="13.8" hidden="false" customHeight="false" outlineLevel="0" collapsed="false">
      <c r="B257" s="13"/>
      <c r="C257" s="13" t="s">
        <v>450</v>
      </c>
      <c r="D257" s="13" t="s">
        <v>330</v>
      </c>
      <c r="E257" s="13" t="s">
        <v>29</v>
      </c>
      <c r="F257" s="2" t="s">
        <v>67</v>
      </c>
      <c r="G257" s="3" t="n">
        <f aca="false">+I257/H257</f>
        <v>0.274219796511091</v>
      </c>
      <c r="H257" s="4" t="n">
        <v>94771.75</v>
      </c>
      <c r="I257" s="4" t="n">
        <v>25988.29</v>
      </c>
      <c r="J257" s="5" t="n">
        <v>0</v>
      </c>
      <c r="K257" s="4" t="n">
        <v>0</v>
      </c>
      <c r="L257" s="4" t="n">
        <v>68783.46</v>
      </c>
      <c r="M257" s="4" t="n">
        <v>25988.29</v>
      </c>
      <c r="N257" s="5" t="n">
        <v>0</v>
      </c>
      <c r="O257" s="4" t="n">
        <v>0</v>
      </c>
    </row>
    <row r="258" customFormat="false" ht="13.8" hidden="false" customHeight="false" outlineLevel="0" collapsed="false">
      <c r="A258" s="1" t="s">
        <v>322</v>
      </c>
      <c r="B258" s="12" t="s">
        <v>451</v>
      </c>
      <c r="C258" s="12" t="s">
        <v>452</v>
      </c>
      <c r="D258" s="12"/>
      <c r="E258" s="12"/>
      <c r="O258" s="4"/>
    </row>
    <row r="259" customFormat="false" ht="13.8" hidden="false" customHeight="false" outlineLevel="0" collapsed="false">
      <c r="B259" s="12"/>
      <c r="C259" s="13" t="s">
        <v>453</v>
      </c>
      <c r="D259" s="13" t="s">
        <v>330</v>
      </c>
      <c r="E259" s="13" t="s">
        <v>29</v>
      </c>
      <c r="F259" s="2" t="s">
        <v>67</v>
      </c>
      <c r="G259" s="3" t="n">
        <f aca="false">+I259/H259</f>
        <v>0.284328008801651</v>
      </c>
      <c r="H259" s="4" t="n">
        <v>155316.32</v>
      </c>
      <c r="I259" s="4" t="n">
        <v>44160.78</v>
      </c>
      <c r="J259" s="5" t="n">
        <v>0</v>
      </c>
      <c r="K259" s="4" t="n">
        <v>0</v>
      </c>
      <c r="L259" s="4" t="n">
        <v>111155.54</v>
      </c>
      <c r="M259" s="4" t="n">
        <v>44160.78</v>
      </c>
      <c r="N259" s="5" t="n">
        <v>0</v>
      </c>
      <c r="O259" s="4" t="n">
        <v>0</v>
      </c>
    </row>
    <row r="260" customFormat="false" ht="13.8" hidden="false" customHeight="false" outlineLevel="0" collapsed="false">
      <c r="B260" s="12"/>
      <c r="C260" s="13" t="s">
        <v>454</v>
      </c>
      <c r="D260" s="13" t="s">
        <v>455</v>
      </c>
      <c r="E260" s="13" t="s">
        <v>75</v>
      </c>
      <c r="F260" s="2" t="s">
        <v>67</v>
      </c>
      <c r="G260" s="3" t="n">
        <f aca="false">+I260/H260</f>
        <v>0</v>
      </c>
      <c r="H260" s="4" t="n">
        <v>6933132.63</v>
      </c>
      <c r="I260" s="4" t="n">
        <v>0</v>
      </c>
      <c r="J260" s="5" t="n">
        <v>0</v>
      </c>
      <c r="K260" s="4" t="n">
        <v>0</v>
      </c>
      <c r="L260" s="4" t="n">
        <v>6933132.63</v>
      </c>
      <c r="M260" s="4" t="n">
        <v>0</v>
      </c>
      <c r="N260" s="5" t="n">
        <v>587711.22</v>
      </c>
      <c r="O260" s="4" t="n">
        <v>0</v>
      </c>
    </row>
    <row r="261" customFormat="false" ht="13.8" hidden="false" customHeight="false" outlineLevel="0" collapsed="false">
      <c r="A261" s="1" t="s">
        <v>322</v>
      </c>
      <c r="B261" s="12" t="s">
        <v>456</v>
      </c>
      <c r="C261" s="12" t="s">
        <v>457</v>
      </c>
      <c r="D261" s="12"/>
      <c r="E261" s="12"/>
      <c r="O261" s="4"/>
    </row>
    <row r="262" customFormat="false" ht="13.8" hidden="false" customHeight="false" outlineLevel="0" collapsed="false">
      <c r="B262" s="13"/>
      <c r="C262" s="13" t="s">
        <v>458</v>
      </c>
      <c r="D262" s="13" t="s">
        <v>459</v>
      </c>
      <c r="E262" s="13" t="s">
        <v>21</v>
      </c>
      <c r="F262" s="2" t="s">
        <v>22</v>
      </c>
      <c r="G262" s="3" t="n">
        <f aca="false">+I262/H262</f>
        <v>1</v>
      </c>
      <c r="H262" s="4" t="n">
        <v>1577621.14</v>
      </c>
      <c r="I262" s="4" t="n">
        <v>1577621.14</v>
      </c>
      <c r="J262" s="5" t="n">
        <v>0</v>
      </c>
      <c r="K262" s="4" t="n">
        <v>0</v>
      </c>
      <c r="L262" s="4" t="n">
        <v>0</v>
      </c>
      <c r="M262" s="4" t="n">
        <v>607937.73</v>
      </c>
      <c r="N262" s="5" t="n">
        <v>0</v>
      </c>
      <c r="O262" s="4" t="n">
        <v>969683.41</v>
      </c>
    </row>
    <row r="263" customFormat="false" ht="13.8" hidden="false" customHeight="false" outlineLevel="0" collapsed="false">
      <c r="B263" s="13"/>
      <c r="C263" s="13" t="s">
        <v>460</v>
      </c>
      <c r="D263" s="13" t="s">
        <v>461</v>
      </c>
      <c r="E263" s="13" t="s">
        <v>21</v>
      </c>
      <c r="F263" s="2" t="s">
        <v>22</v>
      </c>
      <c r="G263" s="3" t="n">
        <f aca="false">+I263/H263</f>
        <v>1</v>
      </c>
      <c r="H263" s="4" t="n">
        <v>3358957.5</v>
      </c>
      <c r="I263" s="4" t="n">
        <v>3358957.5</v>
      </c>
      <c r="J263" s="5" t="n">
        <v>0</v>
      </c>
      <c r="K263" s="4" t="n">
        <v>0</v>
      </c>
      <c r="L263" s="4" t="n">
        <v>0</v>
      </c>
      <c r="M263" s="4" t="n">
        <v>743466.28</v>
      </c>
      <c r="N263" s="5" t="n">
        <v>0</v>
      </c>
      <c r="O263" s="4" t="n">
        <v>2615491.22</v>
      </c>
    </row>
    <row r="264" customFormat="false" ht="13.8" hidden="false" customHeight="false" outlineLevel="0" collapsed="false">
      <c r="A264" s="1" t="s">
        <v>322</v>
      </c>
      <c r="B264" s="12" t="s">
        <v>462</v>
      </c>
      <c r="C264" s="12" t="s">
        <v>463</v>
      </c>
      <c r="D264" s="12"/>
      <c r="E264" s="12"/>
      <c r="O264" s="4"/>
    </row>
    <row r="265" customFormat="false" ht="13.8" hidden="false" customHeight="false" outlineLevel="0" collapsed="false">
      <c r="B265" s="13"/>
      <c r="C265" s="13" t="s">
        <v>464</v>
      </c>
      <c r="D265" s="13"/>
      <c r="E265" s="14"/>
      <c r="F265" s="2" t="s">
        <v>334</v>
      </c>
      <c r="O265" s="4" t="n">
        <v>0</v>
      </c>
    </row>
    <row r="266" customFormat="false" ht="13.8" hidden="false" customHeight="false" outlineLevel="0" collapsed="false">
      <c r="B266" s="13"/>
      <c r="C266" s="13" t="s">
        <v>465</v>
      </c>
      <c r="D266" s="13"/>
      <c r="E266" s="14"/>
      <c r="F266" s="2" t="s">
        <v>38</v>
      </c>
      <c r="G266" s="3" t="n">
        <v>0</v>
      </c>
      <c r="H266" s="4" t="n">
        <v>0</v>
      </c>
      <c r="I266" s="4" t="n">
        <v>0</v>
      </c>
      <c r="J266" s="5" t="n">
        <v>0</v>
      </c>
      <c r="K266" s="4" t="n">
        <v>0</v>
      </c>
      <c r="L266" s="4" t="n">
        <v>0</v>
      </c>
      <c r="M266" s="4" t="n">
        <v>0</v>
      </c>
      <c r="N266" s="5" t="n">
        <v>0</v>
      </c>
      <c r="O266" s="4" t="n">
        <v>0</v>
      </c>
    </row>
    <row r="267" customFormat="false" ht="13.8" hidden="false" customHeight="false" outlineLevel="0" collapsed="false">
      <c r="A267" s="1" t="s">
        <v>322</v>
      </c>
      <c r="B267" s="12" t="s">
        <v>466</v>
      </c>
      <c r="C267" s="12" t="s">
        <v>467</v>
      </c>
      <c r="D267" s="12"/>
      <c r="E267" s="12"/>
      <c r="O267" s="4"/>
    </row>
    <row r="268" customFormat="false" ht="13.8" hidden="false" customHeight="false" outlineLevel="0" collapsed="false">
      <c r="B268" s="13"/>
      <c r="C268" s="13" t="s">
        <v>468</v>
      </c>
      <c r="D268" s="13" t="s">
        <v>330</v>
      </c>
      <c r="E268" s="13" t="s">
        <v>29</v>
      </c>
      <c r="F268" s="2" t="s">
        <v>67</v>
      </c>
      <c r="G268" s="3" t="n">
        <f aca="false">+I268/H268</f>
        <v>0.399547089911497</v>
      </c>
      <c r="H268" s="4" t="n">
        <v>96328.17</v>
      </c>
      <c r="I268" s="4" t="n">
        <v>38487.64</v>
      </c>
      <c r="J268" s="5" t="n">
        <v>0</v>
      </c>
      <c r="K268" s="4" t="n">
        <v>0</v>
      </c>
      <c r="L268" s="4" t="n">
        <v>57840.53</v>
      </c>
      <c r="M268" s="4" t="n">
        <v>38487.64</v>
      </c>
      <c r="N268" s="5" t="n">
        <v>0</v>
      </c>
      <c r="O268" s="4" t="n">
        <v>0</v>
      </c>
    </row>
    <row r="269" customFormat="false" ht="13.8" hidden="false" customHeight="false" outlineLevel="0" collapsed="false">
      <c r="A269" s="1" t="s">
        <v>322</v>
      </c>
      <c r="B269" s="15" t="s">
        <v>469</v>
      </c>
      <c r="C269" s="15" t="s">
        <v>470</v>
      </c>
      <c r="D269" s="15"/>
      <c r="E269" s="15"/>
      <c r="O269" s="4"/>
    </row>
    <row r="270" customFormat="false" ht="13.8" hidden="false" customHeight="false" outlineLevel="0" collapsed="false">
      <c r="B270" s="22"/>
      <c r="C270" s="22" t="s">
        <v>471</v>
      </c>
      <c r="D270" s="22" t="s">
        <v>330</v>
      </c>
      <c r="E270" s="22" t="s">
        <v>29</v>
      </c>
      <c r="F270" s="2" t="s">
        <v>22</v>
      </c>
      <c r="G270" s="3" t="n">
        <f aca="false">+I270/H270</f>
        <v>0.813331042095866</v>
      </c>
      <c r="H270" s="4" t="n">
        <v>81818.96</v>
      </c>
      <c r="I270" s="4" t="n">
        <v>66545.9</v>
      </c>
      <c r="J270" s="5" t="n">
        <v>0</v>
      </c>
      <c r="K270" s="4" t="n">
        <v>0</v>
      </c>
      <c r="L270" s="4" t="n">
        <v>15273.06</v>
      </c>
      <c r="M270" s="4" t="n">
        <v>66545.9</v>
      </c>
      <c r="N270" s="5" t="n">
        <v>0</v>
      </c>
      <c r="O270" s="4" t="n">
        <v>0</v>
      </c>
    </row>
    <row r="271" customFormat="false" ht="13.8" hidden="false" customHeight="false" outlineLevel="0" collapsed="false">
      <c r="A271" s="16"/>
      <c r="B271" s="13"/>
      <c r="C271" s="13" t="s">
        <v>472</v>
      </c>
      <c r="D271" s="13" t="s">
        <v>473</v>
      </c>
      <c r="E271" s="13" t="s">
        <v>75</v>
      </c>
      <c r="F271" s="17" t="s">
        <v>67</v>
      </c>
      <c r="G271" s="3" t="n">
        <f aca="false">+I271/H271</f>
        <v>0.194975764230917</v>
      </c>
      <c r="H271" s="18" t="n">
        <v>5729234.32</v>
      </c>
      <c r="I271" s="18" t="n">
        <v>1117061.84</v>
      </c>
      <c r="J271" s="19" t="n">
        <v>0</v>
      </c>
      <c r="K271" s="18" t="n">
        <v>1088901.08</v>
      </c>
      <c r="L271" s="18" t="n">
        <v>4612172.48</v>
      </c>
      <c r="M271" s="18" t="n">
        <v>1117061.84</v>
      </c>
      <c r="N271" s="19" t="n">
        <v>-2011515.72</v>
      </c>
      <c r="O271" s="4" t="n">
        <v>0</v>
      </c>
    </row>
    <row r="272" customFormat="false" ht="13.8" hidden="false" customHeight="false" outlineLevel="0" collapsed="false">
      <c r="A272" s="1" t="s">
        <v>474</v>
      </c>
      <c r="B272" s="12" t="s">
        <v>475</v>
      </c>
      <c r="C272" s="12" t="s">
        <v>476</v>
      </c>
      <c r="D272" s="12"/>
      <c r="E272" s="12"/>
      <c r="O272" s="4"/>
    </row>
    <row r="273" customFormat="false" ht="13.8" hidden="false" customHeight="false" outlineLevel="0" collapsed="false">
      <c r="B273" s="12"/>
      <c r="C273" s="13" t="s">
        <v>477</v>
      </c>
      <c r="D273" s="13"/>
      <c r="E273" s="13"/>
      <c r="F273" s="2" t="s">
        <v>478</v>
      </c>
      <c r="O273" s="4" t="n">
        <v>0</v>
      </c>
    </row>
    <row r="274" customFormat="false" ht="13.8" hidden="false" customHeight="false" outlineLevel="0" collapsed="false">
      <c r="B274" s="12"/>
      <c r="C274" s="13" t="s">
        <v>479</v>
      </c>
      <c r="D274" s="13"/>
      <c r="E274" s="13"/>
      <c r="F274" s="2" t="s">
        <v>478</v>
      </c>
      <c r="O274" s="4" t="n">
        <v>0</v>
      </c>
    </row>
    <row r="275" customFormat="false" ht="13.8" hidden="false" customHeight="false" outlineLevel="0" collapsed="false">
      <c r="A275" s="1" t="s">
        <v>474</v>
      </c>
      <c r="B275" s="12" t="s">
        <v>480</v>
      </c>
      <c r="C275" s="12" t="s">
        <v>481</v>
      </c>
      <c r="D275" s="12"/>
      <c r="E275" s="12"/>
      <c r="O275" s="4"/>
    </row>
    <row r="276" customFormat="false" ht="13.8" hidden="false" customHeight="false" outlineLevel="0" collapsed="false">
      <c r="B276" s="12"/>
      <c r="C276" s="13" t="s">
        <v>481</v>
      </c>
      <c r="D276" s="13"/>
      <c r="E276" s="13"/>
      <c r="F276" s="2" t="s">
        <v>38</v>
      </c>
      <c r="G276" s="3" t="n">
        <v>0</v>
      </c>
      <c r="H276" s="4" t="n">
        <v>0</v>
      </c>
      <c r="I276" s="4" t="n">
        <v>0</v>
      </c>
      <c r="J276" s="5" t="n">
        <v>0</v>
      </c>
      <c r="K276" s="4" t="n">
        <v>0</v>
      </c>
      <c r="L276" s="4" t="n">
        <v>0</v>
      </c>
      <c r="M276" s="4" t="n">
        <v>0</v>
      </c>
      <c r="N276" s="5" t="n">
        <v>0</v>
      </c>
      <c r="O276" s="4" t="n">
        <v>0</v>
      </c>
    </row>
    <row r="277" customFormat="false" ht="13.8" hidden="false" customHeight="false" outlineLevel="0" collapsed="false">
      <c r="A277" s="1" t="s">
        <v>474</v>
      </c>
      <c r="B277" s="12" t="s">
        <v>482</v>
      </c>
      <c r="C277" s="12" t="s">
        <v>483</v>
      </c>
      <c r="D277" s="12"/>
      <c r="E277" s="12"/>
      <c r="O277" s="4"/>
    </row>
    <row r="278" customFormat="false" ht="13.8" hidden="false" customHeight="false" outlineLevel="0" collapsed="false">
      <c r="B278" s="12"/>
      <c r="C278" s="13" t="s">
        <v>484</v>
      </c>
      <c r="D278" s="13"/>
      <c r="E278" s="13"/>
      <c r="F278" s="2" t="s">
        <v>38</v>
      </c>
      <c r="G278" s="3" t="n">
        <v>0</v>
      </c>
      <c r="H278" s="4" t="n">
        <v>0</v>
      </c>
      <c r="I278" s="4" t="n">
        <v>0</v>
      </c>
      <c r="J278" s="5" t="n">
        <v>0</v>
      </c>
      <c r="K278" s="4" t="n">
        <v>0</v>
      </c>
      <c r="L278" s="4" t="n">
        <v>0</v>
      </c>
      <c r="M278" s="4" t="n">
        <v>0</v>
      </c>
      <c r="N278" s="5" t="n">
        <v>0</v>
      </c>
      <c r="O278" s="4" t="n">
        <v>0</v>
      </c>
    </row>
    <row r="279" customFormat="false" ht="13.8" hidden="false" customHeight="false" outlineLevel="0" collapsed="false">
      <c r="B279" s="12"/>
      <c r="C279" s="13" t="s">
        <v>485</v>
      </c>
      <c r="D279" s="13"/>
      <c r="E279" s="13"/>
      <c r="F279" s="2" t="s">
        <v>38</v>
      </c>
      <c r="G279" s="3" t="n">
        <v>0</v>
      </c>
      <c r="H279" s="4" t="n">
        <v>0</v>
      </c>
      <c r="I279" s="4" t="n">
        <v>0</v>
      </c>
      <c r="J279" s="5" t="n">
        <v>0</v>
      </c>
      <c r="K279" s="4" t="n">
        <v>0</v>
      </c>
      <c r="L279" s="4" t="n">
        <v>0</v>
      </c>
      <c r="M279" s="4" t="n">
        <v>0</v>
      </c>
      <c r="N279" s="5" t="n">
        <v>0</v>
      </c>
      <c r="O279" s="4" t="n">
        <v>0</v>
      </c>
    </row>
    <row r="280" customFormat="false" ht="13.8" hidden="false" customHeight="false" outlineLevel="0" collapsed="false">
      <c r="B280" s="12"/>
      <c r="C280" s="13" t="s">
        <v>486</v>
      </c>
      <c r="D280" s="13"/>
      <c r="E280" s="13"/>
      <c r="F280" s="2" t="s">
        <v>38</v>
      </c>
      <c r="G280" s="3" t="n">
        <v>0</v>
      </c>
      <c r="H280" s="4" t="n">
        <v>0</v>
      </c>
      <c r="I280" s="4" t="n">
        <v>0</v>
      </c>
      <c r="J280" s="5" t="n">
        <v>0</v>
      </c>
      <c r="K280" s="4" t="n">
        <v>0</v>
      </c>
      <c r="L280" s="4" t="n">
        <v>0</v>
      </c>
      <c r="M280" s="4" t="n">
        <v>0</v>
      </c>
      <c r="N280" s="5" t="n">
        <v>0</v>
      </c>
      <c r="O280" s="4" t="n">
        <v>0</v>
      </c>
    </row>
    <row r="281" customFormat="false" ht="13.8" hidden="false" customHeight="false" outlineLevel="0" collapsed="false">
      <c r="A281" s="1" t="s">
        <v>474</v>
      </c>
      <c r="B281" s="12" t="s">
        <v>487</v>
      </c>
      <c r="C281" s="12" t="s">
        <v>488</v>
      </c>
      <c r="D281" s="12"/>
      <c r="E281" s="12"/>
      <c r="O281" s="4"/>
    </row>
    <row r="282" customFormat="false" ht="13.8" hidden="false" customHeight="false" outlineLevel="0" collapsed="false">
      <c r="B282" s="12"/>
      <c r="C282" s="13" t="s">
        <v>489</v>
      </c>
      <c r="D282" s="13" t="s">
        <v>490</v>
      </c>
      <c r="E282" s="13" t="s">
        <v>29</v>
      </c>
      <c r="F282" s="2" t="s">
        <v>22</v>
      </c>
      <c r="G282" s="3" t="n">
        <f aca="false">+I282/H282</f>
        <v>1</v>
      </c>
      <c r="H282" s="4" t="n">
        <v>20879.99</v>
      </c>
      <c r="I282" s="4" t="n">
        <v>20879.99</v>
      </c>
      <c r="J282" s="5" t="n">
        <v>0</v>
      </c>
      <c r="K282" s="4" t="n">
        <v>0</v>
      </c>
      <c r="L282" s="4" t="n">
        <v>0</v>
      </c>
      <c r="M282" s="4" t="n">
        <v>20879.99</v>
      </c>
      <c r="N282" s="5" t="n">
        <v>0</v>
      </c>
      <c r="O282" s="4" t="n">
        <v>0</v>
      </c>
    </row>
    <row r="283" customFormat="false" ht="13.8" hidden="false" customHeight="false" outlineLevel="0" collapsed="false">
      <c r="A283" s="1" t="s">
        <v>474</v>
      </c>
      <c r="B283" s="12" t="s">
        <v>491</v>
      </c>
      <c r="C283" s="12" t="s">
        <v>492</v>
      </c>
      <c r="D283" s="12"/>
      <c r="E283" s="12"/>
      <c r="O283" s="4"/>
    </row>
    <row r="284" customFormat="false" ht="13.8" hidden="false" customHeight="false" outlineLevel="0" collapsed="false">
      <c r="B284" s="12"/>
      <c r="C284" s="13" t="s">
        <v>493</v>
      </c>
      <c r="D284" s="13"/>
      <c r="E284" s="13"/>
      <c r="F284" s="2" t="s">
        <v>38</v>
      </c>
      <c r="G284" s="3" t="n">
        <v>0</v>
      </c>
      <c r="H284" s="4" t="n">
        <v>0</v>
      </c>
      <c r="I284" s="4" t="n">
        <v>0</v>
      </c>
      <c r="J284" s="5" t="n">
        <v>0</v>
      </c>
      <c r="K284" s="4" t="n">
        <v>0</v>
      </c>
      <c r="L284" s="4" t="n">
        <v>0</v>
      </c>
      <c r="M284" s="4" t="n">
        <v>0</v>
      </c>
      <c r="N284" s="5" t="n">
        <v>0</v>
      </c>
      <c r="O284" s="4" t="n">
        <v>0</v>
      </c>
    </row>
    <row r="285" customFormat="false" ht="13.8" hidden="false" customHeight="false" outlineLevel="0" collapsed="false">
      <c r="B285" s="12"/>
      <c r="C285" s="13" t="s">
        <v>494</v>
      </c>
      <c r="D285" s="13"/>
      <c r="E285" s="13"/>
      <c r="F285" s="2" t="s">
        <v>38</v>
      </c>
      <c r="G285" s="3" t="n">
        <v>0</v>
      </c>
      <c r="H285" s="4" t="n">
        <v>0</v>
      </c>
      <c r="I285" s="4" t="n">
        <v>0</v>
      </c>
      <c r="J285" s="5" t="n">
        <v>0</v>
      </c>
      <c r="K285" s="4" t="n">
        <v>0</v>
      </c>
      <c r="L285" s="4" t="n">
        <v>0</v>
      </c>
      <c r="M285" s="4" t="n">
        <v>0</v>
      </c>
      <c r="N285" s="5" t="n">
        <v>0</v>
      </c>
      <c r="O285" s="4" t="n">
        <v>0</v>
      </c>
    </row>
    <row r="286" customFormat="false" ht="13.8" hidden="false" customHeight="false" outlineLevel="0" collapsed="false">
      <c r="B286" s="12"/>
      <c r="C286" s="13" t="s">
        <v>495</v>
      </c>
      <c r="D286" s="13"/>
      <c r="E286" s="13"/>
      <c r="F286" s="2" t="s">
        <v>38</v>
      </c>
      <c r="G286" s="3" t="n">
        <v>0</v>
      </c>
      <c r="H286" s="4" t="n">
        <v>0</v>
      </c>
      <c r="I286" s="4" t="n">
        <v>0</v>
      </c>
      <c r="J286" s="5" t="n">
        <v>0</v>
      </c>
      <c r="K286" s="4" t="n">
        <v>0</v>
      </c>
      <c r="L286" s="4" t="n">
        <v>0</v>
      </c>
      <c r="M286" s="4" t="n">
        <v>0</v>
      </c>
      <c r="N286" s="5" t="n">
        <v>0</v>
      </c>
      <c r="O286" s="4" t="n">
        <v>0</v>
      </c>
    </row>
    <row r="287" customFormat="false" ht="13.8" hidden="false" customHeight="false" outlineLevel="0" collapsed="false">
      <c r="A287" s="1" t="s">
        <v>474</v>
      </c>
      <c r="B287" s="12" t="s">
        <v>496</v>
      </c>
      <c r="C287" s="12" t="s">
        <v>497</v>
      </c>
      <c r="D287" s="12"/>
      <c r="E287" s="12"/>
      <c r="O287" s="4"/>
    </row>
    <row r="288" customFormat="false" ht="13.8" hidden="false" customHeight="false" outlineLevel="0" collapsed="false">
      <c r="B288" s="12"/>
      <c r="C288" s="13" t="s">
        <v>498</v>
      </c>
      <c r="D288" s="13" t="s">
        <v>499</v>
      </c>
      <c r="E288" s="13" t="s">
        <v>29</v>
      </c>
      <c r="F288" s="2" t="s">
        <v>22</v>
      </c>
      <c r="G288" s="3" t="n">
        <f aca="false">+I288/H288</f>
        <v>1</v>
      </c>
      <c r="H288" s="4" t="n">
        <v>183561.31</v>
      </c>
      <c r="I288" s="4" t="n">
        <v>183561.31</v>
      </c>
      <c r="J288" s="5" t="n">
        <v>0</v>
      </c>
      <c r="K288" s="4" t="n">
        <v>0</v>
      </c>
      <c r="L288" s="4" t="n">
        <v>0</v>
      </c>
      <c r="M288" s="4" t="n">
        <v>183561.31</v>
      </c>
      <c r="N288" s="5" t="n">
        <v>0</v>
      </c>
      <c r="O288" s="4" t="n">
        <v>0</v>
      </c>
    </row>
    <row r="289" customFormat="false" ht="13.8" hidden="false" customHeight="false" outlineLevel="0" collapsed="false">
      <c r="B289" s="12"/>
      <c r="C289" s="13" t="s">
        <v>500</v>
      </c>
      <c r="D289" s="13"/>
      <c r="E289" s="13"/>
      <c r="F289" s="2" t="s">
        <v>38</v>
      </c>
      <c r="G289" s="3" t="n">
        <v>0</v>
      </c>
      <c r="H289" s="4" t="n">
        <v>0</v>
      </c>
      <c r="I289" s="4" t="n">
        <v>0</v>
      </c>
      <c r="J289" s="5" t="n">
        <v>0</v>
      </c>
      <c r="K289" s="4" t="n">
        <v>0</v>
      </c>
      <c r="L289" s="4" t="n">
        <v>0</v>
      </c>
      <c r="M289" s="4" t="n">
        <v>0</v>
      </c>
      <c r="N289" s="5" t="n">
        <v>0</v>
      </c>
      <c r="O289" s="4" t="n">
        <v>0</v>
      </c>
    </row>
    <row r="290" customFormat="false" ht="13.8" hidden="false" customHeight="false" outlineLevel="0" collapsed="false">
      <c r="A290" s="1" t="s">
        <v>474</v>
      </c>
      <c r="B290" s="12" t="s">
        <v>501</v>
      </c>
      <c r="C290" s="12" t="s">
        <v>502</v>
      </c>
      <c r="D290" s="12"/>
      <c r="E290" s="12"/>
      <c r="O290" s="4"/>
    </row>
    <row r="291" customFormat="false" ht="13.8" hidden="false" customHeight="false" outlineLevel="0" collapsed="false">
      <c r="B291" s="12"/>
      <c r="C291" s="13" t="s">
        <v>503</v>
      </c>
      <c r="D291" s="13" t="s">
        <v>504</v>
      </c>
      <c r="E291" s="13" t="s">
        <v>21</v>
      </c>
      <c r="F291" s="2" t="s">
        <v>22</v>
      </c>
      <c r="G291" s="3" t="n">
        <f aca="false">+I291/H291</f>
        <v>1</v>
      </c>
      <c r="H291" s="4" t="n">
        <v>568777.09</v>
      </c>
      <c r="I291" s="4" t="n">
        <v>568777.09</v>
      </c>
      <c r="J291" s="5" t="n">
        <v>0</v>
      </c>
      <c r="K291" s="4" t="n">
        <v>0</v>
      </c>
      <c r="L291" s="4" t="n">
        <v>0</v>
      </c>
      <c r="M291" s="4" t="n">
        <v>14224.86</v>
      </c>
      <c r="N291" s="5" t="n">
        <v>0</v>
      </c>
      <c r="O291" s="4" t="n">
        <v>554552.23</v>
      </c>
    </row>
    <row r="292" customFormat="false" ht="13.8" hidden="false" customHeight="false" outlineLevel="0" collapsed="false">
      <c r="B292" s="12"/>
      <c r="C292" s="13" t="s">
        <v>505</v>
      </c>
      <c r="D292" s="13" t="s">
        <v>506</v>
      </c>
      <c r="E292" s="13" t="s">
        <v>21</v>
      </c>
      <c r="F292" s="2" t="s">
        <v>22</v>
      </c>
      <c r="G292" s="3" t="n">
        <f aca="false">+I292/H292</f>
        <v>1</v>
      </c>
      <c r="H292" s="4" t="n">
        <v>601457.48</v>
      </c>
      <c r="I292" s="4" t="n">
        <v>601457.48</v>
      </c>
      <c r="J292" s="5" t="n">
        <v>0</v>
      </c>
      <c r="K292" s="4" t="n">
        <v>0</v>
      </c>
      <c r="L292" s="4" t="n">
        <v>0</v>
      </c>
      <c r="M292" s="4" t="n">
        <v>601457.48</v>
      </c>
      <c r="N292" s="5" t="n">
        <v>0</v>
      </c>
      <c r="O292" s="4" t="n">
        <v>0</v>
      </c>
    </row>
    <row r="293" customFormat="false" ht="13.8" hidden="false" customHeight="false" outlineLevel="0" collapsed="false">
      <c r="B293" s="12"/>
      <c r="C293" s="13" t="s">
        <v>507</v>
      </c>
      <c r="D293" s="13" t="s">
        <v>508</v>
      </c>
      <c r="E293" s="13" t="s">
        <v>29</v>
      </c>
      <c r="F293" s="2" t="s">
        <v>22</v>
      </c>
      <c r="G293" s="3" t="n">
        <f aca="false">+I293/H293</f>
        <v>1</v>
      </c>
      <c r="H293" s="4" t="n">
        <v>101403.08</v>
      </c>
      <c r="I293" s="4" t="n">
        <v>101403.08</v>
      </c>
      <c r="J293" s="5" t="n">
        <v>0</v>
      </c>
      <c r="K293" s="4" t="n">
        <v>0</v>
      </c>
      <c r="L293" s="4" t="n">
        <v>0</v>
      </c>
      <c r="M293" s="4" t="n">
        <v>101403.08</v>
      </c>
      <c r="N293" s="5" t="n">
        <v>0</v>
      </c>
      <c r="O293" s="4" t="n">
        <v>0</v>
      </c>
    </row>
    <row r="294" customFormat="false" ht="13.8" hidden="false" customHeight="false" outlineLevel="0" collapsed="false">
      <c r="A294" s="1" t="s">
        <v>474</v>
      </c>
      <c r="B294" s="12" t="s">
        <v>509</v>
      </c>
      <c r="C294" s="12" t="s">
        <v>510</v>
      </c>
      <c r="D294" s="12"/>
      <c r="E294" s="12"/>
      <c r="O294" s="4"/>
    </row>
    <row r="295" customFormat="false" ht="13.8" hidden="false" customHeight="false" outlineLevel="0" collapsed="false">
      <c r="B295" s="12"/>
      <c r="C295" s="13" t="s">
        <v>511</v>
      </c>
      <c r="D295" s="13"/>
      <c r="E295" s="13"/>
      <c r="F295" s="2" t="s">
        <v>38</v>
      </c>
      <c r="G295" s="3" t="n">
        <v>0</v>
      </c>
      <c r="H295" s="4" t="n">
        <v>0</v>
      </c>
      <c r="I295" s="4" t="n">
        <v>0</v>
      </c>
      <c r="J295" s="5" t="n">
        <v>0</v>
      </c>
      <c r="K295" s="4" t="n">
        <v>0</v>
      </c>
      <c r="L295" s="4" t="n">
        <v>0</v>
      </c>
      <c r="M295" s="4" t="n">
        <v>0</v>
      </c>
      <c r="N295" s="5" t="n">
        <v>0</v>
      </c>
      <c r="O295" s="4" t="n">
        <v>0</v>
      </c>
    </row>
    <row r="296" customFormat="false" ht="13.8" hidden="false" customHeight="false" outlineLevel="0" collapsed="false">
      <c r="B296" s="12"/>
      <c r="C296" s="13" t="s">
        <v>512</v>
      </c>
      <c r="D296" s="13"/>
      <c r="E296" s="13"/>
      <c r="F296" s="2" t="s">
        <v>38</v>
      </c>
      <c r="G296" s="3" t="n">
        <v>0</v>
      </c>
      <c r="H296" s="4" t="n">
        <v>0</v>
      </c>
      <c r="I296" s="4" t="n">
        <v>0</v>
      </c>
      <c r="J296" s="5" t="n">
        <v>0</v>
      </c>
      <c r="K296" s="4" t="n">
        <v>0</v>
      </c>
      <c r="L296" s="4" t="n">
        <v>0</v>
      </c>
      <c r="M296" s="4" t="n">
        <v>0</v>
      </c>
      <c r="N296" s="5" t="n">
        <v>0</v>
      </c>
      <c r="O296" s="4" t="n">
        <v>0</v>
      </c>
    </row>
    <row r="297" customFormat="false" ht="13.8" hidden="false" customHeight="false" outlineLevel="0" collapsed="false">
      <c r="A297" s="1" t="s">
        <v>474</v>
      </c>
      <c r="B297" s="12" t="s">
        <v>513</v>
      </c>
      <c r="C297" s="12" t="s">
        <v>514</v>
      </c>
      <c r="D297" s="12"/>
      <c r="E297" s="12"/>
      <c r="O297" s="4"/>
    </row>
    <row r="298" customFormat="false" ht="13.8" hidden="false" customHeight="false" outlineLevel="0" collapsed="false">
      <c r="B298" s="12"/>
      <c r="C298" s="13" t="s">
        <v>515</v>
      </c>
      <c r="D298" s="13"/>
      <c r="E298" s="13"/>
      <c r="F298" s="2" t="s">
        <v>38</v>
      </c>
      <c r="G298" s="3" t="n">
        <v>0</v>
      </c>
      <c r="H298" s="4" t="n">
        <v>0</v>
      </c>
      <c r="I298" s="4" t="n">
        <v>0</v>
      </c>
      <c r="J298" s="5" t="n">
        <v>0</v>
      </c>
      <c r="K298" s="4" t="n">
        <v>0</v>
      </c>
      <c r="L298" s="4" t="n">
        <v>0</v>
      </c>
      <c r="M298" s="4" t="n">
        <v>0</v>
      </c>
      <c r="N298" s="5" t="n">
        <v>0</v>
      </c>
      <c r="O298" s="4" t="n">
        <v>0</v>
      </c>
    </row>
    <row r="299" customFormat="false" ht="13.8" hidden="false" customHeight="false" outlineLevel="0" collapsed="false">
      <c r="B299" s="12"/>
      <c r="C299" s="13" t="s">
        <v>516</v>
      </c>
      <c r="D299" s="13"/>
      <c r="E299" s="13"/>
      <c r="F299" s="2" t="s">
        <v>38</v>
      </c>
      <c r="G299" s="3" t="n">
        <v>0</v>
      </c>
      <c r="H299" s="4" t="n">
        <v>0</v>
      </c>
      <c r="I299" s="4" t="n">
        <v>0</v>
      </c>
      <c r="J299" s="5" t="n">
        <v>0</v>
      </c>
      <c r="K299" s="4" t="n">
        <v>0</v>
      </c>
      <c r="L299" s="4" t="n">
        <v>0</v>
      </c>
      <c r="M299" s="4" t="n">
        <v>0</v>
      </c>
      <c r="N299" s="5" t="n">
        <v>0</v>
      </c>
      <c r="O299" s="4" t="n">
        <v>0</v>
      </c>
    </row>
    <row r="300" customFormat="false" ht="13.8" hidden="false" customHeight="false" outlineLevel="0" collapsed="false">
      <c r="A300" s="1" t="s">
        <v>474</v>
      </c>
      <c r="B300" s="12" t="s">
        <v>517</v>
      </c>
      <c r="C300" s="12" t="s">
        <v>518</v>
      </c>
      <c r="D300" s="12"/>
      <c r="E300" s="12"/>
      <c r="O300" s="4"/>
    </row>
    <row r="301" customFormat="false" ht="13.8" hidden="false" customHeight="false" outlineLevel="0" collapsed="false">
      <c r="B301" s="12"/>
      <c r="C301" s="13" t="s">
        <v>519</v>
      </c>
      <c r="D301" s="13"/>
      <c r="E301" s="13"/>
      <c r="F301" s="2" t="s">
        <v>38</v>
      </c>
      <c r="G301" s="3" t="n">
        <v>0</v>
      </c>
      <c r="H301" s="4" t="n">
        <v>0</v>
      </c>
      <c r="I301" s="4" t="n">
        <v>0</v>
      </c>
      <c r="J301" s="5" t="n">
        <v>0</v>
      </c>
      <c r="K301" s="4" t="n">
        <v>0</v>
      </c>
      <c r="L301" s="4" t="n">
        <v>0</v>
      </c>
      <c r="M301" s="4" t="n">
        <v>0</v>
      </c>
      <c r="N301" s="5" t="n">
        <v>0</v>
      </c>
      <c r="O301" s="4" t="n">
        <v>0</v>
      </c>
    </row>
    <row r="302" customFormat="false" ht="13.8" hidden="false" customHeight="false" outlineLevel="0" collapsed="false">
      <c r="B302" s="12"/>
      <c r="C302" s="13" t="s">
        <v>520</v>
      </c>
      <c r="D302" s="13"/>
      <c r="E302" s="13"/>
      <c r="F302" s="2" t="s">
        <v>478</v>
      </c>
      <c r="O302" s="4" t="n">
        <v>0</v>
      </c>
    </row>
    <row r="303" customFormat="false" ht="13.8" hidden="false" customHeight="false" outlineLevel="0" collapsed="false">
      <c r="A303" s="1" t="s">
        <v>474</v>
      </c>
      <c r="B303" s="12" t="s">
        <v>521</v>
      </c>
      <c r="C303" s="12" t="s">
        <v>522</v>
      </c>
      <c r="D303" s="12"/>
      <c r="E303" s="12"/>
      <c r="O303" s="4"/>
    </row>
    <row r="304" customFormat="false" ht="13.8" hidden="false" customHeight="false" outlineLevel="0" collapsed="false">
      <c r="B304" s="12"/>
      <c r="C304" s="13" t="s">
        <v>523</v>
      </c>
      <c r="D304" s="13"/>
      <c r="E304" s="13"/>
      <c r="F304" s="2" t="s">
        <v>478</v>
      </c>
      <c r="O304" s="4" t="n">
        <v>0</v>
      </c>
    </row>
    <row r="305" customFormat="false" ht="13.8" hidden="false" customHeight="false" outlineLevel="0" collapsed="false">
      <c r="B305" s="12"/>
      <c r="C305" s="23" t="s">
        <v>524</v>
      </c>
      <c r="D305" s="23"/>
      <c r="E305" s="23"/>
      <c r="F305" s="2" t="s">
        <v>38</v>
      </c>
      <c r="G305" s="3" t="n">
        <v>0</v>
      </c>
      <c r="H305" s="4" t="n">
        <v>0</v>
      </c>
      <c r="I305" s="4" t="n">
        <v>0</v>
      </c>
      <c r="J305" s="5" t="n">
        <v>0</v>
      </c>
      <c r="K305" s="4" t="n">
        <v>0</v>
      </c>
      <c r="L305" s="4" t="n">
        <v>0</v>
      </c>
      <c r="M305" s="4" t="n">
        <v>0</v>
      </c>
      <c r="N305" s="5" t="n">
        <v>0</v>
      </c>
      <c r="O305" s="4" t="n">
        <v>0</v>
      </c>
    </row>
    <row r="306" customFormat="false" ht="13.8" hidden="false" customHeight="false" outlineLevel="0" collapsed="false">
      <c r="A306" s="1" t="s">
        <v>474</v>
      </c>
      <c r="B306" s="12" t="s">
        <v>525</v>
      </c>
      <c r="C306" s="12" t="s">
        <v>526</v>
      </c>
      <c r="D306" s="12"/>
      <c r="E306" s="12"/>
      <c r="O306" s="4"/>
    </row>
    <row r="307" customFormat="false" ht="13.8" hidden="false" customHeight="false" outlineLevel="0" collapsed="false">
      <c r="B307" s="12"/>
      <c r="C307" s="13" t="s">
        <v>527</v>
      </c>
      <c r="D307" s="13"/>
      <c r="E307" s="13"/>
      <c r="F307" s="2" t="s">
        <v>334</v>
      </c>
      <c r="O307" s="4" t="n">
        <v>0</v>
      </c>
    </row>
    <row r="308" customFormat="false" ht="13.8" hidden="false" customHeight="false" outlineLevel="0" collapsed="false">
      <c r="B308" s="12"/>
      <c r="C308" s="13" t="s">
        <v>528</v>
      </c>
      <c r="D308" s="13" t="s">
        <v>529</v>
      </c>
      <c r="E308" s="13" t="s">
        <v>29</v>
      </c>
      <c r="F308" s="2" t="s">
        <v>22</v>
      </c>
      <c r="G308" s="3" t="n">
        <f aca="false">+I308/H308</f>
        <v>1</v>
      </c>
      <c r="H308" s="4" t="n">
        <v>89706.88</v>
      </c>
      <c r="I308" s="4" t="n">
        <v>89706.88</v>
      </c>
      <c r="J308" s="5" t="n">
        <v>0</v>
      </c>
      <c r="K308" s="4" t="n">
        <v>0</v>
      </c>
      <c r="L308" s="4" t="n">
        <v>0</v>
      </c>
      <c r="M308" s="4" t="n">
        <v>89706.88</v>
      </c>
      <c r="N308" s="5" t="n">
        <v>0</v>
      </c>
      <c r="O308" s="4" t="n">
        <v>0</v>
      </c>
    </row>
    <row r="309" customFormat="false" ht="13.8" hidden="false" customHeight="false" outlineLevel="0" collapsed="false">
      <c r="B309" s="12"/>
      <c r="C309" s="13" t="s">
        <v>530</v>
      </c>
      <c r="D309" s="13" t="s">
        <v>531</v>
      </c>
      <c r="E309" s="13" t="s">
        <v>75</v>
      </c>
      <c r="F309" s="2" t="s">
        <v>22</v>
      </c>
      <c r="G309" s="3" t="n">
        <f aca="false">+I309/H309</f>
        <v>0.715859317383924</v>
      </c>
      <c r="H309" s="4" t="n">
        <v>6710312.52</v>
      </c>
      <c r="I309" s="4" t="n">
        <v>4803639.74</v>
      </c>
      <c r="J309" s="5" t="n">
        <v>0</v>
      </c>
      <c r="K309" s="4" t="n">
        <v>39447.32</v>
      </c>
      <c r="L309" s="4" t="n">
        <v>1906672.78</v>
      </c>
      <c r="M309" s="4" t="n">
        <v>4803639.74</v>
      </c>
      <c r="N309" s="5" t="n">
        <v>0</v>
      </c>
      <c r="O309" s="4" t="n">
        <v>0</v>
      </c>
    </row>
    <row r="310" customFormat="false" ht="13.8" hidden="false" customHeight="false" outlineLevel="0" collapsed="false">
      <c r="A310" s="1" t="s">
        <v>474</v>
      </c>
      <c r="B310" s="12" t="s">
        <v>532</v>
      </c>
      <c r="C310" s="12" t="s">
        <v>533</v>
      </c>
      <c r="D310" s="12"/>
      <c r="E310" s="12"/>
      <c r="O310" s="4"/>
    </row>
    <row r="311" customFormat="false" ht="13.8" hidden="false" customHeight="false" outlineLevel="0" collapsed="false">
      <c r="B311" s="12"/>
      <c r="C311" s="13" t="s">
        <v>534</v>
      </c>
      <c r="D311" s="13" t="s">
        <v>535</v>
      </c>
      <c r="E311" s="13" t="s">
        <v>29</v>
      </c>
      <c r="F311" s="2" t="s">
        <v>22</v>
      </c>
      <c r="G311" s="3" t="n">
        <f aca="false">+I311/H311</f>
        <v>0.942308604326307</v>
      </c>
      <c r="H311" s="4" t="n">
        <v>111333.76</v>
      </c>
      <c r="I311" s="4" t="n">
        <v>104910.76</v>
      </c>
      <c r="J311" s="5" t="n">
        <v>0</v>
      </c>
      <c r="K311" s="4" t="n">
        <v>8473.89</v>
      </c>
      <c r="L311" s="4" t="n">
        <v>6423</v>
      </c>
      <c r="M311" s="4" t="n">
        <v>104910.76</v>
      </c>
      <c r="N311" s="5" t="n">
        <v>0</v>
      </c>
      <c r="O311" s="4" t="n">
        <v>0</v>
      </c>
    </row>
    <row r="312" customFormat="false" ht="13.8" hidden="false" customHeight="false" outlineLevel="0" collapsed="false">
      <c r="B312" s="12"/>
      <c r="C312" s="13" t="s">
        <v>536</v>
      </c>
      <c r="D312" s="13" t="s">
        <v>537</v>
      </c>
      <c r="E312" s="13" t="s">
        <v>29</v>
      </c>
      <c r="F312" s="2" t="s">
        <v>22</v>
      </c>
      <c r="G312" s="3" t="n">
        <f aca="false">+I312/H312</f>
        <v>1</v>
      </c>
      <c r="H312" s="4" t="n">
        <v>98596.99</v>
      </c>
      <c r="I312" s="4" t="n">
        <v>98596.99</v>
      </c>
      <c r="J312" s="5" t="n">
        <v>0</v>
      </c>
      <c r="K312" s="4" t="n">
        <v>0</v>
      </c>
      <c r="L312" s="4" t="n">
        <v>0</v>
      </c>
      <c r="M312" s="4" t="n">
        <v>98596.99</v>
      </c>
      <c r="N312" s="5" t="n">
        <v>0</v>
      </c>
      <c r="O312" s="4" t="n">
        <v>0</v>
      </c>
    </row>
    <row r="313" customFormat="false" ht="13.8" hidden="false" customHeight="false" outlineLevel="0" collapsed="false">
      <c r="B313" s="12"/>
      <c r="C313" s="13" t="s">
        <v>538</v>
      </c>
      <c r="D313" s="13" t="s">
        <v>539</v>
      </c>
      <c r="E313" s="13" t="s">
        <v>29</v>
      </c>
      <c r="F313" s="2" t="s">
        <v>30</v>
      </c>
      <c r="G313" s="3" t="n">
        <f aca="false">+I313/H313</f>
        <v>0</v>
      </c>
      <c r="H313" s="4" t="n">
        <v>72820.52</v>
      </c>
      <c r="I313" s="4" t="n">
        <v>0</v>
      </c>
      <c r="J313" s="5" t="n">
        <v>72820.52</v>
      </c>
      <c r="K313" s="4" t="n">
        <v>0</v>
      </c>
      <c r="L313" s="4" t="n">
        <v>72820.52</v>
      </c>
      <c r="M313" s="4" t="n">
        <v>0</v>
      </c>
      <c r="N313" s="5" t="n">
        <v>72820.52</v>
      </c>
      <c r="O313" s="4" t="n">
        <v>0</v>
      </c>
    </row>
    <row r="314" customFormat="false" ht="13.8" hidden="false" customHeight="false" outlineLevel="0" collapsed="false">
      <c r="A314" s="1" t="s">
        <v>474</v>
      </c>
      <c r="B314" s="12" t="s">
        <v>540</v>
      </c>
      <c r="C314" s="12" t="s">
        <v>541</v>
      </c>
      <c r="D314" s="12"/>
      <c r="E314" s="12"/>
      <c r="O314" s="4"/>
    </row>
    <row r="315" customFormat="false" ht="13.8" hidden="false" customHeight="false" outlineLevel="0" collapsed="false">
      <c r="B315" s="12"/>
      <c r="C315" s="13" t="s">
        <v>542</v>
      </c>
      <c r="D315" s="13" t="s">
        <v>543</v>
      </c>
      <c r="E315" s="13" t="s">
        <v>29</v>
      </c>
      <c r="F315" s="2" t="s">
        <v>30</v>
      </c>
      <c r="G315" s="3" t="n">
        <f aca="false">+I315/H315</f>
        <v>0</v>
      </c>
      <c r="H315" s="4" t="n">
        <v>49273.84</v>
      </c>
      <c r="I315" s="4" t="n">
        <v>0</v>
      </c>
      <c r="J315" s="5" t="n">
        <v>49273.84</v>
      </c>
      <c r="K315" s="4" t="n">
        <v>0</v>
      </c>
      <c r="L315" s="4" t="n">
        <v>49273.84</v>
      </c>
      <c r="M315" s="4" t="n">
        <v>0</v>
      </c>
      <c r="N315" s="5" t="n">
        <v>49273.84</v>
      </c>
      <c r="O315" s="4" t="n">
        <v>0</v>
      </c>
    </row>
    <row r="316" customFormat="false" ht="13.8" hidden="false" customHeight="false" outlineLevel="0" collapsed="false">
      <c r="B316" s="12"/>
      <c r="C316" s="13" t="s">
        <v>544</v>
      </c>
      <c r="D316" s="13"/>
      <c r="E316" s="13"/>
      <c r="F316" s="2" t="s">
        <v>545</v>
      </c>
      <c r="O316" s="4" t="n">
        <v>0</v>
      </c>
    </row>
    <row r="317" customFormat="false" ht="13.8" hidden="false" customHeight="false" outlineLevel="0" collapsed="false">
      <c r="A317" s="1" t="s">
        <v>474</v>
      </c>
      <c r="B317" s="12" t="s">
        <v>546</v>
      </c>
      <c r="C317" s="12" t="s">
        <v>547</v>
      </c>
      <c r="D317" s="12"/>
      <c r="E317" s="12"/>
      <c r="O317" s="4"/>
    </row>
    <row r="318" customFormat="false" ht="13.8" hidden="false" customHeight="false" outlineLevel="0" collapsed="false">
      <c r="B318" s="13"/>
      <c r="C318" s="13" t="s">
        <v>548</v>
      </c>
      <c r="D318" s="13" t="s">
        <v>549</v>
      </c>
      <c r="E318" s="13" t="s">
        <v>29</v>
      </c>
      <c r="F318" s="2" t="s">
        <v>67</v>
      </c>
      <c r="G318" s="3" t="n">
        <f aca="false">+I318/H318</f>
        <v>0</v>
      </c>
      <c r="H318" s="4" t="n">
        <v>9678.52</v>
      </c>
      <c r="I318" s="4" t="n">
        <v>0</v>
      </c>
      <c r="J318" s="5" t="n">
        <v>0</v>
      </c>
      <c r="K318" s="4" t="n">
        <v>0</v>
      </c>
      <c r="L318" s="4" t="n">
        <v>9678.52</v>
      </c>
      <c r="M318" s="4" t="n">
        <v>0</v>
      </c>
      <c r="N318" s="5" t="n">
        <v>0</v>
      </c>
      <c r="O318" s="4" t="n">
        <v>0</v>
      </c>
    </row>
    <row r="319" customFormat="false" ht="13.8" hidden="false" customHeight="false" outlineLevel="0" collapsed="false">
      <c r="A319" s="1" t="s">
        <v>474</v>
      </c>
      <c r="B319" s="12" t="s">
        <v>550</v>
      </c>
      <c r="C319" s="12" t="s">
        <v>551</v>
      </c>
      <c r="D319" s="12"/>
      <c r="E319" s="12"/>
      <c r="O319" s="4"/>
    </row>
    <row r="320" customFormat="false" ht="13.8" hidden="false" customHeight="false" outlineLevel="0" collapsed="false">
      <c r="B320" s="12"/>
      <c r="C320" s="13" t="s">
        <v>552</v>
      </c>
      <c r="D320" s="13"/>
      <c r="E320" s="13"/>
      <c r="F320" s="2" t="s">
        <v>38</v>
      </c>
      <c r="G320" s="3" t="n">
        <v>0</v>
      </c>
      <c r="H320" s="4" t="n">
        <v>0</v>
      </c>
      <c r="I320" s="4" t="n">
        <v>0</v>
      </c>
      <c r="J320" s="5" t="n">
        <v>0</v>
      </c>
      <c r="K320" s="4" t="n">
        <v>0</v>
      </c>
      <c r="L320" s="4" t="n">
        <v>0</v>
      </c>
      <c r="M320" s="4" t="n">
        <v>0</v>
      </c>
      <c r="N320" s="5" t="n">
        <v>0</v>
      </c>
      <c r="O320" s="4" t="n">
        <v>0</v>
      </c>
    </row>
    <row r="321" customFormat="false" ht="13.8" hidden="false" customHeight="false" outlineLevel="0" collapsed="false">
      <c r="B321" s="12"/>
      <c r="C321" s="13" t="s">
        <v>553</v>
      </c>
      <c r="D321" s="13"/>
      <c r="E321" s="13"/>
      <c r="F321" s="2" t="s">
        <v>38</v>
      </c>
      <c r="G321" s="3" t="n">
        <v>0</v>
      </c>
      <c r="H321" s="4" t="n">
        <v>0</v>
      </c>
      <c r="I321" s="4" t="n">
        <v>0</v>
      </c>
      <c r="J321" s="5" t="n">
        <v>0</v>
      </c>
      <c r="K321" s="4" t="n">
        <v>0</v>
      </c>
      <c r="L321" s="4" t="n">
        <v>0</v>
      </c>
      <c r="M321" s="4" t="n">
        <v>0</v>
      </c>
      <c r="N321" s="5" t="n">
        <v>0</v>
      </c>
      <c r="O321" s="4" t="n">
        <v>0</v>
      </c>
    </row>
    <row r="322" customFormat="false" ht="13.8" hidden="false" customHeight="false" outlineLevel="0" collapsed="false">
      <c r="A322" s="1" t="s">
        <v>474</v>
      </c>
      <c r="B322" s="12" t="s">
        <v>554</v>
      </c>
      <c r="C322" s="12" t="s">
        <v>555</v>
      </c>
      <c r="D322" s="12"/>
      <c r="E322" s="12"/>
      <c r="O322" s="4"/>
    </row>
    <row r="323" customFormat="false" ht="13.8" hidden="false" customHeight="false" outlineLevel="0" collapsed="false">
      <c r="B323" s="12"/>
      <c r="C323" s="13" t="s">
        <v>556</v>
      </c>
      <c r="D323" s="13" t="s">
        <v>557</v>
      </c>
      <c r="E323" s="13" t="s">
        <v>21</v>
      </c>
      <c r="F323" s="2" t="s">
        <v>67</v>
      </c>
      <c r="G323" s="3" t="n">
        <f aca="false">+I323/H323</f>
        <v>0.319144162811279</v>
      </c>
      <c r="H323" s="4" t="n">
        <v>2129772.84</v>
      </c>
      <c r="I323" s="4" t="n">
        <v>679704.57</v>
      </c>
      <c r="J323" s="5" t="n">
        <v>0</v>
      </c>
      <c r="K323" s="4" t="n">
        <v>679704.57</v>
      </c>
      <c r="L323" s="4" t="n">
        <v>1450068.27</v>
      </c>
      <c r="M323" s="4" t="n">
        <v>679704.57</v>
      </c>
      <c r="N323" s="5" t="n">
        <v>193615.71</v>
      </c>
      <c r="O323" s="4" t="n">
        <v>0</v>
      </c>
    </row>
    <row r="324" customFormat="false" ht="13.8" hidden="false" customHeight="false" outlineLevel="0" collapsed="false">
      <c r="B324" s="12"/>
      <c r="C324" s="13" t="s">
        <v>558</v>
      </c>
      <c r="D324" s="13" t="s">
        <v>559</v>
      </c>
      <c r="E324" s="13" t="s">
        <v>98</v>
      </c>
      <c r="F324" s="2" t="s">
        <v>67</v>
      </c>
      <c r="G324" s="3" t="n">
        <f aca="false">+I324/H324</f>
        <v>0.809354175413006</v>
      </c>
      <c r="H324" s="4" t="n">
        <v>81581.75</v>
      </c>
      <c r="I324" s="4" t="n">
        <v>66028.53</v>
      </c>
      <c r="J324" s="5" t="n">
        <v>0</v>
      </c>
      <c r="K324" s="4" t="n">
        <v>44446.78</v>
      </c>
      <c r="L324" s="4" t="n">
        <v>15553.22</v>
      </c>
      <c r="M324" s="4" t="n">
        <v>66028.53</v>
      </c>
      <c r="N324" s="5" t="n">
        <v>-0.01</v>
      </c>
      <c r="O324" s="4" t="n">
        <v>0</v>
      </c>
    </row>
    <row r="325" customFormat="false" ht="13.8" hidden="false" customHeight="false" outlineLevel="0" collapsed="false">
      <c r="A325" s="1" t="s">
        <v>474</v>
      </c>
      <c r="B325" s="12" t="s">
        <v>560</v>
      </c>
      <c r="C325" s="12" t="s">
        <v>561</v>
      </c>
      <c r="D325" s="12"/>
      <c r="E325" s="12"/>
      <c r="O325" s="4"/>
    </row>
    <row r="326" customFormat="false" ht="13.8" hidden="false" customHeight="false" outlineLevel="0" collapsed="false">
      <c r="B326" s="12"/>
      <c r="C326" s="13" t="s">
        <v>562</v>
      </c>
      <c r="D326" s="13"/>
      <c r="E326" s="13"/>
      <c r="F326" s="2" t="s">
        <v>38</v>
      </c>
      <c r="G326" s="3" t="n">
        <v>0</v>
      </c>
      <c r="H326" s="4" t="n">
        <v>0</v>
      </c>
      <c r="I326" s="4" t="n">
        <v>0</v>
      </c>
      <c r="J326" s="5" t="n">
        <v>0</v>
      </c>
      <c r="K326" s="4" t="n">
        <v>0</v>
      </c>
      <c r="L326" s="4" t="n">
        <v>0</v>
      </c>
      <c r="M326" s="4" t="n">
        <v>0</v>
      </c>
      <c r="N326" s="5" t="n">
        <v>0</v>
      </c>
      <c r="O326" s="4" t="n">
        <v>0</v>
      </c>
    </row>
    <row r="327" customFormat="false" ht="13.8" hidden="false" customHeight="false" outlineLevel="0" collapsed="false">
      <c r="B327" s="12"/>
      <c r="C327" s="13" t="s">
        <v>563</v>
      </c>
      <c r="D327" s="13"/>
      <c r="E327" s="13"/>
      <c r="F327" s="2" t="s">
        <v>38</v>
      </c>
      <c r="G327" s="3" t="n">
        <v>0</v>
      </c>
      <c r="H327" s="4" t="n">
        <v>0</v>
      </c>
      <c r="I327" s="4" t="n">
        <v>0</v>
      </c>
      <c r="J327" s="5" t="n">
        <v>0</v>
      </c>
      <c r="K327" s="4" t="n">
        <v>0</v>
      </c>
      <c r="L327" s="4" t="n">
        <v>0</v>
      </c>
      <c r="M327" s="4" t="n">
        <v>0</v>
      </c>
      <c r="N327" s="5" t="n">
        <v>0</v>
      </c>
      <c r="O327" s="4" t="n">
        <v>0</v>
      </c>
    </row>
    <row r="328" customFormat="false" ht="13.8" hidden="false" customHeight="false" outlineLevel="0" collapsed="false">
      <c r="A328" s="1" t="s">
        <v>474</v>
      </c>
      <c r="B328" s="12" t="s">
        <v>564</v>
      </c>
      <c r="C328" s="12" t="s">
        <v>565</v>
      </c>
      <c r="D328" s="12"/>
      <c r="E328" s="12"/>
      <c r="O328" s="4"/>
    </row>
    <row r="329" customFormat="false" ht="13.8" hidden="false" customHeight="false" outlineLevel="0" collapsed="false">
      <c r="B329" s="12"/>
      <c r="C329" s="13" t="s">
        <v>566</v>
      </c>
      <c r="D329" s="13"/>
      <c r="E329" s="13"/>
      <c r="F329" s="2" t="s">
        <v>38</v>
      </c>
      <c r="G329" s="3" t="n">
        <v>0</v>
      </c>
      <c r="H329" s="4" t="n">
        <v>0</v>
      </c>
      <c r="I329" s="4" t="n">
        <v>0</v>
      </c>
      <c r="J329" s="5" t="n">
        <v>0</v>
      </c>
      <c r="K329" s="4" t="n">
        <v>0</v>
      </c>
      <c r="L329" s="4" t="n">
        <v>0</v>
      </c>
      <c r="M329" s="4" t="n">
        <v>0</v>
      </c>
      <c r="N329" s="5" t="n">
        <v>0</v>
      </c>
      <c r="O329" s="4" t="n">
        <v>0</v>
      </c>
    </row>
    <row r="330" customFormat="false" ht="13.8" hidden="false" customHeight="false" outlineLevel="0" collapsed="false">
      <c r="B330" s="12"/>
      <c r="C330" s="13" t="s">
        <v>567</v>
      </c>
      <c r="D330" s="13"/>
      <c r="E330" s="13"/>
      <c r="F330" s="2" t="s">
        <v>38</v>
      </c>
      <c r="G330" s="3" t="n">
        <v>0</v>
      </c>
      <c r="H330" s="4" t="n">
        <v>0</v>
      </c>
      <c r="I330" s="4" t="n">
        <v>0</v>
      </c>
      <c r="J330" s="5" t="n">
        <v>0</v>
      </c>
      <c r="K330" s="4" t="n">
        <v>0</v>
      </c>
      <c r="L330" s="4" t="n">
        <v>0</v>
      </c>
      <c r="M330" s="4" t="n">
        <v>0</v>
      </c>
      <c r="N330" s="5" t="n">
        <v>0</v>
      </c>
      <c r="O330" s="4" t="n">
        <v>0</v>
      </c>
    </row>
    <row r="331" customFormat="false" ht="13.8" hidden="false" customHeight="false" outlineLevel="0" collapsed="false">
      <c r="B331" s="12"/>
      <c r="C331" s="13" t="s">
        <v>568</v>
      </c>
      <c r="D331" s="13" t="s">
        <v>569</v>
      </c>
      <c r="E331" s="13" t="s">
        <v>29</v>
      </c>
      <c r="F331" s="2" t="s">
        <v>22</v>
      </c>
      <c r="G331" s="3" t="n">
        <f aca="false">+I331/H331</f>
        <v>1</v>
      </c>
      <c r="H331" s="4" t="n">
        <v>149405.5</v>
      </c>
      <c r="I331" s="4" t="n">
        <v>149405.5</v>
      </c>
      <c r="J331" s="5" t="n">
        <v>0</v>
      </c>
      <c r="K331" s="4" t="n">
        <v>0</v>
      </c>
      <c r="L331" s="4" t="n">
        <v>0</v>
      </c>
      <c r="M331" s="4" t="n">
        <v>149405.5</v>
      </c>
      <c r="N331" s="5" t="n">
        <v>0</v>
      </c>
      <c r="O331" s="4" t="n">
        <v>0</v>
      </c>
    </row>
    <row r="332" customFormat="false" ht="13.8" hidden="false" customHeight="false" outlineLevel="0" collapsed="false">
      <c r="A332" s="1" t="s">
        <v>474</v>
      </c>
      <c r="B332" s="12" t="s">
        <v>570</v>
      </c>
      <c r="C332" s="12" t="s">
        <v>571</v>
      </c>
      <c r="D332" s="12"/>
      <c r="E332" s="12"/>
      <c r="O332" s="4"/>
    </row>
    <row r="333" customFormat="false" ht="13.8" hidden="false" customHeight="false" outlineLevel="0" collapsed="false">
      <c r="B333" s="12"/>
      <c r="C333" s="13" t="s">
        <v>572</v>
      </c>
      <c r="D333" s="13" t="s">
        <v>573</v>
      </c>
      <c r="E333" s="13" t="s">
        <v>75</v>
      </c>
      <c r="F333" s="2" t="s">
        <v>22</v>
      </c>
      <c r="G333" s="3" t="n">
        <f aca="false">+I333/H333</f>
        <v>1</v>
      </c>
      <c r="H333" s="4" t="n">
        <v>16029251.81</v>
      </c>
      <c r="I333" s="4" t="n">
        <v>16029251.81</v>
      </c>
      <c r="J333" s="5" t="n">
        <v>0</v>
      </c>
      <c r="K333" s="4" t="n">
        <v>0</v>
      </c>
      <c r="L333" s="4" t="n">
        <v>0</v>
      </c>
      <c r="M333" s="4" t="n">
        <v>1910348.87</v>
      </c>
      <c r="N333" s="5" t="n">
        <v>0</v>
      </c>
      <c r="O333" s="4" t="n">
        <v>14118902.94</v>
      </c>
    </row>
    <row r="334" customFormat="false" ht="24" hidden="false" customHeight="false" outlineLevel="0" collapsed="false">
      <c r="B334" s="12"/>
      <c r="C334" s="13" t="s">
        <v>574</v>
      </c>
      <c r="D334" s="13" t="s">
        <v>575</v>
      </c>
      <c r="E334" s="13" t="s">
        <v>29</v>
      </c>
      <c r="F334" s="2" t="s">
        <v>67</v>
      </c>
      <c r="G334" s="3" t="n">
        <f aca="false">+I334/H334</f>
        <v>0</v>
      </c>
      <c r="H334" s="4" t="n">
        <v>28473.05</v>
      </c>
      <c r="I334" s="4" t="n">
        <v>0</v>
      </c>
      <c r="J334" s="5" t="n">
        <v>0</v>
      </c>
      <c r="K334" s="4" t="n">
        <v>0</v>
      </c>
      <c r="L334" s="4" t="n">
        <v>28473.05</v>
      </c>
      <c r="M334" s="4" t="n">
        <v>0</v>
      </c>
      <c r="O334" s="4" t="n">
        <v>0</v>
      </c>
    </row>
    <row r="335" customFormat="false" ht="13.8" hidden="false" customHeight="false" outlineLevel="0" collapsed="false">
      <c r="B335" s="12"/>
      <c r="C335" s="13" t="s">
        <v>576</v>
      </c>
      <c r="D335" s="13" t="s">
        <v>577</v>
      </c>
      <c r="E335" s="13" t="s">
        <v>29</v>
      </c>
      <c r="F335" s="2" t="s">
        <v>22</v>
      </c>
      <c r="G335" s="3" t="n">
        <f aca="false">+I335/H335</f>
        <v>1</v>
      </c>
      <c r="H335" s="4" t="n">
        <v>21761.9</v>
      </c>
      <c r="I335" s="4" t="n">
        <v>21761.9</v>
      </c>
      <c r="J335" s="5" t="n">
        <v>0</v>
      </c>
      <c r="K335" s="4" t="n">
        <v>0</v>
      </c>
      <c r="L335" s="4" t="n">
        <v>0</v>
      </c>
      <c r="M335" s="4" t="n">
        <v>21761.9</v>
      </c>
      <c r="N335" s="5" t="n">
        <v>0</v>
      </c>
      <c r="O335" s="4" t="n">
        <v>0</v>
      </c>
    </row>
    <row r="336" customFormat="false" ht="13.8" hidden="false" customHeight="false" outlineLevel="0" collapsed="false">
      <c r="B336" s="12"/>
      <c r="C336" s="13" t="s">
        <v>578</v>
      </c>
      <c r="D336" s="13" t="s">
        <v>579</v>
      </c>
      <c r="E336" s="13" t="s">
        <v>21</v>
      </c>
      <c r="F336" s="2" t="s">
        <v>30</v>
      </c>
      <c r="G336" s="3" t="n">
        <f aca="false">+I336/H336</f>
        <v>0</v>
      </c>
      <c r="H336" s="4" t="n">
        <v>21721044.78</v>
      </c>
      <c r="I336" s="4" t="n">
        <v>0</v>
      </c>
      <c r="J336" s="5" t="n">
        <v>0</v>
      </c>
      <c r="K336" s="4" t="n">
        <v>0</v>
      </c>
      <c r="L336" s="4" t="n">
        <v>21721044.78</v>
      </c>
      <c r="M336" s="4" t="n">
        <v>0</v>
      </c>
      <c r="N336" s="5" t="n">
        <v>0</v>
      </c>
      <c r="O336" s="4" t="n">
        <v>0</v>
      </c>
    </row>
    <row r="337" customFormat="false" ht="13.8" hidden="false" customHeight="false" outlineLevel="0" collapsed="false">
      <c r="B337" s="12"/>
      <c r="C337" s="13" t="s">
        <v>580</v>
      </c>
      <c r="D337" s="13" t="s">
        <v>581</v>
      </c>
      <c r="E337" s="13" t="s">
        <v>98</v>
      </c>
      <c r="F337" s="2" t="s">
        <v>30</v>
      </c>
      <c r="G337" s="3" t="n">
        <f aca="false">+I337/H337</f>
        <v>0</v>
      </c>
      <c r="H337" s="4" t="n">
        <v>391863.67</v>
      </c>
      <c r="I337" s="4" t="n">
        <v>0</v>
      </c>
      <c r="J337" s="5" t="n">
        <v>391863.67</v>
      </c>
      <c r="K337" s="4" t="n">
        <v>0</v>
      </c>
      <c r="L337" s="4" t="n">
        <v>391863.67</v>
      </c>
      <c r="M337" s="4" t="n">
        <v>0</v>
      </c>
      <c r="N337" s="5" t="n">
        <v>391863.67</v>
      </c>
      <c r="O337" s="4" t="n">
        <v>0</v>
      </c>
    </row>
    <row r="338" customFormat="false" ht="13.8" hidden="false" customHeight="false" outlineLevel="0" collapsed="false">
      <c r="B338" s="12"/>
      <c r="C338" s="13" t="s">
        <v>582</v>
      </c>
      <c r="D338" s="13" t="s">
        <v>583</v>
      </c>
      <c r="E338" s="13" t="s">
        <v>29</v>
      </c>
      <c r="F338" s="2" t="s">
        <v>22</v>
      </c>
      <c r="G338" s="3" t="n">
        <f aca="false">+I338/H338</f>
        <v>1</v>
      </c>
      <c r="H338" s="4" t="n">
        <v>221000</v>
      </c>
      <c r="I338" s="4" t="n">
        <v>221000</v>
      </c>
      <c r="J338" s="5" t="n">
        <v>0</v>
      </c>
      <c r="K338" s="4" t="n">
        <v>0</v>
      </c>
      <c r="L338" s="4" t="n">
        <v>0</v>
      </c>
      <c r="M338" s="4" t="n">
        <v>221000</v>
      </c>
      <c r="N338" s="5" t="n">
        <v>0</v>
      </c>
      <c r="O338" s="4" t="n">
        <v>0</v>
      </c>
    </row>
    <row r="339" customFormat="false" ht="13.8" hidden="false" customHeight="false" outlineLevel="0" collapsed="false">
      <c r="B339" s="12"/>
      <c r="C339" s="13" t="s">
        <v>584</v>
      </c>
      <c r="D339" s="13"/>
      <c r="E339" s="13"/>
      <c r="F339" s="2" t="s">
        <v>38</v>
      </c>
      <c r="G339" s="3" t="n">
        <v>0</v>
      </c>
      <c r="H339" s="4" t="n">
        <v>0</v>
      </c>
      <c r="I339" s="4" t="n">
        <v>0</v>
      </c>
      <c r="J339" s="5" t="n">
        <v>0</v>
      </c>
      <c r="K339" s="4" t="n">
        <v>0</v>
      </c>
      <c r="L339" s="4" t="n">
        <v>0</v>
      </c>
      <c r="M339" s="4" t="n">
        <v>0</v>
      </c>
      <c r="N339" s="5" t="n">
        <v>0</v>
      </c>
      <c r="O339" s="4" t="n">
        <v>0</v>
      </c>
    </row>
    <row r="340" customFormat="false" ht="13.8" hidden="false" customHeight="false" outlineLevel="0" collapsed="false">
      <c r="A340" s="1" t="s">
        <v>474</v>
      </c>
      <c r="B340" s="12" t="s">
        <v>585</v>
      </c>
      <c r="C340" s="12" t="s">
        <v>586</v>
      </c>
      <c r="D340" s="12"/>
      <c r="E340" s="12"/>
      <c r="O340" s="4"/>
    </row>
    <row r="341" customFormat="false" ht="13.8" hidden="false" customHeight="false" outlineLevel="0" collapsed="false">
      <c r="B341" s="12"/>
      <c r="C341" s="13" t="s">
        <v>587</v>
      </c>
      <c r="D341" s="13" t="s">
        <v>588</v>
      </c>
      <c r="E341" s="13" t="s">
        <v>75</v>
      </c>
      <c r="F341" s="2" t="s">
        <v>67</v>
      </c>
      <c r="G341" s="3" t="n">
        <f aca="false">+I341/H341</f>
        <v>0.00909095398669968</v>
      </c>
      <c r="H341" s="4" t="n">
        <v>30249849.51</v>
      </c>
      <c r="I341" s="4" t="n">
        <v>274999.99</v>
      </c>
      <c r="J341" s="5" t="n">
        <v>0</v>
      </c>
      <c r="K341" s="4" t="n">
        <v>274999.99</v>
      </c>
      <c r="L341" s="4" t="n">
        <v>29974849.52</v>
      </c>
      <c r="M341" s="4" t="n">
        <v>274999.99</v>
      </c>
      <c r="N341" s="5" t="n">
        <v>-9733211.48</v>
      </c>
      <c r="O341" s="4" t="n">
        <v>0</v>
      </c>
    </row>
    <row r="342" customFormat="false" ht="13.8" hidden="false" customHeight="false" outlineLevel="0" collapsed="false">
      <c r="B342" s="12"/>
      <c r="C342" s="13" t="s">
        <v>589</v>
      </c>
      <c r="D342" s="13" t="s">
        <v>590</v>
      </c>
      <c r="E342" s="13" t="s">
        <v>98</v>
      </c>
      <c r="F342" s="2" t="s">
        <v>30</v>
      </c>
      <c r="G342" s="3" t="n">
        <f aca="false">+I342/H342</f>
        <v>0</v>
      </c>
      <c r="H342" s="4" t="n">
        <v>848996.58</v>
      </c>
      <c r="I342" s="4" t="n">
        <v>0</v>
      </c>
      <c r="J342" s="5" t="n">
        <v>848996.58</v>
      </c>
      <c r="K342" s="4" t="n">
        <v>0</v>
      </c>
      <c r="L342" s="4" t="n">
        <v>848996.58</v>
      </c>
      <c r="M342" s="4" t="n">
        <v>0</v>
      </c>
      <c r="N342" s="5" t="n">
        <v>848996.58</v>
      </c>
      <c r="O342" s="4" t="n">
        <v>0</v>
      </c>
    </row>
    <row r="343" customFormat="false" ht="13.8" hidden="false" customHeight="false" outlineLevel="0" collapsed="false">
      <c r="A343" s="1" t="s">
        <v>474</v>
      </c>
      <c r="B343" s="12" t="s">
        <v>591</v>
      </c>
      <c r="C343" s="12" t="s">
        <v>592</v>
      </c>
      <c r="D343" s="12"/>
      <c r="E343" s="12"/>
      <c r="O343" s="4"/>
    </row>
    <row r="344" customFormat="false" ht="13.8" hidden="false" customHeight="false" outlineLevel="0" collapsed="false">
      <c r="B344" s="12"/>
      <c r="C344" s="13" t="s">
        <v>593</v>
      </c>
      <c r="D344" s="13"/>
      <c r="E344" s="13"/>
      <c r="F344" s="2" t="s">
        <v>38</v>
      </c>
      <c r="G344" s="3" t="n">
        <v>0</v>
      </c>
      <c r="H344" s="4" t="n">
        <v>0</v>
      </c>
      <c r="I344" s="4" t="n">
        <v>0</v>
      </c>
      <c r="J344" s="5" t="n">
        <v>0</v>
      </c>
      <c r="K344" s="4" t="n">
        <v>0</v>
      </c>
      <c r="L344" s="4" t="n">
        <v>0</v>
      </c>
      <c r="M344" s="4" t="n">
        <v>0</v>
      </c>
      <c r="N344" s="5" t="n">
        <v>0</v>
      </c>
      <c r="O344" s="4" t="n">
        <v>0</v>
      </c>
    </row>
    <row r="345" customFormat="false" ht="13.8" hidden="false" customHeight="false" outlineLevel="0" collapsed="false">
      <c r="B345" s="12"/>
      <c r="C345" s="13" t="s">
        <v>594</v>
      </c>
      <c r="D345" s="13"/>
      <c r="E345" s="13"/>
      <c r="F345" s="2" t="s">
        <v>38</v>
      </c>
      <c r="G345" s="3" t="n">
        <v>0</v>
      </c>
      <c r="H345" s="4" t="n">
        <v>0</v>
      </c>
      <c r="I345" s="4" t="n">
        <v>0</v>
      </c>
      <c r="J345" s="5" t="n">
        <v>0</v>
      </c>
      <c r="K345" s="4" t="n">
        <v>0</v>
      </c>
      <c r="L345" s="4" t="n">
        <v>0</v>
      </c>
      <c r="M345" s="4" t="n">
        <v>0</v>
      </c>
      <c r="N345" s="5" t="n">
        <v>0</v>
      </c>
      <c r="O345" s="4" t="n">
        <v>0</v>
      </c>
    </row>
    <row r="346" customFormat="false" ht="13.8" hidden="false" customHeight="false" outlineLevel="0" collapsed="false">
      <c r="A346" s="1" t="s">
        <v>474</v>
      </c>
      <c r="B346" s="12" t="s">
        <v>595</v>
      </c>
      <c r="C346" s="12" t="s">
        <v>596</v>
      </c>
      <c r="D346" s="12"/>
      <c r="E346" s="12"/>
      <c r="O346" s="4"/>
    </row>
    <row r="347" customFormat="false" ht="13.8" hidden="false" customHeight="false" outlineLevel="0" collapsed="false">
      <c r="B347" s="12"/>
      <c r="C347" s="13" t="s">
        <v>597</v>
      </c>
      <c r="D347" s="13"/>
      <c r="E347" s="13"/>
      <c r="F347" s="2" t="s">
        <v>38</v>
      </c>
      <c r="G347" s="3" t="n">
        <v>0</v>
      </c>
      <c r="H347" s="4" t="n">
        <v>0</v>
      </c>
      <c r="I347" s="4" t="n">
        <v>0</v>
      </c>
      <c r="J347" s="5" t="n">
        <v>0</v>
      </c>
      <c r="K347" s="4" t="n">
        <v>0</v>
      </c>
      <c r="L347" s="4" t="n">
        <v>0</v>
      </c>
      <c r="M347" s="4" t="n">
        <v>0</v>
      </c>
      <c r="N347" s="5" t="n">
        <v>0</v>
      </c>
      <c r="O347" s="4" t="n">
        <v>0</v>
      </c>
    </row>
    <row r="348" customFormat="false" ht="13.8" hidden="false" customHeight="false" outlineLevel="0" collapsed="false">
      <c r="B348" s="12"/>
      <c r="C348" s="13" t="s">
        <v>598</v>
      </c>
      <c r="D348" s="13" t="s">
        <v>599</v>
      </c>
      <c r="E348" s="13" t="s">
        <v>29</v>
      </c>
      <c r="F348" s="2" t="s">
        <v>67</v>
      </c>
      <c r="G348" s="3" t="n">
        <f aca="false">+I348/H348</f>
        <v>1</v>
      </c>
      <c r="H348" s="4" t="n">
        <v>46222</v>
      </c>
      <c r="I348" s="4" t="n">
        <v>46222</v>
      </c>
      <c r="J348" s="5" t="n">
        <v>0</v>
      </c>
      <c r="K348" s="4" t="n">
        <v>0</v>
      </c>
      <c r="L348" s="4" t="n">
        <v>0</v>
      </c>
      <c r="M348" s="4" t="n">
        <v>46222</v>
      </c>
      <c r="N348" s="5" t="n">
        <v>0</v>
      </c>
      <c r="O348" s="4" t="n">
        <v>0</v>
      </c>
    </row>
    <row r="349" customFormat="false" ht="13.8" hidden="false" customHeight="false" outlineLevel="0" collapsed="false">
      <c r="B349" s="12"/>
      <c r="C349" s="13" t="s">
        <v>600</v>
      </c>
      <c r="D349" s="13"/>
      <c r="E349" s="13"/>
      <c r="F349" s="2" t="s">
        <v>38</v>
      </c>
      <c r="G349" s="3" t="n">
        <v>0</v>
      </c>
      <c r="H349" s="4" t="n">
        <v>0</v>
      </c>
      <c r="I349" s="4" t="n">
        <v>0</v>
      </c>
      <c r="J349" s="5" t="n">
        <v>0</v>
      </c>
      <c r="K349" s="4" t="n">
        <v>0</v>
      </c>
      <c r="L349" s="4" t="n">
        <v>0</v>
      </c>
      <c r="M349" s="4" t="n">
        <v>0</v>
      </c>
      <c r="N349" s="5" t="n">
        <v>0</v>
      </c>
      <c r="O349" s="4" t="n">
        <v>0</v>
      </c>
    </row>
    <row r="350" customFormat="false" ht="13.8" hidden="false" customHeight="false" outlineLevel="0" collapsed="false">
      <c r="B350" s="12"/>
      <c r="C350" s="13" t="s">
        <v>601</v>
      </c>
      <c r="D350" s="13" t="s">
        <v>602</v>
      </c>
      <c r="E350" s="13" t="s">
        <v>21</v>
      </c>
      <c r="F350" s="2" t="s">
        <v>22</v>
      </c>
      <c r="G350" s="3" t="n">
        <f aca="false">+I350/H350</f>
        <v>1</v>
      </c>
      <c r="H350" s="4" t="n">
        <v>109917.3</v>
      </c>
      <c r="I350" s="4" t="n">
        <v>109917.3</v>
      </c>
      <c r="J350" s="5" t="n">
        <v>0</v>
      </c>
      <c r="K350" s="4" t="n">
        <v>0</v>
      </c>
      <c r="L350" s="4" t="n">
        <v>0</v>
      </c>
      <c r="M350" s="4" t="n">
        <v>109917.3</v>
      </c>
      <c r="N350" s="5" t="n">
        <v>0</v>
      </c>
      <c r="O350" s="4" t="n">
        <v>0</v>
      </c>
    </row>
    <row r="351" customFormat="false" ht="13.8" hidden="false" customHeight="false" outlineLevel="0" collapsed="false">
      <c r="A351" s="1" t="s">
        <v>474</v>
      </c>
      <c r="B351" s="12" t="s">
        <v>603</v>
      </c>
      <c r="C351" s="12" t="s">
        <v>604</v>
      </c>
      <c r="D351" s="12"/>
      <c r="E351" s="12"/>
      <c r="O351" s="4"/>
    </row>
    <row r="352" customFormat="false" ht="13.8" hidden="false" customHeight="false" outlineLevel="0" collapsed="false">
      <c r="B352" s="12"/>
      <c r="C352" s="13" t="s">
        <v>605</v>
      </c>
      <c r="D352" s="13" t="s">
        <v>535</v>
      </c>
      <c r="E352" s="13" t="s">
        <v>29</v>
      </c>
      <c r="F352" s="2" t="s">
        <v>22</v>
      </c>
      <c r="G352" s="3" t="n">
        <f aca="false">+I352/H352</f>
        <v>0.967768510866524</v>
      </c>
      <c r="H352" s="4" t="n">
        <v>93076.68</v>
      </c>
      <c r="I352" s="4" t="n">
        <v>90076.68</v>
      </c>
      <c r="J352" s="5" t="n">
        <v>0</v>
      </c>
      <c r="K352" s="4" t="n">
        <v>0</v>
      </c>
      <c r="L352" s="4" t="n">
        <v>3000</v>
      </c>
      <c r="M352" s="4" t="n">
        <v>90076.68</v>
      </c>
      <c r="N352" s="5" t="n">
        <v>0</v>
      </c>
      <c r="O352" s="4" t="n">
        <v>0</v>
      </c>
    </row>
    <row r="353" customFormat="false" ht="13.8" hidden="false" customHeight="false" outlineLevel="0" collapsed="false">
      <c r="B353" s="12"/>
      <c r="C353" s="13" t="s">
        <v>606</v>
      </c>
      <c r="D353" s="13" t="s">
        <v>607</v>
      </c>
      <c r="E353" s="13" t="s">
        <v>29</v>
      </c>
      <c r="F353" s="2" t="s">
        <v>22</v>
      </c>
      <c r="G353" s="3" t="n">
        <f aca="false">+I353/H353</f>
        <v>1</v>
      </c>
      <c r="H353" s="4" t="n">
        <v>96513</v>
      </c>
      <c r="I353" s="4" t="n">
        <v>96513</v>
      </c>
      <c r="J353" s="5" t="n">
        <v>0</v>
      </c>
      <c r="K353" s="4" t="n">
        <v>0</v>
      </c>
      <c r="L353" s="4" t="n">
        <v>0</v>
      </c>
      <c r="M353" s="4" t="n">
        <v>96513</v>
      </c>
      <c r="N353" s="5" t="n">
        <v>0</v>
      </c>
      <c r="O353" s="4" t="n">
        <v>0</v>
      </c>
    </row>
    <row r="354" customFormat="false" ht="13.8" hidden="false" customHeight="false" outlineLevel="0" collapsed="false">
      <c r="B354" s="12"/>
      <c r="C354" s="13" t="s">
        <v>608</v>
      </c>
      <c r="D354" s="13" t="s">
        <v>609</v>
      </c>
      <c r="E354" s="13" t="s">
        <v>75</v>
      </c>
      <c r="F354" s="2" t="s">
        <v>30</v>
      </c>
      <c r="G354" s="3" t="n">
        <f aca="false">+I354/H354</f>
        <v>0</v>
      </c>
      <c r="H354" s="4" t="n">
        <v>2608049.52</v>
      </c>
      <c r="I354" s="4" t="n">
        <v>0</v>
      </c>
      <c r="J354" s="5" t="n">
        <v>2608049.52</v>
      </c>
      <c r="K354" s="4" t="n">
        <v>0</v>
      </c>
      <c r="L354" s="4" t="n">
        <v>2608049.52</v>
      </c>
      <c r="M354" s="4" t="n">
        <v>0</v>
      </c>
      <c r="N354" s="5" t="n">
        <v>2608049.52</v>
      </c>
      <c r="O354" s="4" t="n">
        <v>0</v>
      </c>
    </row>
    <row r="355" customFormat="false" ht="13.8" hidden="false" customHeight="false" outlineLevel="0" collapsed="false">
      <c r="A355" s="1" t="s">
        <v>474</v>
      </c>
      <c r="B355" s="12" t="s">
        <v>610</v>
      </c>
      <c r="C355" s="12" t="s">
        <v>611</v>
      </c>
      <c r="D355" s="12"/>
      <c r="E355" s="12"/>
      <c r="O355" s="4"/>
    </row>
    <row r="356" customFormat="false" ht="13.8" hidden="false" customHeight="false" outlineLevel="0" collapsed="false">
      <c r="B356" s="12"/>
      <c r="C356" s="13" t="s">
        <v>612</v>
      </c>
      <c r="D356" s="13" t="s">
        <v>613</v>
      </c>
      <c r="E356" s="13" t="s">
        <v>29</v>
      </c>
      <c r="F356" s="2" t="s">
        <v>22</v>
      </c>
      <c r="G356" s="3" t="n">
        <f aca="false">+I356/H356</f>
        <v>0.990492933947191</v>
      </c>
      <c r="H356" s="4" t="n">
        <v>124130.83</v>
      </c>
      <c r="I356" s="4" t="n">
        <v>122950.71</v>
      </c>
      <c r="J356" s="5" t="n">
        <v>0</v>
      </c>
      <c r="K356" s="4" t="n">
        <v>4962.58</v>
      </c>
      <c r="L356" s="4" t="n">
        <v>1180.12</v>
      </c>
      <c r="M356" s="4" t="n">
        <v>122950.71</v>
      </c>
      <c r="N356" s="5" t="n">
        <v>0</v>
      </c>
      <c r="O356" s="4" t="n">
        <v>0</v>
      </c>
    </row>
    <row r="357" customFormat="false" ht="13.8" hidden="false" customHeight="false" outlineLevel="0" collapsed="false">
      <c r="B357" s="12"/>
      <c r="C357" s="13" t="s">
        <v>614</v>
      </c>
      <c r="D357" s="13"/>
      <c r="E357" s="13"/>
      <c r="F357" s="2" t="s">
        <v>38</v>
      </c>
      <c r="G357" s="3" t="n">
        <v>0</v>
      </c>
      <c r="H357" s="4" t="n">
        <v>0</v>
      </c>
      <c r="I357" s="4" t="n">
        <v>0</v>
      </c>
      <c r="J357" s="5" t="n">
        <v>0</v>
      </c>
      <c r="K357" s="4" t="n">
        <v>0</v>
      </c>
      <c r="L357" s="4" t="n">
        <v>0</v>
      </c>
      <c r="M357" s="4" t="n">
        <v>0</v>
      </c>
      <c r="N357" s="5" t="n">
        <v>0</v>
      </c>
      <c r="O357" s="4" t="n">
        <v>0</v>
      </c>
    </row>
    <row r="358" customFormat="false" ht="13.8" hidden="false" customHeight="false" outlineLevel="0" collapsed="false">
      <c r="B358" s="12"/>
      <c r="C358" s="13" t="s">
        <v>615</v>
      </c>
      <c r="D358" s="13"/>
      <c r="E358" s="13"/>
      <c r="F358" s="2" t="s">
        <v>38</v>
      </c>
      <c r="G358" s="3" t="n">
        <v>0</v>
      </c>
      <c r="H358" s="4" t="n">
        <v>0</v>
      </c>
      <c r="I358" s="4" t="n">
        <v>0</v>
      </c>
      <c r="J358" s="5" t="n">
        <v>0</v>
      </c>
      <c r="K358" s="4" t="n">
        <v>0</v>
      </c>
      <c r="L358" s="4" t="n">
        <v>0</v>
      </c>
      <c r="M358" s="4" t="n">
        <v>0</v>
      </c>
      <c r="N358" s="5" t="n">
        <v>0</v>
      </c>
      <c r="O358" s="4" t="n">
        <v>0</v>
      </c>
    </row>
    <row r="359" customFormat="false" ht="13.8" hidden="false" customHeight="false" outlineLevel="0" collapsed="false">
      <c r="A359" s="1" t="s">
        <v>474</v>
      </c>
      <c r="B359" s="12" t="s">
        <v>616</v>
      </c>
      <c r="C359" s="12" t="s">
        <v>617</v>
      </c>
      <c r="D359" s="12"/>
      <c r="E359" s="12"/>
      <c r="O359" s="4"/>
    </row>
    <row r="360" customFormat="false" ht="13.8" hidden="false" customHeight="false" outlineLevel="0" collapsed="false">
      <c r="B360" s="12"/>
      <c r="C360" s="13" t="s">
        <v>618</v>
      </c>
      <c r="D360" s="13"/>
      <c r="E360" s="13"/>
      <c r="F360" s="2" t="s">
        <v>38</v>
      </c>
      <c r="G360" s="3" t="n">
        <v>0</v>
      </c>
      <c r="H360" s="4" t="n">
        <v>0</v>
      </c>
      <c r="I360" s="4" t="n">
        <v>0</v>
      </c>
      <c r="J360" s="5" t="n">
        <v>0</v>
      </c>
      <c r="K360" s="4" t="n">
        <v>0</v>
      </c>
      <c r="L360" s="4" t="n">
        <v>0</v>
      </c>
      <c r="M360" s="4" t="n">
        <v>0</v>
      </c>
      <c r="N360" s="5" t="n">
        <v>0</v>
      </c>
      <c r="O360" s="4" t="n">
        <v>0</v>
      </c>
    </row>
    <row r="361" customFormat="false" ht="13.8" hidden="false" customHeight="false" outlineLevel="0" collapsed="false">
      <c r="B361" s="12"/>
      <c r="C361" s="13" t="s">
        <v>619</v>
      </c>
      <c r="D361" s="13" t="s">
        <v>620</v>
      </c>
      <c r="E361" s="13" t="s">
        <v>29</v>
      </c>
      <c r="F361" s="2" t="s">
        <v>22</v>
      </c>
      <c r="G361" s="3" t="n">
        <f aca="false">+I361/H361</f>
        <v>1</v>
      </c>
      <c r="H361" s="4" t="n">
        <v>46811.27</v>
      </c>
      <c r="I361" s="4" t="n">
        <v>46811.27</v>
      </c>
      <c r="J361" s="5" t="n">
        <v>0</v>
      </c>
      <c r="K361" s="4" t="n">
        <v>0</v>
      </c>
      <c r="L361" s="4" t="n">
        <v>0</v>
      </c>
      <c r="M361" s="4" t="n">
        <v>46811.27</v>
      </c>
      <c r="N361" s="5" t="n">
        <v>0</v>
      </c>
      <c r="O361" s="4" t="n">
        <v>0</v>
      </c>
    </row>
    <row r="362" customFormat="false" ht="13.8" hidden="false" customHeight="false" outlineLevel="0" collapsed="false">
      <c r="A362" s="1" t="s">
        <v>474</v>
      </c>
      <c r="B362" s="12" t="s">
        <v>621</v>
      </c>
      <c r="C362" s="12" t="s">
        <v>622</v>
      </c>
      <c r="D362" s="12"/>
      <c r="E362" s="12"/>
      <c r="O362" s="4"/>
    </row>
    <row r="363" customFormat="false" ht="13.8" hidden="false" customHeight="false" outlineLevel="0" collapsed="false">
      <c r="B363" s="12"/>
      <c r="C363" s="13" t="s">
        <v>623</v>
      </c>
      <c r="D363" s="13" t="s">
        <v>624</v>
      </c>
      <c r="E363" s="13" t="s">
        <v>29</v>
      </c>
      <c r="F363" s="2" t="s">
        <v>30</v>
      </c>
      <c r="G363" s="3" t="n">
        <f aca="false">+I363/H363</f>
        <v>0</v>
      </c>
      <c r="H363" s="4" t="n">
        <v>133269.4</v>
      </c>
      <c r="I363" s="4" t="n">
        <v>0</v>
      </c>
      <c r="J363" s="5" t="n">
        <v>133269.4</v>
      </c>
      <c r="K363" s="4" t="n">
        <v>0</v>
      </c>
      <c r="L363" s="4" t="n">
        <v>133269.4</v>
      </c>
      <c r="M363" s="4" t="n">
        <v>0</v>
      </c>
      <c r="N363" s="5" t="n">
        <v>133269.4</v>
      </c>
      <c r="O363" s="4" t="n">
        <v>0</v>
      </c>
    </row>
    <row r="364" customFormat="false" ht="13.8" hidden="false" customHeight="false" outlineLevel="0" collapsed="false">
      <c r="B364" s="12"/>
      <c r="C364" s="13" t="s">
        <v>625</v>
      </c>
      <c r="D364" s="13" t="s">
        <v>626</v>
      </c>
      <c r="E364" s="13" t="s">
        <v>98</v>
      </c>
      <c r="F364" s="2" t="s">
        <v>22</v>
      </c>
      <c r="G364" s="3" t="n">
        <f aca="false">+I364/H364</f>
        <v>1</v>
      </c>
      <c r="H364" s="4" t="n">
        <v>7308</v>
      </c>
      <c r="I364" s="4" t="n">
        <v>7308</v>
      </c>
      <c r="J364" s="5" t="n">
        <v>0</v>
      </c>
      <c r="K364" s="4" t="n">
        <v>0</v>
      </c>
      <c r="L364" s="4" t="n">
        <v>0</v>
      </c>
      <c r="M364" s="4" t="n">
        <v>7308</v>
      </c>
      <c r="N364" s="5" t="n">
        <v>0</v>
      </c>
      <c r="O364" s="4" t="n">
        <v>0</v>
      </c>
    </row>
    <row r="365" customFormat="false" ht="13.8" hidden="false" customHeight="false" outlineLevel="0" collapsed="false">
      <c r="B365" s="12"/>
      <c r="C365" s="13" t="s">
        <v>627</v>
      </c>
      <c r="D365" s="13"/>
      <c r="E365" s="13"/>
      <c r="F365" s="2" t="s">
        <v>38</v>
      </c>
      <c r="G365" s="3" t="n">
        <v>0</v>
      </c>
      <c r="H365" s="4" t="n">
        <v>0</v>
      </c>
      <c r="I365" s="4" t="n">
        <v>0</v>
      </c>
      <c r="J365" s="5" t="n">
        <v>0</v>
      </c>
      <c r="K365" s="4" t="n">
        <v>0</v>
      </c>
      <c r="L365" s="4" t="n">
        <v>0</v>
      </c>
      <c r="M365" s="4" t="n">
        <v>0</v>
      </c>
      <c r="N365" s="5" t="n">
        <v>0</v>
      </c>
      <c r="O365" s="4" t="n">
        <v>0</v>
      </c>
    </row>
    <row r="366" customFormat="false" ht="13.8" hidden="false" customHeight="false" outlineLevel="0" collapsed="false">
      <c r="B366" s="12"/>
      <c r="C366" s="13" t="s">
        <v>628</v>
      </c>
      <c r="D366" s="13"/>
      <c r="E366" s="13"/>
      <c r="F366" s="2" t="s">
        <v>38</v>
      </c>
      <c r="G366" s="3" t="n">
        <v>0</v>
      </c>
      <c r="H366" s="4" t="n">
        <v>0</v>
      </c>
      <c r="I366" s="4" t="n">
        <v>0</v>
      </c>
      <c r="J366" s="5" t="n">
        <v>0</v>
      </c>
      <c r="K366" s="4" t="n">
        <v>0</v>
      </c>
      <c r="L366" s="4" t="n">
        <v>0</v>
      </c>
      <c r="M366" s="4" t="n">
        <v>0</v>
      </c>
      <c r="N366" s="5" t="n">
        <v>0</v>
      </c>
      <c r="O366" s="4" t="n">
        <v>0</v>
      </c>
    </row>
    <row r="367" customFormat="false" ht="13.8" hidden="false" customHeight="false" outlineLevel="0" collapsed="false">
      <c r="A367" s="1" t="s">
        <v>474</v>
      </c>
      <c r="B367" s="12" t="s">
        <v>629</v>
      </c>
      <c r="C367" s="12" t="s">
        <v>630</v>
      </c>
      <c r="D367" s="12"/>
      <c r="E367" s="12"/>
      <c r="O367" s="4"/>
    </row>
    <row r="368" customFormat="false" ht="13.8" hidden="false" customHeight="false" outlineLevel="0" collapsed="false">
      <c r="B368" s="12"/>
      <c r="C368" s="13" t="s">
        <v>631</v>
      </c>
      <c r="D368" s="13" t="s">
        <v>632</v>
      </c>
      <c r="E368" s="13" t="s">
        <v>29</v>
      </c>
      <c r="F368" s="2" t="s">
        <v>67</v>
      </c>
      <c r="G368" s="3" t="n">
        <f aca="false">+I368/H368</f>
        <v>0</v>
      </c>
      <c r="H368" s="4" t="n">
        <v>20851.16</v>
      </c>
      <c r="I368" s="4" t="n">
        <v>0</v>
      </c>
      <c r="J368" s="5" t="n">
        <v>0</v>
      </c>
      <c r="K368" s="4" t="n">
        <v>0</v>
      </c>
      <c r="L368" s="4" t="n">
        <v>20851.16</v>
      </c>
      <c r="M368" s="4" t="n">
        <v>0</v>
      </c>
      <c r="N368" s="5" t="n">
        <v>0</v>
      </c>
      <c r="O368" s="4" t="n">
        <v>0</v>
      </c>
    </row>
    <row r="369" customFormat="false" ht="24" hidden="false" customHeight="false" outlineLevel="0" collapsed="false">
      <c r="B369" s="12"/>
      <c r="C369" s="13" t="s">
        <v>633</v>
      </c>
      <c r="D369" s="13" t="s">
        <v>634</v>
      </c>
      <c r="E369" s="13" t="s">
        <v>29</v>
      </c>
      <c r="F369" s="2" t="s">
        <v>30</v>
      </c>
      <c r="G369" s="3" t="n">
        <f aca="false">+I369/H369</f>
        <v>0</v>
      </c>
      <c r="H369" s="4" t="n">
        <v>109999.99</v>
      </c>
      <c r="I369" s="4" t="n">
        <v>0</v>
      </c>
      <c r="J369" s="5" t="n">
        <v>109999.99</v>
      </c>
      <c r="K369" s="4" t="n">
        <v>0</v>
      </c>
      <c r="L369" s="4" t="n">
        <v>109999.99</v>
      </c>
      <c r="M369" s="4" t="n">
        <v>0</v>
      </c>
      <c r="N369" s="5" t="n">
        <v>109999.99</v>
      </c>
      <c r="O369" s="4" t="n">
        <v>0</v>
      </c>
    </row>
    <row r="370" customFormat="false" ht="13.8" hidden="false" customHeight="false" outlineLevel="0" collapsed="false">
      <c r="B370" s="12"/>
      <c r="C370" s="13" t="s">
        <v>635</v>
      </c>
      <c r="D370" s="13" t="s">
        <v>636</v>
      </c>
      <c r="E370" s="13" t="s">
        <v>21</v>
      </c>
      <c r="F370" s="2" t="s">
        <v>22</v>
      </c>
      <c r="G370" s="3" t="n">
        <f aca="false">+I370/H370</f>
        <v>1</v>
      </c>
      <c r="H370" s="4" t="n">
        <v>728689.1</v>
      </c>
      <c r="I370" s="4" t="n">
        <v>728689.1</v>
      </c>
      <c r="J370" s="5" t="n">
        <v>0</v>
      </c>
      <c r="K370" s="4" t="n">
        <v>0</v>
      </c>
      <c r="L370" s="4" t="n">
        <v>0</v>
      </c>
      <c r="M370" s="4" t="n">
        <v>27233.71</v>
      </c>
      <c r="N370" s="5" t="n">
        <v>0</v>
      </c>
      <c r="O370" s="4" t="n">
        <v>701455.39</v>
      </c>
    </row>
    <row r="371" customFormat="false" ht="13.8" hidden="false" customHeight="false" outlineLevel="0" collapsed="false">
      <c r="B371" s="12"/>
      <c r="C371" s="13" t="s">
        <v>637</v>
      </c>
      <c r="D371" s="13" t="s">
        <v>638</v>
      </c>
      <c r="E371" s="13" t="s">
        <v>29</v>
      </c>
      <c r="F371" s="2" t="s">
        <v>22</v>
      </c>
      <c r="G371" s="3" t="n">
        <f aca="false">+I371/H371</f>
        <v>1</v>
      </c>
      <c r="H371" s="4" t="n">
        <v>34908.5</v>
      </c>
      <c r="I371" s="4" t="n">
        <v>34908.5</v>
      </c>
      <c r="J371" s="5" t="n">
        <v>0</v>
      </c>
      <c r="K371" s="4" t="n">
        <v>0</v>
      </c>
      <c r="L371" s="4" t="n">
        <v>0</v>
      </c>
      <c r="M371" s="4" t="n">
        <v>34908.5</v>
      </c>
      <c r="N371" s="5" t="n">
        <v>0</v>
      </c>
      <c r="O371" s="4" t="n">
        <v>0</v>
      </c>
    </row>
    <row r="372" customFormat="false" ht="13.8" hidden="false" customHeight="false" outlineLevel="0" collapsed="false">
      <c r="B372" s="12"/>
      <c r="C372" s="13" t="s">
        <v>639</v>
      </c>
      <c r="D372" s="24" t="s">
        <v>640</v>
      </c>
      <c r="E372" s="13" t="s">
        <v>21</v>
      </c>
      <c r="F372" s="2" t="s">
        <v>67</v>
      </c>
      <c r="G372" s="3" t="n">
        <f aca="false">+I372/H372</f>
        <v>0.375223597395817</v>
      </c>
      <c r="H372" s="4" t="n">
        <v>4323501.83</v>
      </c>
      <c r="I372" s="4" t="n">
        <v>1622279.91</v>
      </c>
      <c r="J372" s="5" t="n">
        <v>0</v>
      </c>
      <c r="K372" s="4" t="n">
        <v>1622279.91</v>
      </c>
      <c r="L372" s="4" t="n">
        <v>2701221.92</v>
      </c>
      <c r="M372" s="4" t="n">
        <v>1622279.91</v>
      </c>
      <c r="N372" s="5" t="n">
        <v>-2079788.81</v>
      </c>
      <c r="O372" s="4" t="n">
        <v>0</v>
      </c>
    </row>
    <row r="373" customFormat="false" ht="13.8" hidden="false" customHeight="false" outlineLevel="0" collapsed="false">
      <c r="B373" s="12"/>
      <c r="C373" s="13" t="s">
        <v>641</v>
      </c>
      <c r="D373" s="24" t="s">
        <v>642</v>
      </c>
      <c r="E373" s="13" t="s">
        <v>98</v>
      </c>
      <c r="F373" s="2" t="s">
        <v>67</v>
      </c>
      <c r="G373" s="3" t="n">
        <f aca="false">+I373/H373</f>
        <v>0.473482320559897</v>
      </c>
      <c r="H373" s="4" t="n">
        <v>209358.44</v>
      </c>
      <c r="I373" s="4" t="n">
        <v>99127.52</v>
      </c>
      <c r="J373" s="5" t="n">
        <v>0</v>
      </c>
      <c r="K373" s="4" t="n">
        <v>99127.52</v>
      </c>
      <c r="L373" s="4" t="n">
        <v>110230.92</v>
      </c>
      <c r="M373" s="4" t="n">
        <v>99127.52</v>
      </c>
      <c r="N373" s="5" t="n">
        <v>-89511.56</v>
      </c>
      <c r="O373" s="4" t="n">
        <v>0</v>
      </c>
    </row>
    <row r="374" customFormat="false" ht="13.8" hidden="false" customHeight="false" outlineLevel="0" collapsed="false">
      <c r="A374" s="1" t="s">
        <v>474</v>
      </c>
      <c r="B374" s="12" t="s">
        <v>643</v>
      </c>
      <c r="C374" s="12" t="s">
        <v>644</v>
      </c>
      <c r="D374" s="12"/>
      <c r="E374" s="12"/>
      <c r="O374" s="4"/>
    </row>
    <row r="375" customFormat="false" ht="13.8" hidden="false" customHeight="false" outlineLevel="0" collapsed="false">
      <c r="B375" s="12"/>
      <c r="C375" s="13" t="s">
        <v>645</v>
      </c>
      <c r="D375" s="13"/>
      <c r="E375" s="13"/>
      <c r="F375" s="2" t="s">
        <v>38</v>
      </c>
      <c r="G375" s="3" t="n">
        <v>0</v>
      </c>
      <c r="H375" s="4" t="n">
        <v>0</v>
      </c>
      <c r="I375" s="4" t="n">
        <v>0</v>
      </c>
      <c r="J375" s="5" t="n">
        <v>0</v>
      </c>
      <c r="K375" s="4" t="n">
        <v>0</v>
      </c>
      <c r="L375" s="4" t="n">
        <v>0</v>
      </c>
      <c r="M375" s="4" t="n">
        <v>0</v>
      </c>
      <c r="N375" s="5" t="n">
        <v>0</v>
      </c>
      <c r="O375" s="4" t="n">
        <v>0</v>
      </c>
    </row>
    <row r="376" customFormat="false" ht="13.8" hidden="false" customHeight="false" outlineLevel="0" collapsed="false">
      <c r="B376" s="12"/>
      <c r="C376" s="13" t="s">
        <v>646</v>
      </c>
      <c r="D376" s="13" t="s">
        <v>647</v>
      </c>
      <c r="E376" s="13" t="s">
        <v>21</v>
      </c>
      <c r="F376" s="2" t="s">
        <v>22</v>
      </c>
      <c r="G376" s="3" t="n">
        <f aca="false">+I376/H376</f>
        <v>1</v>
      </c>
      <c r="H376" s="4" t="n">
        <v>438013.97</v>
      </c>
      <c r="I376" s="4" t="n">
        <v>438013.97</v>
      </c>
      <c r="J376" s="5" t="n">
        <v>0</v>
      </c>
      <c r="K376" s="4" t="n">
        <v>0</v>
      </c>
      <c r="L376" s="4" t="n">
        <v>0</v>
      </c>
      <c r="M376" s="4" t="n">
        <v>438013.97</v>
      </c>
      <c r="N376" s="5" t="n">
        <v>0</v>
      </c>
      <c r="O376" s="4" t="n">
        <v>0</v>
      </c>
    </row>
    <row r="377" customFormat="false" ht="13.8" hidden="false" customHeight="false" outlineLevel="0" collapsed="false">
      <c r="B377" s="12"/>
      <c r="C377" s="13" t="s">
        <v>648</v>
      </c>
      <c r="D377" s="13"/>
      <c r="E377" s="13"/>
      <c r="F377" s="2" t="s">
        <v>649</v>
      </c>
      <c r="O377" s="4"/>
    </row>
    <row r="378" customFormat="false" ht="13.8" hidden="false" customHeight="false" outlineLevel="0" collapsed="false">
      <c r="A378" s="1" t="s">
        <v>474</v>
      </c>
      <c r="B378" s="12" t="s">
        <v>650</v>
      </c>
      <c r="C378" s="12" t="s">
        <v>651</v>
      </c>
      <c r="D378" s="12"/>
      <c r="E378" s="12"/>
      <c r="F378" s="1"/>
      <c r="O378" s="4"/>
    </row>
    <row r="379" customFormat="false" ht="13.8" hidden="false" customHeight="false" outlineLevel="0" collapsed="false">
      <c r="B379" s="12"/>
      <c r="C379" s="13" t="s">
        <v>651</v>
      </c>
      <c r="D379" s="12"/>
      <c r="E379" s="12"/>
      <c r="F379" s="2" t="s">
        <v>649</v>
      </c>
      <c r="O379" s="4"/>
    </row>
    <row r="380" customFormat="false" ht="13.8" hidden="false" customHeight="false" outlineLevel="0" collapsed="false">
      <c r="A380" s="1" t="s">
        <v>474</v>
      </c>
      <c r="B380" s="12" t="s">
        <v>652</v>
      </c>
      <c r="C380" s="12" t="s">
        <v>653</v>
      </c>
      <c r="D380" s="12"/>
      <c r="E380" s="12"/>
      <c r="F380" s="1"/>
      <c r="O380" s="4"/>
    </row>
    <row r="381" customFormat="false" ht="13.8" hidden="false" customHeight="false" outlineLevel="0" collapsed="false">
      <c r="B381" s="12"/>
      <c r="C381" s="13" t="s">
        <v>653</v>
      </c>
      <c r="D381" s="12"/>
      <c r="E381" s="12"/>
      <c r="F381" s="2" t="s">
        <v>654</v>
      </c>
      <c r="O381" s="4"/>
    </row>
    <row r="382" customFormat="false" ht="13.8" hidden="false" customHeight="false" outlineLevel="0" collapsed="false">
      <c r="A382" s="1" t="s">
        <v>474</v>
      </c>
      <c r="B382" s="12" t="s">
        <v>655</v>
      </c>
      <c r="C382" s="12" t="s">
        <v>656</v>
      </c>
      <c r="D382" s="12"/>
      <c r="E382" s="12"/>
      <c r="O382" s="4"/>
    </row>
    <row r="383" customFormat="false" ht="13.8" hidden="false" customHeight="false" outlineLevel="0" collapsed="false">
      <c r="B383" s="12"/>
      <c r="C383" s="13" t="s">
        <v>657</v>
      </c>
      <c r="D383" s="13"/>
      <c r="E383" s="13"/>
      <c r="F383" s="2" t="s">
        <v>38</v>
      </c>
      <c r="G383" s="3" t="n">
        <v>0</v>
      </c>
      <c r="H383" s="4" t="n">
        <v>0</v>
      </c>
      <c r="I383" s="4" t="n">
        <v>0</v>
      </c>
      <c r="J383" s="5" t="n">
        <v>0</v>
      </c>
      <c r="K383" s="4" t="n">
        <v>0</v>
      </c>
      <c r="L383" s="4" t="n">
        <v>0</v>
      </c>
      <c r="M383" s="4" t="n">
        <v>0</v>
      </c>
      <c r="N383" s="5" t="n">
        <v>0</v>
      </c>
      <c r="O383" s="4" t="n">
        <v>0</v>
      </c>
    </row>
    <row r="384" customFormat="false" ht="13.8" hidden="false" customHeight="false" outlineLevel="0" collapsed="false">
      <c r="B384" s="12"/>
      <c r="C384" s="13" t="s">
        <v>658</v>
      </c>
      <c r="D384" s="13"/>
      <c r="E384" s="13"/>
      <c r="F384" s="2" t="s">
        <v>38</v>
      </c>
      <c r="G384" s="3" t="n">
        <v>0</v>
      </c>
      <c r="H384" s="4" t="n">
        <v>0</v>
      </c>
      <c r="I384" s="4" t="n">
        <v>0</v>
      </c>
      <c r="J384" s="5" t="n">
        <v>0</v>
      </c>
      <c r="K384" s="4" t="n">
        <v>0</v>
      </c>
      <c r="L384" s="4" t="n">
        <v>0</v>
      </c>
      <c r="M384" s="4" t="n">
        <v>0</v>
      </c>
      <c r="N384" s="5" t="n">
        <v>0</v>
      </c>
      <c r="O384" s="4" t="n">
        <v>0</v>
      </c>
    </row>
    <row r="385" customFormat="false" ht="13.8" hidden="false" customHeight="false" outlineLevel="0" collapsed="false">
      <c r="B385" s="12"/>
      <c r="C385" s="13" t="s">
        <v>659</v>
      </c>
      <c r="D385" s="13"/>
      <c r="E385" s="13"/>
      <c r="F385" s="2" t="s">
        <v>38</v>
      </c>
      <c r="G385" s="3" t="n">
        <v>0</v>
      </c>
      <c r="H385" s="4" t="n">
        <v>0</v>
      </c>
      <c r="I385" s="4" t="n">
        <v>0</v>
      </c>
      <c r="J385" s="5" t="n">
        <v>0</v>
      </c>
      <c r="K385" s="4" t="n">
        <v>0</v>
      </c>
      <c r="L385" s="4" t="n">
        <v>0</v>
      </c>
      <c r="M385" s="4" t="n">
        <v>0</v>
      </c>
      <c r="N385" s="5" t="n">
        <v>0</v>
      </c>
      <c r="O385" s="4" t="n">
        <v>0</v>
      </c>
    </row>
    <row r="386" customFormat="false" ht="13.8" hidden="false" customHeight="false" outlineLevel="0" collapsed="false">
      <c r="A386" s="1" t="s">
        <v>474</v>
      </c>
      <c r="B386" s="12" t="s">
        <v>660</v>
      </c>
      <c r="C386" s="12" t="s">
        <v>661</v>
      </c>
      <c r="D386" s="12"/>
      <c r="E386" s="12"/>
      <c r="O386" s="4"/>
    </row>
    <row r="387" customFormat="false" ht="13.8" hidden="false" customHeight="false" outlineLevel="0" collapsed="false">
      <c r="B387" s="12"/>
      <c r="C387" s="13" t="s">
        <v>662</v>
      </c>
      <c r="D387" s="13" t="s">
        <v>663</v>
      </c>
      <c r="E387" s="13" t="s">
        <v>29</v>
      </c>
      <c r="F387" s="2" t="s">
        <v>67</v>
      </c>
      <c r="G387" s="3" t="n">
        <f aca="false">+I387/H387</f>
        <v>0.332293268287702</v>
      </c>
      <c r="H387" s="4" t="n">
        <v>187654.93</v>
      </c>
      <c r="I387" s="4" t="n">
        <v>62356.47</v>
      </c>
      <c r="J387" s="5" t="n">
        <v>0</v>
      </c>
      <c r="K387" s="4" t="n">
        <v>0</v>
      </c>
      <c r="L387" s="4" t="n">
        <v>125298.46</v>
      </c>
      <c r="M387" s="4" t="n">
        <v>62356.47</v>
      </c>
      <c r="N387" s="5" t="n">
        <v>0</v>
      </c>
      <c r="O387" s="4" t="n">
        <v>0</v>
      </c>
    </row>
    <row r="388" customFormat="false" ht="13.8" hidden="false" customHeight="false" outlineLevel="0" collapsed="false">
      <c r="B388" s="12"/>
      <c r="C388" s="13" t="s">
        <v>664</v>
      </c>
      <c r="D388" s="13" t="s">
        <v>665</v>
      </c>
      <c r="E388" s="13" t="s">
        <v>21</v>
      </c>
      <c r="F388" s="2" t="s">
        <v>22</v>
      </c>
      <c r="G388" s="3" t="n">
        <f aca="false">+I388/H388</f>
        <v>1</v>
      </c>
      <c r="H388" s="4" t="n">
        <v>98430</v>
      </c>
      <c r="I388" s="4" t="n">
        <v>98430</v>
      </c>
      <c r="J388" s="5" t="n">
        <v>0</v>
      </c>
      <c r="K388" s="4" t="n">
        <v>0</v>
      </c>
      <c r="L388" s="4" t="n">
        <v>0</v>
      </c>
      <c r="M388" s="4" t="n">
        <v>98430</v>
      </c>
      <c r="N388" s="5" t="n">
        <v>0</v>
      </c>
      <c r="O388" s="4" t="n">
        <v>0</v>
      </c>
    </row>
    <row r="389" customFormat="false" ht="13.8" hidden="false" customHeight="false" outlineLevel="0" collapsed="false">
      <c r="B389" s="12"/>
      <c r="C389" s="13" t="s">
        <v>666</v>
      </c>
      <c r="D389" s="13"/>
      <c r="E389" s="13"/>
      <c r="F389" s="2" t="s">
        <v>38</v>
      </c>
      <c r="G389" s="3" t="n">
        <v>0</v>
      </c>
      <c r="H389" s="4" t="n">
        <v>0</v>
      </c>
      <c r="I389" s="4" t="n">
        <v>0</v>
      </c>
      <c r="J389" s="5" t="n">
        <v>0</v>
      </c>
      <c r="K389" s="4" t="n">
        <v>0</v>
      </c>
      <c r="L389" s="4" t="n">
        <v>0</v>
      </c>
      <c r="M389" s="4" t="n">
        <v>0</v>
      </c>
      <c r="N389" s="5" t="n">
        <v>0</v>
      </c>
      <c r="O389" s="4" t="n">
        <v>0</v>
      </c>
    </row>
    <row r="390" customFormat="false" ht="13.8" hidden="false" customHeight="false" outlineLevel="0" collapsed="false">
      <c r="B390" s="12"/>
      <c r="C390" s="13" t="s">
        <v>667</v>
      </c>
      <c r="D390" s="13"/>
      <c r="E390" s="13"/>
      <c r="F390" s="2" t="s">
        <v>38</v>
      </c>
      <c r="G390" s="3" t="n">
        <v>0</v>
      </c>
      <c r="H390" s="4" t="n">
        <v>0</v>
      </c>
      <c r="I390" s="4" t="n">
        <v>0</v>
      </c>
      <c r="J390" s="5" t="n">
        <v>0</v>
      </c>
      <c r="K390" s="4" t="n">
        <v>0</v>
      </c>
      <c r="L390" s="4" t="n">
        <v>0</v>
      </c>
      <c r="M390" s="4" t="n">
        <v>0</v>
      </c>
      <c r="N390" s="5" t="n">
        <v>0</v>
      </c>
      <c r="O390" s="4" t="n">
        <v>0</v>
      </c>
    </row>
    <row r="391" customFormat="false" ht="13.8" hidden="false" customHeight="false" outlineLevel="0" collapsed="false">
      <c r="A391" s="1" t="s">
        <v>474</v>
      </c>
      <c r="B391" s="12" t="s">
        <v>668</v>
      </c>
      <c r="C391" s="12" t="s">
        <v>669</v>
      </c>
      <c r="D391" s="12"/>
      <c r="E391" s="12"/>
      <c r="O391" s="4"/>
    </row>
    <row r="392" customFormat="false" ht="13.8" hidden="false" customHeight="false" outlineLevel="0" collapsed="false">
      <c r="B392" s="12"/>
      <c r="C392" s="13" t="s">
        <v>670</v>
      </c>
      <c r="D392" s="13" t="s">
        <v>671</v>
      </c>
      <c r="E392" s="13" t="s">
        <v>21</v>
      </c>
      <c r="F392" s="2" t="s">
        <v>22</v>
      </c>
      <c r="G392" s="3" t="n">
        <f aca="false">+I392/H392</f>
        <v>1</v>
      </c>
      <c r="H392" s="4" t="n">
        <v>78784.82</v>
      </c>
      <c r="I392" s="4" t="n">
        <v>78784.82</v>
      </c>
      <c r="J392" s="5" t="n">
        <v>0</v>
      </c>
      <c r="K392" s="4" t="n">
        <v>0</v>
      </c>
      <c r="L392" s="4" t="n">
        <v>0</v>
      </c>
      <c r="M392" s="4" t="n">
        <v>78784.82</v>
      </c>
      <c r="N392" s="5" t="n">
        <v>0</v>
      </c>
      <c r="O392" s="4" t="n">
        <v>0</v>
      </c>
    </row>
    <row r="393" customFormat="false" ht="13.8" hidden="false" customHeight="false" outlineLevel="0" collapsed="false">
      <c r="B393" s="12"/>
      <c r="C393" s="13" t="s">
        <v>672</v>
      </c>
      <c r="D393" s="13"/>
      <c r="E393" s="13"/>
      <c r="F393" s="2" t="s">
        <v>38</v>
      </c>
      <c r="G393" s="3" t="n">
        <v>0</v>
      </c>
      <c r="H393" s="4" t="n">
        <v>0</v>
      </c>
      <c r="I393" s="4" t="n">
        <v>0</v>
      </c>
      <c r="J393" s="5" t="n">
        <v>0</v>
      </c>
      <c r="K393" s="4" t="n">
        <v>0</v>
      </c>
      <c r="L393" s="4" t="n">
        <v>0</v>
      </c>
      <c r="M393" s="4" t="n">
        <v>0</v>
      </c>
      <c r="N393" s="5" t="n">
        <v>0</v>
      </c>
      <c r="O393" s="4" t="n">
        <v>0</v>
      </c>
    </row>
    <row r="394" customFormat="false" ht="13.8" hidden="false" customHeight="false" outlineLevel="0" collapsed="false">
      <c r="A394" s="1" t="s">
        <v>474</v>
      </c>
      <c r="B394" s="12" t="s">
        <v>673</v>
      </c>
      <c r="C394" s="12" t="s">
        <v>674</v>
      </c>
      <c r="D394" s="12"/>
      <c r="E394" s="12"/>
      <c r="O394" s="4"/>
    </row>
    <row r="395" customFormat="false" ht="13.8" hidden="false" customHeight="false" outlineLevel="0" collapsed="false">
      <c r="B395" s="12"/>
      <c r="C395" s="13" t="s">
        <v>675</v>
      </c>
      <c r="D395" s="13" t="s">
        <v>676</v>
      </c>
      <c r="E395" s="13" t="s">
        <v>29</v>
      </c>
      <c r="F395" s="2" t="s">
        <v>22</v>
      </c>
      <c r="G395" s="3" t="n">
        <f aca="false">+I395/H395</f>
        <v>1</v>
      </c>
      <c r="H395" s="4" t="n">
        <v>20879.99</v>
      </c>
      <c r="I395" s="4" t="n">
        <v>20879.99</v>
      </c>
      <c r="J395" s="5" t="n">
        <v>0</v>
      </c>
      <c r="K395" s="4" t="n">
        <v>0</v>
      </c>
      <c r="L395" s="4" t="n">
        <v>0</v>
      </c>
      <c r="M395" s="4" t="n">
        <v>20879.99</v>
      </c>
      <c r="N395" s="5" t="n">
        <v>0</v>
      </c>
      <c r="O395" s="4" t="n">
        <v>0</v>
      </c>
    </row>
    <row r="396" customFormat="false" ht="13.8" hidden="false" customHeight="false" outlineLevel="0" collapsed="false">
      <c r="A396" s="1" t="s">
        <v>474</v>
      </c>
      <c r="B396" s="12" t="s">
        <v>677</v>
      </c>
      <c r="C396" s="12" t="s">
        <v>678</v>
      </c>
      <c r="D396" s="12"/>
      <c r="E396" s="12"/>
      <c r="O396" s="4"/>
    </row>
    <row r="397" customFormat="false" ht="13.8" hidden="false" customHeight="false" outlineLevel="0" collapsed="false">
      <c r="B397" s="12"/>
      <c r="C397" s="13" t="s">
        <v>679</v>
      </c>
      <c r="D397" s="13" t="s">
        <v>680</v>
      </c>
      <c r="E397" s="13" t="s">
        <v>29</v>
      </c>
      <c r="F397" s="2" t="s">
        <v>30</v>
      </c>
      <c r="G397" s="3" t="n">
        <f aca="false">+I397/H397</f>
        <v>0</v>
      </c>
      <c r="H397" s="4" t="n">
        <v>117430.5</v>
      </c>
      <c r="I397" s="4" t="n">
        <v>0</v>
      </c>
      <c r="J397" s="5" t="n">
        <v>117430.5</v>
      </c>
      <c r="K397" s="4" t="n">
        <v>0</v>
      </c>
      <c r="L397" s="4" t="n">
        <v>117430.5</v>
      </c>
      <c r="M397" s="4" t="n">
        <v>0</v>
      </c>
      <c r="N397" s="5" t="n">
        <v>117430.5</v>
      </c>
      <c r="O397" s="4" t="n">
        <v>0</v>
      </c>
    </row>
    <row r="398" customFormat="false" ht="13.8" hidden="false" customHeight="false" outlineLevel="0" collapsed="false">
      <c r="B398" s="12"/>
      <c r="C398" s="13" t="s">
        <v>681</v>
      </c>
      <c r="D398" s="13"/>
      <c r="E398" s="13"/>
      <c r="F398" s="2" t="s">
        <v>38</v>
      </c>
      <c r="G398" s="3" t="n">
        <v>0</v>
      </c>
      <c r="H398" s="4" t="n">
        <v>0</v>
      </c>
      <c r="I398" s="4" t="n">
        <v>0</v>
      </c>
      <c r="J398" s="5" t="n">
        <v>0</v>
      </c>
      <c r="K398" s="4" t="n">
        <v>0</v>
      </c>
      <c r="L398" s="4" t="n">
        <v>0</v>
      </c>
      <c r="M398" s="4" t="n">
        <v>0</v>
      </c>
      <c r="N398" s="5" t="n">
        <v>0</v>
      </c>
      <c r="O398" s="4" t="n">
        <v>0</v>
      </c>
    </row>
    <row r="399" customFormat="false" ht="13.8" hidden="false" customHeight="false" outlineLevel="0" collapsed="false">
      <c r="A399" s="1" t="s">
        <v>474</v>
      </c>
      <c r="B399" s="12" t="s">
        <v>682</v>
      </c>
      <c r="C399" s="12" t="s">
        <v>683</v>
      </c>
      <c r="D399" s="12"/>
      <c r="E399" s="12"/>
      <c r="O399" s="4"/>
    </row>
    <row r="400" customFormat="false" ht="13.8" hidden="false" customHeight="false" outlineLevel="0" collapsed="false">
      <c r="B400" s="12"/>
      <c r="C400" s="13" t="s">
        <v>684</v>
      </c>
      <c r="D400" s="13"/>
      <c r="E400" s="13"/>
      <c r="F400" s="2" t="s">
        <v>38</v>
      </c>
      <c r="G400" s="3" t="n">
        <v>0</v>
      </c>
      <c r="H400" s="4" t="n">
        <v>0</v>
      </c>
      <c r="I400" s="4" t="n">
        <v>0</v>
      </c>
      <c r="J400" s="5" t="n">
        <v>0</v>
      </c>
      <c r="K400" s="4" t="n">
        <v>0</v>
      </c>
      <c r="L400" s="4" t="n">
        <v>0</v>
      </c>
      <c r="M400" s="4" t="n">
        <v>0</v>
      </c>
      <c r="N400" s="5" t="n">
        <v>0</v>
      </c>
      <c r="O400" s="4" t="n">
        <v>0</v>
      </c>
    </row>
    <row r="401" customFormat="false" ht="13.8" hidden="false" customHeight="false" outlineLevel="0" collapsed="false">
      <c r="B401" s="12"/>
      <c r="C401" s="13" t="s">
        <v>685</v>
      </c>
      <c r="D401" s="13"/>
      <c r="E401" s="13"/>
      <c r="F401" s="2" t="s">
        <v>38</v>
      </c>
      <c r="G401" s="3" t="n">
        <v>0</v>
      </c>
      <c r="H401" s="4" t="n">
        <v>0</v>
      </c>
      <c r="I401" s="4" t="n">
        <v>0</v>
      </c>
      <c r="J401" s="5" t="n">
        <v>0</v>
      </c>
      <c r="K401" s="4" t="n">
        <v>0</v>
      </c>
      <c r="L401" s="4" t="n">
        <v>0</v>
      </c>
      <c r="M401" s="4" t="n">
        <v>0</v>
      </c>
      <c r="N401" s="5" t="n">
        <v>0</v>
      </c>
      <c r="O401" s="4" t="n">
        <v>0</v>
      </c>
    </row>
    <row r="402" customFormat="false" ht="13.8" hidden="false" customHeight="false" outlineLevel="0" collapsed="false">
      <c r="B402" s="12"/>
      <c r="C402" s="13" t="s">
        <v>686</v>
      </c>
      <c r="D402" s="13" t="s">
        <v>687</v>
      </c>
      <c r="E402" s="13" t="s">
        <v>29</v>
      </c>
      <c r="F402" s="2" t="s">
        <v>22</v>
      </c>
      <c r="G402" s="3" t="n">
        <f aca="false">+I402/H402</f>
        <v>1</v>
      </c>
      <c r="H402" s="4" t="n">
        <v>102475.05</v>
      </c>
      <c r="I402" s="4" t="n">
        <v>102475.05</v>
      </c>
      <c r="J402" s="5" t="n">
        <v>0</v>
      </c>
      <c r="K402" s="4" t="n">
        <v>0</v>
      </c>
      <c r="L402" s="4" t="n">
        <v>0</v>
      </c>
      <c r="M402" s="4" t="n">
        <v>102475.05</v>
      </c>
      <c r="N402" s="5" t="n">
        <v>0</v>
      </c>
      <c r="O402" s="4" t="n">
        <v>0</v>
      </c>
    </row>
    <row r="403" customFormat="false" ht="13.8" hidden="false" customHeight="false" outlineLevel="0" collapsed="false">
      <c r="B403" s="12"/>
      <c r="C403" s="13" t="s">
        <v>688</v>
      </c>
      <c r="D403" s="13" t="s">
        <v>689</v>
      </c>
      <c r="E403" s="13" t="s">
        <v>75</v>
      </c>
      <c r="F403" s="2" t="s">
        <v>67</v>
      </c>
      <c r="G403" s="3" t="n">
        <f aca="false">+I403/H403</f>
        <v>0.12651527084746</v>
      </c>
      <c r="H403" s="4" t="n">
        <v>5401011.32</v>
      </c>
      <c r="I403" s="4" t="n">
        <v>683310.41</v>
      </c>
      <c r="J403" s="5" t="n">
        <v>0</v>
      </c>
      <c r="K403" s="4" t="n">
        <v>683310.41</v>
      </c>
      <c r="L403" s="4" t="n">
        <v>4717700.91</v>
      </c>
      <c r="M403" s="4" t="n">
        <v>683310.41</v>
      </c>
      <c r="N403" s="5" t="n">
        <v>449779.32</v>
      </c>
      <c r="O403" s="4" t="n">
        <v>0</v>
      </c>
    </row>
    <row r="404" customFormat="false" ht="13.8" hidden="false" customHeight="false" outlineLevel="0" collapsed="false">
      <c r="A404" s="1" t="s">
        <v>474</v>
      </c>
      <c r="B404" s="12" t="s">
        <v>690</v>
      </c>
      <c r="C404" s="12" t="s">
        <v>691</v>
      </c>
      <c r="D404" s="12"/>
      <c r="E404" s="12"/>
      <c r="O404" s="4"/>
    </row>
    <row r="405" customFormat="false" ht="13.8" hidden="false" customHeight="false" outlineLevel="0" collapsed="false">
      <c r="B405" s="12"/>
      <c r="C405" s="13" t="s">
        <v>692</v>
      </c>
      <c r="D405" s="13"/>
      <c r="E405" s="13"/>
      <c r="F405" s="2" t="s">
        <v>38</v>
      </c>
      <c r="G405" s="3" t="n">
        <v>0</v>
      </c>
      <c r="H405" s="4" t="n">
        <v>0</v>
      </c>
      <c r="I405" s="4" t="n">
        <v>0</v>
      </c>
      <c r="J405" s="5" t="n">
        <v>0</v>
      </c>
      <c r="K405" s="4" t="n">
        <v>0</v>
      </c>
      <c r="L405" s="4" t="n">
        <v>0</v>
      </c>
      <c r="M405" s="4" t="n">
        <v>0</v>
      </c>
      <c r="N405" s="5" t="n">
        <v>0</v>
      </c>
      <c r="O405" s="4" t="n">
        <v>0</v>
      </c>
    </row>
    <row r="406" customFormat="false" ht="13.8" hidden="false" customHeight="false" outlineLevel="0" collapsed="false">
      <c r="B406" s="12"/>
      <c r="C406" s="13" t="s">
        <v>693</v>
      </c>
      <c r="D406" s="13"/>
      <c r="E406" s="13"/>
      <c r="F406" s="2" t="s">
        <v>38</v>
      </c>
      <c r="G406" s="3" t="n">
        <v>0</v>
      </c>
      <c r="H406" s="4" t="n">
        <v>0</v>
      </c>
      <c r="I406" s="4" t="n">
        <v>0</v>
      </c>
      <c r="J406" s="5" t="n">
        <v>0</v>
      </c>
      <c r="K406" s="4" t="n">
        <v>0</v>
      </c>
      <c r="L406" s="4" t="n">
        <v>0</v>
      </c>
      <c r="M406" s="4" t="n">
        <v>0</v>
      </c>
      <c r="N406" s="5" t="n">
        <v>0</v>
      </c>
      <c r="O406" s="4" t="n">
        <v>0</v>
      </c>
    </row>
    <row r="407" customFormat="false" ht="13.8" hidden="false" customHeight="false" outlineLevel="0" collapsed="false">
      <c r="B407" s="12"/>
      <c r="C407" s="13" t="s">
        <v>694</v>
      </c>
      <c r="D407" s="13" t="s">
        <v>695</v>
      </c>
      <c r="E407" s="13" t="s">
        <v>21</v>
      </c>
      <c r="F407" s="2" t="s">
        <v>22</v>
      </c>
      <c r="G407" s="3" t="n">
        <f aca="false">+I407/H407</f>
        <v>1</v>
      </c>
      <c r="H407" s="4" t="n">
        <v>101901.9</v>
      </c>
      <c r="I407" s="4" t="n">
        <v>101901.9</v>
      </c>
      <c r="J407" s="5" t="n">
        <v>0</v>
      </c>
      <c r="K407" s="4" t="n">
        <v>0</v>
      </c>
      <c r="L407" s="4" t="n">
        <v>0</v>
      </c>
      <c r="M407" s="4" t="n">
        <v>0</v>
      </c>
      <c r="N407" s="5" t="n">
        <v>0</v>
      </c>
      <c r="O407" s="4" t="n">
        <v>101901.9</v>
      </c>
    </row>
    <row r="408" customFormat="false" ht="13.8" hidden="false" customHeight="false" outlineLevel="0" collapsed="false">
      <c r="B408" s="12"/>
      <c r="C408" s="13" t="s">
        <v>696</v>
      </c>
      <c r="D408" s="13"/>
      <c r="E408" s="13"/>
      <c r="F408" s="2" t="s">
        <v>38</v>
      </c>
      <c r="G408" s="3" t="n">
        <v>0</v>
      </c>
      <c r="H408" s="4" t="n">
        <v>0</v>
      </c>
      <c r="I408" s="4" t="n">
        <v>0</v>
      </c>
      <c r="J408" s="5" t="n">
        <v>0</v>
      </c>
      <c r="K408" s="4" t="n">
        <v>0</v>
      </c>
      <c r="L408" s="4" t="n">
        <v>0</v>
      </c>
      <c r="M408" s="4" t="n">
        <v>0</v>
      </c>
      <c r="N408" s="5" t="n">
        <v>0</v>
      </c>
      <c r="O408" s="4" t="n">
        <v>0</v>
      </c>
    </row>
    <row r="409" customFormat="false" ht="13.8" hidden="false" customHeight="false" outlineLevel="0" collapsed="false">
      <c r="B409" s="12"/>
      <c r="C409" s="13" t="s">
        <v>697</v>
      </c>
      <c r="D409" s="13"/>
      <c r="E409" s="13"/>
      <c r="F409" s="2" t="s">
        <v>38</v>
      </c>
      <c r="G409" s="3" t="n">
        <v>0</v>
      </c>
      <c r="H409" s="4" t="n">
        <v>0</v>
      </c>
      <c r="I409" s="4" t="n">
        <v>0</v>
      </c>
      <c r="J409" s="5" t="n">
        <v>0</v>
      </c>
      <c r="K409" s="4" t="n">
        <v>0</v>
      </c>
      <c r="L409" s="4" t="n">
        <v>0</v>
      </c>
      <c r="M409" s="4" t="n">
        <v>0</v>
      </c>
      <c r="N409" s="5" t="n">
        <v>0</v>
      </c>
      <c r="O409" s="4" t="n">
        <v>0</v>
      </c>
    </row>
    <row r="410" customFormat="false" ht="13.8" hidden="false" customHeight="false" outlineLevel="0" collapsed="false">
      <c r="B410" s="12"/>
      <c r="C410" s="13" t="s">
        <v>698</v>
      </c>
      <c r="D410" s="13"/>
      <c r="E410" s="13"/>
      <c r="F410" s="25" t="s">
        <v>38</v>
      </c>
      <c r="G410" s="3" t="n">
        <v>0</v>
      </c>
      <c r="H410" s="4" t="n">
        <v>0</v>
      </c>
      <c r="I410" s="4" t="n">
        <v>0</v>
      </c>
      <c r="J410" s="5" t="n">
        <v>0</v>
      </c>
      <c r="K410" s="4" t="n">
        <v>0</v>
      </c>
      <c r="L410" s="4" t="n">
        <v>0</v>
      </c>
      <c r="M410" s="4" t="n">
        <v>0</v>
      </c>
      <c r="N410" s="5" t="n">
        <v>0</v>
      </c>
      <c r="O410" s="4" t="n">
        <v>0</v>
      </c>
    </row>
    <row r="411" customFormat="false" ht="13.8" hidden="false" customHeight="false" outlineLevel="0" collapsed="false">
      <c r="A411" s="1" t="s">
        <v>474</v>
      </c>
      <c r="B411" s="12" t="s">
        <v>699</v>
      </c>
      <c r="C411" s="12" t="s">
        <v>700</v>
      </c>
      <c r="D411" s="12"/>
      <c r="E411" s="12"/>
      <c r="O411" s="4"/>
    </row>
    <row r="412" customFormat="false" ht="13.8" hidden="false" customHeight="false" outlineLevel="0" collapsed="false">
      <c r="B412" s="12"/>
      <c r="C412" s="13" t="s">
        <v>701</v>
      </c>
      <c r="D412" s="13"/>
      <c r="E412" s="13"/>
      <c r="F412" s="2" t="s">
        <v>38</v>
      </c>
      <c r="G412" s="3" t="n">
        <v>0</v>
      </c>
      <c r="H412" s="4" t="n">
        <v>0</v>
      </c>
      <c r="I412" s="4" t="n">
        <v>0</v>
      </c>
      <c r="J412" s="5" t="n">
        <v>0</v>
      </c>
      <c r="K412" s="4" t="n">
        <v>0</v>
      </c>
      <c r="L412" s="4" t="n">
        <v>0</v>
      </c>
      <c r="M412" s="4" t="n">
        <v>0</v>
      </c>
      <c r="N412" s="5" t="n">
        <v>0</v>
      </c>
      <c r="O412" s="4" t="n">
        <v>0</v>
      </c>
    </row>
    <row r="413" customFormat="false" ht="13.8" hidden="false" customHeight="false" outlineLevel="0" collapsed="false">
      <c r="B413" s="12"/>
      <c r="C413" s="13" t="s">
        <v>702</v>
      </c>
      <c r="D413" s="13" t="s">
        <v>535</v>
      </c>
      <c r="E413" s="13" t="s">
        <v>29</v>
      </c>
      <c r="F413" s="2" t="s">
        <v>22</v>
      </c>
      <c r="G413" s="3" t="n">
        <f aca="false">+I413/H413</f>
        <v>0.968075053862717</v>
      </c>
      <c r="H413" s="4" t="n">
        <v>91371.18</v>
      </c>
      <c r="I413" s="4" t="n">
        <v>88454.16</v>
      </c>
      <c r="J413" s="5" t="n">
        <v>0</v>
      </c>
      <c r="K413" s="4" t="n">
        <v>0</v>
      </c>
      <c r="L413" s="4" t="n">
        <v>2917.02</v>
      </c>
      <c r="M413" s="4" t="n">
        <v>88454.16</v>
      </c>
      <c r="O413" s="4" t="n">
        <v>0</v>
      </c>
    </row>
    <row r="414" customFormat="false" ht="13.8" hidden="false" customHeight="false" outlineLevel="0" collapsed="false">
      <c r="B414" s="12"/>
      <c r="C414" s="13" t="s">
        <v>703</v>
      </c>
      <c r="D414" s="13" t="s">
        <v>704</v>
      </c>
      <c r="E414" s="13" t="s">
        <v>29</v>
      </c>
      <c r="F414" s="2" t="s">
        <v>22</v>
      </c>
      <c r="G414" s="3" t="n">
        <f aca="false">+I414/H414</f>
        <v>1</v>
      </c>
      <c r="H414" s="4" t="n">
        <v>21239.99</v>
      </c>
      <c r="I414" s="4" t="n">
        <v>21239.99</v>
      </c>
      <c r="J414" s="5" t="n">
        <v>0</v>
      </c>
      <c r="K414" s="4" t="n">
        <v>0</v>
      </c>
      <c r="L414" s="4" t="n">
        <v>0</v>
      </c>
      <c r="M414" s="4" t="n">
        <v>21239.99</v>
      </c>
      <c r="N414" s="5" t="n">
        <v>0</v>
      </c>
      <c r="O414" s="4" t="n">
        <v>0</v>
      </c>
    </row>
    <row r="415" customFormat="false" ht="13.8" hidden="false" customHeight="false" outlineLevel="0" collapsed="false">
      <c r="A415" s="1" t="s">
        <v>474</v>
      </c>
      <c r="B415" s="12" t="s">
        <v>705</v>
      </c>
      <c r="C415" s="12" t="s">
        <v>706</v>
      </c>
      <c r="D415" s="12"/>
      <c r="E415" s="12"/>
      <c r="O415" s="4"/>
    </row>
    <row r="416" customFormat="false" ht="13.8" hidden="false" customHeight="false" outlineLevel="0" collapsed="false">
      <c r="B416" s="12"/>
      <c r="C416" s="13" t="s">
        <v>707</v>
      </c>
      <c r="D416" s="13"/>
      <c r="E416" s="13"/>
      <c r="F416" s="2" t="s">
        <v>38</v>
      </c>
      <c r="G416" s="3" t="n">
        <v>0</v>
      </c>
      <c r="H416" s="4" t="n">
        <v>0</v>
      </c>
      <c r="I416" s="4" t="n">
        <v>0</v>
      </c>
      <c r="J416" s="5" t="n">
        <v>0</v>
      </c>
      <c r="K416" s="4" t="n">
        <v>0</v>
      </c>
      <c r="L416" s="4" t="n">
        <v>0</v>
      </c>
      <c r="M416" s="4" t="n">
        <v>0</v>
      </c>
      <c r="N416" s="5" t="n">
        <v>0</v>
      </c>
      <c r="O416" s="4" t="n">
        <v>0</v>
      </c>
    </row>
    <row r="417" customFormat="false" ht="13.8" hidden="false" customHeight="false" outlineLevel="0" collapsed="false">
      <c r="B417" s="12"/>
      <c r="C417" s="13" t="s">
        <v>708</v>
      </c>
      <c r="D417" s="13"/>
      <c r="E417" s="13"/>
      <c r="F417" s="2" t="s">
        <v>38</v>
      </c>
      <c r="G417" s="3" t="n">
        <v>0</v>
      </c>
      <c r="H417" s="4" t="n">
        <v>0</v>
      </c>
      <c r="I417" s="4" t="n">
        <v>0</v>
      </c>
      <c r="J417" s="5" t="n">
        <v>0</v>
      </c>
      <c r="K417" s="4" t="n">
        <v>0</v>
      </c>
      <c r="L417" s="4" t="n">
        <v>0</v>
      </c>
      <c r="M417" s="4" t="n">
        <v>0</v>
      </c>
      <c r="N417" s="5" t="n">
        <v>0</v>
      </c>
      <c r="O417" s="4" t="n">
        <v>0</v>
      </c>
    </row>
    <row r="418" customFormat="false" ht="13.8" hidden="false" customHeight="false" outlineLevel="0" collapsed="false">
      <c r="B418" s="12"/>
      <c r="C418" s="13" t="s">
        <v>709</v>
      </c>
      <c r="D418" s="13"/>
      <c r="E418" s="13"/>
      <c r="F418" s="2" t="s">
        <v>38</v>
      </c>
      <c r="G418" s="3" t="n">
        <v>0</v>
      </c>
      <c r="H418" s="4" t="n">
        <v>0</v>
      </c>
      <c r="I418" s="4" t="n">
        <v>0</v>
      </c>
      <c r="J418" s="5" t="n">
        <v>0</v>
      </c>
      <c r="K418" s="4" t="n">
        <v>0</v>
      </c>
      <c r="L418" s="4" t="n">
        <v>0</v>
      </c>
      <c r="M418" s="4" t="n">
        <v>0</v>
      </c>
      <c r="N418" s="5" t="n">
        <v>0</v>
      </c>
      <c r="O418" s="4" t="n">
        <v>0</v>
      </c>
    </row>
    <row r="419" customFormat="false" ht="13.8" hidden="false" customHeight="false" outlineLevel="0" collapsed="false">
      <c r="A419" s="1" t="s">
        <v>474</v>
      </c>
      <c r="B419" s="12" t="s">
        <v>710</v>
      </c>
      <c r="C419" s="12" t="s">
        <v>711</v>
      </c>
      <c r="D419" s="12"/>
      <c r="E419" s="12"/>
      <c r="O419" s="4"/>
    </row>
    <row r="420" customFormat="false" ht="13.8" hidden="false" customHeight="false" outlineLevel="0" collapsed="false">
      <c r="B420" s="12"/>
      <c r="C420" s="13" t="s">
        <v>712</v>
      </c>
      <c r="D420" s="13"/>
      <c r="E420" s="13"/>
      <c r="F420" s="2" t="s">
        <v>38</v>
      </c>
      <c r="G420" s="3" t="n">
        <v>0</v>
      </c>
      <c r="H420" s="4" t="n">
        <v>0</v>
      </c>
      <c r="I420" s="4" t="n">
        <v>0</v>
      </c>
      <c r="J420" s="5" t="n">
        <v>0</v>
      </c>
      <c r="K420" s="4" t="n">
        <v>0</v>
      </c>
      <c r="L420" s="4" t="n">
        <v>0</v>
      </c>
      <c r="M420" s="4" t="n">
        <v>0</v>
      </c>
      <c r="N420" s="5" t="n">
        <v>0</v>
      </c>
      <c r="O420" s="4" t="n">
        <v>0</v>
      </c>
    </row>
    <row r="421" customFormat="false" ht="13.8" hidden="false" customHeight="false" outlineLevel="0" collapsed="false">
      <c r="B421" s="12"/>
      <c r="C421" s="13" t="s">
        <v>713</v>
      </c>
      <c r="D421" s="13"/>
      <c r="E421" s="13"/>
      <c r="F421" s="2" t="s">
        <v>38</v>
      </c>
      <c r="G421" s="3" t="n">
        <v>0</v>
      </c>
      <c r="H421" s="4" t="n">
        <v>0</v>
      </c>
      <c r="I421" s="4" t="n">
        <v>0</v>
      </c>
      <c r="J421" s="5" t="n">
        <v>0</v>
      </c>
      <c r="K421" s="4" t="n">
        <v>0</v>
      </c>
      <c r="L421" s="4" t="n">
        <v>0</v>
      </c>
      <c r="M421" s="4" t="n">
        <v>0</v>
      </c>
      <c r="N421" s="5" t="n">
        <v>0</v>
      </c>
      <c r="O421" s="4" t="n">
        <v>0</v>
      </c>
    </row>
    <row r="422" customFormat="false" ht="13.8" hidden="false" customHeight="false" outlineLevel="0" collapsed="false">
      <c r="B422" s="12"/>
      <c r="C422" s="13" t="s">
        <v>714</v>
      </c>
      <c r="D422" s="13"/>
      <c r="E422" s="13"/>
      <c r="F422" s="2" t="s">
        <v>38</v>
      </c>
      <c r="G422" s="3" t="n">
        <v>0</v>
      </c>
      <c r="H422" s="4" t="n">
        <v>0</v>
      </c>
      <c r="I422" s="4" t="n">
        <v>0</v>
      </c>
      <c r="J422" s="5" t="n">
        <v>0</v>
      </c>
      <c r="K422" s="4" t="n">
        <v>0</v>
      </c>
      <c r="L422" s="4" t="n">
        <v>0</v>
      </c>
      <c r="M422" s="4" t="n">
        <v>0</v>
      </c>
      <c r="N422" s="5" t="n">
        <v>0</v>
      </c>
      <c r="O422" s="4" t="n">
        <v>0</v>
      </c>
    </row>
    <row r="423" customFormat="false" ht="13.8" hidden="false" customHeight="false" outlineLevel="0" collapsed="false">
      <c r="A423" s="1" t="s">
        <v>474</v>
      </c>
      <c r="B423" s="12" t="s">
        <v>715</v>
      </c>
      <c r="C423" s="12" t="s">
        <v>716</v>
      </c>
      <c r="D423" s="12"/>
      <c r="E423" s="12"/>
      <c r="O423" s="4"/>
    </row>
    <row r="424" customFormat="false" ht="13.8" hidden="false" customHeight="false" outlineLevel="0" collapsed="false">
      <c r="B424" s="12"/>
      <c r="C424" s="13" t="s">
        <v>717</v>
      </c>
      <c r="D424" s="13" t="s">
        <v>718</v>
      </c>
      <c r="E424" s="13" t="s">
        <v>29</v>
      </c>
      <c r="F424" s="2" t="s">
        <v>22</v>
      </c>
      <c r="G424" s="3" t="n">
        <f aca="false">+I424/H424</f>
        <v>1</v>
      </c>
      <c r="H424" s="4" t="n">
        <v>21742.49</v>
      </c>
      <c r="I424" s="4" t="n">
        <v>21742.49</v>
      </c>
      <c r="J424" s="5" t="n">
        <v>0</v>
      </c>
      <c r="K424" s="4" t="n">
        <v>0</v>
      </c>
      <c r="L424" s="4" t="n">
        <v>0</v>
      </c>
      <c r="M424" s="4" t="n">
        <v>21742.49</v>
      </c>
      <c r="N424" s="5" t="n">
        <v>0</v>
      </c>
      <c r="O424" s="4" t="n">
        <v>0</v>
      </c>
    </row>
    <row r="425" customFormat="false" ht="13.8" hidden="false" customHeight="false" outlineLevel="0" collapsed="false">
      <c r="B425" s="12"/>
      <c r="C425" s="13" t="s">
        <v>719</v>
      </c>
      <c r="D425" s="13" t="s">
        <v>613</v>
      </c>
      <c r="E425" s="13" t="s">
        <v>29</v>
      </c>
      <c r="F425" s="2" t="s">
        <v>22</v>
      </c>
      <c r="G425" s="3" t="n">
        <f aca="false">+I425/H425</f>
        <v>1</v>
      </c>
      <c r="H425" s="4" t="n">
        <v>87907.25</v>
      </c>
      <c r="I425" s="4" t="n">
        <v>87907.25</v>
      </c>
      <c r="J425" s="5" t="n">
        <v>0</v>
      </c>
      <c r="K425" s="4" t="n">
        <v>0</v>
      </c>
      <c r="L425" s="4" t="n">
        <v>0</v>
      </c>
      <c r="M425" s="4" t="n">
        <v>87907.25</v>
      </c>
      <c r="N425" s="5" t="n">
        <v>0</v>
      </c>
      <c r="O425" s="4" t="n">
        <v>0</v>
      </c>
    </row>
    <row r="426" customFormat="false" ht="13.8" hidden="false" customHeight="false" outlineLevel="0" collapsed="false">
      <c r="B426" s="12"/>
      <c r="C426" s="13" t="s">
        <v>720</v>
      </c>
      <c r="D426" s="13" t="s">
        <v>721</v>
      </c>
      <c r="E426" s="13" t="s">
        <v>29</v>
      </c>
      <c r="F426" s="2" t="s">
        <v>22</v>
      </c>
      <c r="G426" s="3" t="n">
        <f aca="false">+I426/H426</f>
        <v>0.997331539407948</v>
      </c>
      <c r="H426" s="4" t="n">
        <v>292498.23</v>
      </c>
      <c r="I426" s="4" t="n">
        <v>291717.71</v>
      </c>
      <c r="J426" s="5" t="n">
        <v>0</v>
      </c>
      <c r="K426" s="4" t="n">
        <v>0</v>
      </c>
      <c r="L426" s="4" t="n">
        <v>780.52</v>
      </c>
      <c r="M426" s="4" t="n">
        <v>291717.71</v>
      </c>
      <c r="O426" s="4" t="n">
        <v>0</v>
      </c>
    </row>
    <row r="427" customFormat="false" ht="13.8" hidden="false" customHeight="false" outlineLevel="0" collapsed="false">
      <c r="B427" s="12"/>
      <c r="C427" s="13" t="s">
        <v>722</v>
      </c>
      <c r="D427" s="13" t="s">
        <v>723</v>
      </c>
      <c r="E427" s="13" t="s">
        <v>29</v>
      </c>
      <c r="F427" s="2" t="s">
        <v>30</v>
      </c>
      <c r="G427" s="3" t="n">
        <f aca="false">+I427/H427</f>
        <v>0</v>
      </c>
      <c r="H427" s="4" t="n">
        <v>54978.72</v>
      </c>
      <c r="I427" s="4" t="n">
        <v>0</v>
      </c>
      <c r="J427" s="5" t="n">
        <v>54978.72</v>
      </c>
      <c r="K427" s="4" t="n">
        <v>0</v>
      </c>
      <c r="L427" s="4" t="n">
        <v>54978.72</v>
      </c>
      <c r="M427" s="4" t="n">
        <v>0</v>
      </c>
      <c r="N427" s="5" t="n">
        <v>54978.72</v>
      </c>
      <c r="O427" s="4" t="n">
        <v>0</v>
      </c>
    </row>
    <row r="428" customFormat="false" ht="13.8" hidden="false" customHeight="false" outlineLevel="0" collapsed="false">
      <c r="A428" s="1" t="s">
        <v>474</v>
      </c>
      <c r="B428" s="12" t="s">
        <v>724</v>
      </c>
      <c r="C428" s="12" t="s">
        <v>725</v>
      </c>
      <c r="D428" s="12"/>
      <c r="E428" s="12"/>
      <c r="O428" s="4"/>
    </row>
    <row r="429" customFormat="false" ht="13.8" hidden="false" customHeight="false" outlineLevel="0" collapsed="false">
      <c r="B429" s="12"/>
      <c r="C429" s="13" t="s">
        <v>726</v>
      </c>
      <c r="D429" s="13" t="s">
        <v>727</v>
      </c>
      <c r="E429" s="13" t="s">
        <v>29</v>
      </c>
      <c r="F429" s="2" t="s">
        <v>22</v>
      </c>
      <c r="G429" s="3" t="n">
        <f aca="false">+I429/H429</f>
        <v>1</v>
      </c>
      <c r="H429" s="4" t="n">
        <v>20877.68</v>
      </c>
      <c r="I429" s="4" t="n">
        <v>20877.68</v>
      </c>
      <c r="J429" s="5" t="n">
        <v>0</v>
      </c>
      <c r="K429" s="4" t="n">
        <v>0</v>
      </c>
      <c r="L429" s="4" t="n">
        <v>0</v>
      </c>
      <c r="M429" s="4" t="n">
        <v>20877.68</v>
      </c>
      <c r="N429" s="5" t="n">
        <v>0</v>
      </c>
      <c r="O429" s="4" t="n">
        <v>0</v>
      </c>
    </row>
    <row r="430" customFormat="false" ht="13.8" hidden="false" customHeight="false" outlineLevel="0" collapsed="false">
      <c r="A430" s="1" t="s">
        <v>474</v>
      </c>
      <c r="B430" s="12" t="s">
        <v>728</v>
      </c>
      <c r="C430" s="12" t="s">
        <v>729</v>
      </c>
      <c r="D430" s="12"/>
      <c r="E430" s="12"/>
      <c r="O430" s="4"/>
    </row>
    <row r="431" customFormat="false" ht="13.8" hidden="false" customHeight="false" outlineLevel="0" collapsed="false">
      <c r="B431" s="12"/>
      <c r="C431" s="13" t="s">
        <v>730</v>
      </c>
      <c r="D431" s="13"/>
      <c r="E431" s="13"/>
      <c r="F431" s="2" t="s">
        <v>38</v>
      </c>
      <c r="G431" s="3" t="n">
        <v>0</v>
      </c>
      <c r="H431" s="4" t="n">
        <v>0</v>
      </c>
      <c r="I431" s="4" t="n">
        <v>0</v>
      </c>
      <c r="J431" s="5" t="n">
        <v>0</v>
      </c>
      <c r="K431" s="4" t="n">
        <v>0</v>
      </c>
      <c r="L431" s="4" t="n">
        <v>0</v>
      </c>
      <c r="M431" s="4" t="n">
        <v>0</v>
      </c>
      <c r="N431" s="5" t="n">
        <v>0</v>
      </c>
      <c r="O431" s="4" t="n">
        <v>0</v>
      </c>
    </row>
    <row r="432" customFormat="false" ht="13.8" hidden="false" customHeight="false" outlineLevel="0" collapsed="false">
      <c r="B432" s="12"/>
      <c r="C432" s="13" t="s">
        <v>731</v>
      </c>
      <c r="D432" s="13" t="s">
        <v>732</v>
      </c>
      <c r="E432" s="13" t="s">
        <v>29</v>
      </c>
      <c r="F432" s="2" t="s">
        <v>30</v>
      </c>
      <c r="G432" s="3" t="n">
        <f aca="false">+I432/H432</f>
        <v>0</v>
      </c>
      <c r="H432" s="4" t="n">
        <v>36275.66</v>
      </c>
      <c r="I432" s="4" t="n">
        <v>0</v>
      </c>
      <c r="J432" s="5" t="n">
        <v>36275.66</v>
      </c>
      <c r="K432" s="4" t="n">
        <v>0</v>
      </c>
      <c r="L432" s="4" t="n">
        <v>36275.66</v>
      </c>
      <c r="M432" s="4" t="n">
        <v>0</v>
      </c>
      <c r="N432" s="5" t="n">
        <v>36275.66</v>
      </c>
      <c r="O432" s="4" t="n">
        <v>0</v>
      </c>
    </row>
    <row r="433" customFormat="false" ht="13.8" hidden="false" customHeight="false" outlineLevel="0" collapsed="false">
      <c r="B433" s="12"/>
      <c r="C433" s="13" t="s">
        <v>733</v>
      </c>
      <c r="D433" s="13"/>
      <c r="E433" s="13"/>
      <c r="F433" s="2" t="s">
        <v>38</v>
      </c>
      <c r="G433" s="3" t="n">
        <v>0</v>
      </c>
      <c r="H433" s="4" t="n">
        <v>0</v>
      </c>
      <c r="I433" s="4" t="n">
        <v>0</v>
      </c>
      <c r="J433" s="5" t="n">
        <v>0</v>
      </c>
      <c r="K433" s="4" t="n">
        <v>0</v>
      </c>
      <c r="L433" s="4" t="n">
        <v>0</v>
      </c>
      <c r="M433" s="4" t="n">
        <v>0</v>
      </c>
      <c r="N433" s="5" t="n">
        <v>0</v>
      </c>
      <c r="O433" s="4" t="n">
        <v>0</v>
      </c>
    </row>
    <row r="434" customFormat="false" ht="13.8" hidden="false" customHeight="false" outlineLevel="0" collapsed="false">
      <c r="A434" s="1" t="s">
        <v>474</v>
      </c>
      <c r="B434" s="12" t="s">
        <v>734</v>
      </c>
      <c r="C434" s="12" t="s">
        <v>735</v>
      </c>
      <c r="D434" s="12"/>
      <c r="E434" s="12"/>
      <c r="O434" s="4"/>
    </row>
    <row r="435" customFormat="false" ht="13.8" hidden="false" customHeight="false" outlineLevel="0" collapsed="false">
      <c r="B435" s="13"/>
      <c r="C435" s="13" t="s">
        <v>736</v>
      </c>
      <c r="D435" s="13"/>
      <c r="E435" s="13"/>
      <c r="F435" s="2" t="s">
        <v>38</v>
      </c>
      <c r="G435" s="3" t="n">
        <v>0</v>
      </c>
      <c r="H435" s="4" t="n">
        <v>0</v>
      </c>
      <c r="I435" s="4" t="n">
        <v>0</v>
      </c>
      <c r="J435" s="5" t="n">
        <v>0</v>
      </c>
      <c r="K435" s="4" t="n">
        <v>0</v>
      </c>
      <c r="L435" s="4" t="n">
        <v>0</v>
      </c>
      <c r="M435" s="4" t="n">
        <v>0</v>
      </c>
      <c r="N435" s="5" t="n">
        <v>0</v>
      </c>
      <c r="O435" s="4" t="n">
        <v>0</v>
      </c>
    </row>
    <row r="436" customFormat="false" ht="13.8" hidden="false" customHeight="false" outlineLevel="0" collapsed="false">
      <c r="B436" s="13"/>
      <c r="C436" s="13" t="s">
        <v>737</v>
      </c>
      <c r="D436" s="13"/>
      <c r="E436" s="13"/>
      <c r="F436" s="2" t="s">
        <v>38</v>
      </c>
      <c r="G436" s="3" t="n">
        <v>0</v>
      </c>
      <c r="H436" s="4" t="n">
        <v>0</v>
      </c>
      <c r="I436" s="4" t="n">
        <v>0</v>
      </c>
      <c r="J436" s="5" t="n">
        <v>0</v>
      </c>
      <c r="K436" s="4" t="n">
        <v>0</v>
      </c>
      <c r="L436" s="4" t="n">
        <v>0</v>
      </c>
      <c r="M436" s="4" t="n">
        <v>0</v>
      </c>
      <c r="N436" s="5" t="n">
        <v>0</v>
      </c>
      <c r="O436" s="4" t="n">
        <v>0</v>
      </c>
    </row>
    <row r="437" customFormat="false" ht="13.8" hidden="false" customHeight="false" outlineLevel="0" collapsed="false">
      <c r="A437" s="1" t="s">
        <v>474</v>
      </c>
      <c r="B437" s="12" t="s">
        <v>738</v>
      </c>
      <c r="C437" s="12" t="s">
        <v>739</v>
      </c>
      <c r="D437" s="12"/>
      <c r="E437" s="12"/>
      <c r="O437" s="4"/>
    </row>
    <row r="438" customFormat="false" ht="13.8" hidden="false" customHeight="false" outlineLevel="0" collapsed="false">
      <c r="B438" s="12"/>
      <c r="C438" s="13" t="s">
        <v>740</v>
      </c>
      <c r="D438" s="13"/>
      <c r="E438" s="13"/>
      <c r="F438" s="2" t="s">
        <v>38</v>
      </c>
      <c r="G438" s="3" t="n">
        <v>0</v>
      </c>
      <c r="H438" s="4" t="n">
        <v>0</v>
      </c>
      <c r="I438" s="4" t="n">
        <v>0</v>
      </c>
      <c r="J438" s="5" t="n">
        <v>0</v>
      </c>
      <c r="K438" s="4" t="n">
        <v>0</v>
      </c>
      <c r="L438" s="4" t="n">
        <v>0</v>
      </c>
      <c r="M438" s="4" t="n">
        <v>0</v>
      </c>
      <c r="N438" s="5" t="n">
        <v>0</v>
      </c>
      <c r="O438" s="4" t="n">
        <v>0</v>
      </c>
    </row>
    <row r="439" customFormat="false" ht="13.8" hidden="false" customHeight="false" outlineLevel="0" collapsed="false">
      <c r="B439" s="12"/>
      <c r="C439" s="13" t="s">
        <v>741</v>
      </c>
      <c r="D439" s="13"/>
      <c r="E439" s="13"/>
      <c r="F439" s="2" t="s">
        <v>38</v>
      </c>
      <c r="G439" s="3" t="n">
        <v>0</v>
      </c>
      <c r="H439" s="4" t="n">
        <v>0</v>
      </c>
      <c r="I439" s="4" t="n">
        <v>0</v>
      </c>
      <c r="J439" s="5" t="n">
        <v>0</v>
      </c>
      <c r="K439" s="4" t="n">
        <v>0</v>
      </c>
      <c r="L439" s="4" t="n">
        <v>0</v>
      </c>
      <c r="M439" s="4" t="n">
        <v>0</v>
      </c>
      <c r="N439" s="5" t="n">
        <v>0</v>
      </c>
      <c r="O439" s="4" t="n">
        <v>0</v>
      </c>
    </row>
    <row r="440" customFormat="false" ht="13.8" hidden="false" customHeight="false" outlineLevel="0" collapsed="false">
      <c r="A440" s="1" t="s">
        <v>474</v>
      </c>
      <c r="B440" s="12" t="s">
        <v>742</v>
      </c>
      <c r="C440" s="12" t="s">
        <v>743</v>
      </c>
      <c r="D440" s="12"/>
      <c r="E440" s="12"/>
      <c r="O440" s="4"/>
    </row>
    <row r="441" customFormat="false" ht="13.8" hidden="false" customHeight="false" outlineLevel="0" collapsed="false">
      <c r="B441" s="12"/>
      <c r="C441" s="13" t="s">
        <v>744</v>
      </c>
      <c r="D441" s="13"/>
      <c r="E441" s="13"/>
      <c r="F441" s="2" t="s">
        <v>38</v>
      </c>
      <c r="G441" s="3" t="n">
        <v>0</v>
      </c>
      <c r="H441" s="4" t="n">
        <v>0</v>
      </c>
      <c r="I441" s="4" t="n">
        <v>0</v>
      </c>
      <c r="J441" s="5" t="n">
        <v>0</v>
      </c>
      <c r="K441" s="4" t="n">
        <v>0</v>
      </c>
      <c r="L441" s="4" t="n">
        <v>0</v>
      </c>
      <c r="M441" s="4" t="n">
        <v>0</v>
      </c>
      <c r="N441" s="5" t="n">
        <v>0</v>
      </c>
      <c r="O441" s="4" t="n">
        <v>0</v>
      </c>
    </row>
    <row r="442" customFormat="false" ht="13.8" hidden="false" customHeight="false" outlineLevel="0" collapsed="false">
      <c r="A442" s="1" t="s">
        <v>474</v>
      </c>
      <c r="B442" s="12" t="s">
        <v>745</v>
      </c>
      <c r="C442" s="12" t="s">
        <v>746</v>
      </c>
      <c r="D442" s="12"/>
      <c r="E442" s="12"/>
      <c r="O442" s="4"/>
    </row>
    <row r="443" customFormat="false" ht="13.8" hidden="false" customHeight="false" outlineLevel="0" collapsed="false">
      <c r="B443" s="12"/>
      <c r="C443" s="13" t="s">
        <v>747</v>
      </c>
      <c r="D443" s="13" t="s">
        <v>748</v>
      </c>
      <c r="E443" s="13" t="s">
        <v>29</v>
      </c>
      <c r="F443" s="2" t="s">
        <v>22</v>
      </c>
      <c r="G443" s="3" t="n">
        <f aca="false">+I443/H443</f>
        <v>0.986159119358476</v>
      </c>
      <c r="H443" s="4" t="n">
        <v>69629.24</v>
      </c>
      <c r="I443" s="4" t="n">
        <v>68665.51</v>
      </c>
      <c r="J443" s="5" t="n">
        <v>0</v>
      </c>
      <c r="K443" s="4" t="n">
        <v>0</v>
      </c>
      <c r="L443" s="4" t="n">
        <v>963.73</v>
      </c>
      <c r="M443" s="4" t="n">
        <v>68665.51</v>
      </c>
      <c r="N443" s="5" t="n">
        <v>0</v>
      </c>
      <c r="O443" s="4" t="n">
        <v>0</v>
      </c>
    </row>
    <row r="444" customFormat="false" ht="13.8" hidden="false" customHeight="false" outlineLevel="0" collapsed="false">
      <c r="A444" s="1" t="s">
        <v>474</v>
      </c>
      <c r="B444" s="12" t="s">
        <v>749</v>
      </c>
      <c r="C444" s="12" t="s">
        <v>750</v>
      </c>
      <c r="D444" s="12"/>
      <c r="E444" s="12"/>
      <c r="O444" s="4"/>
    </row>
    <row r="445" customFormat="false" ht="13.8" hidden="false" customHeight="false" outlineLevel="0" collapsed="false">
      <c r="B445" s="12"/>
      <c r="C445" s="13" t="s">
        <v>751</v>
      </c>
      <c r="D445" s="13" t="s">
        <v>752</v>
      </c>
      <c r="E445" s="13" t="s">
        <v>29</v>
      </c>
      <c r="F445" s="2" t="s">
        <v>22</v>
      </c>
      <c r="G445" s="3" t="n">
        <f aca="false">+I445/H445</f>
        <v>1</v>
      </c>
      <c r="H445" s="4" t="n">
        <v>4691</v>
      </c>
      <c r="I445" s="4" t="n">
        <v>4691</v>
      </c>
      <c r="J445" s="5" t="n">
        <v>4691</v>
      </c>
      <c r="K445" s="4" t="n">
        <v>4691</v>
      </c>
      <c r="L445" s="4" t="n">
        <v>0</v>
      </c>
      <c r="M445" s="4" t="n">
        <v>4691</v>
      </c>
      <c r="N445" s="5" t="n">
        <v>4691</v>
      </c>
      <c r="O445" s="4" t="n">
        <v>0</v>
      </c>
    </row>
    <row r="446" customFormat="false" ht="13.8" hidden="false" customHeight="false" outlineLevel="0" collapsed="false">
      <c r="B446" s="12"/>
      <c r="C446" s="13" t="s">
        <v>753</v>
      </c>
      <c r="D446" s="13"/>
      <c r="E446" s="13"/>
      <c r="F446" s="2" t="s">
        <v>38</v>
      </c>
      <c r="G446" s="3" t="n">
        <v>0</v>
      </c>
      <c r="H446" s="4" t="n">
        <v>0</v>
      </c>
      <c r="I446" s="4" t="n">
        <v>0</v>
      </c>
      <c r="J446" s="5" t="n">
        <v>0</v>
      </c>
      <c r="K446" s="4" t="n">
        <v>0</v>
      </c>
      <c r="L446" s="4" t="n">
        <v>0</v>
      </c>
      <c r="M446" s="4" t="n">
        <v>0</v>
      </c>
      <c r="N446" s="5" t="n">
        <v>0</v>
      </c>
      <c r="O446" s="4" t="n">
        <v>0</v>
      </c>
    </row>
    <row r="447" customFormat="false" ht="13.8" hidden="false" customHeight="false" outlineLevel="0" collapsed="false">
      <c r="A447" s="1" t="s">
        <v>474</v>
      </c>
      <c r="B447" s="12" t="s">
        <v>754</v>
      </c>
      <c r="C447" s="12" t="s">
        <v>755</v>
      </c>
      <c r="D447" s="12"/>
      <c r="E447" s="12"/>
      <c r="O447" s="4"/>
    </row>
    <row r="448" customFormat="false" ht="13.8" hidden="false" customHeight="false" outlineLevel="0" collapsed="false">
      <c r="B448" s="12"/>
      <c r="C448" s="13" t="s">
        <v>756</v>
      </c>
      <c r="D448" s="26" t="s">
        <v>757</v>
      </c>
      <c r="E448" s="13" t="s">
        <v>21</v>
      </c>
      <c r="F448" s="2" t="s">
        <v>67</v>
      </c>
      <c r="G448" s="3" t="n">
        <f aca="false">+I448/H448</f>
        <v>0</v>
      </c>
      <c r="H448" s="4" t="n">
        <v>3126304.71</v>
      </c>
      <c r="I448" s="4" t="n">
        <v>0</v>
      </c>
      <c r="J448" s="5" t="n">
        <v>0</v>
      </c>
      <c r="K448" s="4" t="n">
        <v>0</v>
      </c>
      <c r="L448" s="4" t="n">
        <v>3126304.71</v>
      </c>
      <c r="M448" s="4" t="n">
        <v>0</v>
      </c>
      <c r="N448" s="5" t="n">
        <v>284209.52</v>
      </c>
      <c r="O448" s="4" t="n">
        <v>0</v>
      </c>
    </row>
    <row r="449" customFormat="false" ht="13.8" hidden="false" customHeight="false" outlineLevel="0" collapsed="false">
      <c r="B449" s="12"/>
      <c r="C449" s="13" t="s">
        <v>758</v>
      </c>
      <c r="D449" s="13" t="s">
        <v>759</v>
      </c>
      <c r="E449" s="13" t="s">
        <v>98</v>
      </c>
      <c r="F449" s="2" t="s">
        <v>67</v>
      </c>
      <c r="G449" s="3" t="n">
        <f aca="false">+I449/H449</f>
        <v>0.243222528879749</v>
      </c>
      <c r="H449" s="4" t="n">
        <v>130801</v>
      </c>
      <c r="I449" s="4" t="n">
        <v>31813.75</v>
      </c>
      <c r="J449" s="5" t="n">
        <v>0</v>
      </c>
      <c r="K449" s="4" t="n">
        <v>31813.75</v>
      </c>
      <c r="L449" s="4" t="n">
        <v>98987.25</v>
      </c>
      <c r="M449" s="4" t="n">
        <v>31813.75</v>
      </c>
      <c r="N449" s="5" t="n">
        <v>0</v>
      </c>
      <c r="O449" s="4" t="n">
        <v>0</v>
      </c>
    </row>
    <row r="450" customFormat="false" ht="13.8" hidden="false" customHeight="false" outlineLevel="0" collapsed="false">
      <c r="B450" s="12"/>
      <c r="C450" s="13" t="s">
        <v>760</v>
      </c>
      <c r="D450" s="13" t="s">
        <v>761</v>
      </c>
      <c r="E450" s="13" t="s">
        <v>29</v>
      </c>
      <c r="F450" s="2" t="s">
        <v>22</v>
      </c>
      <c r="G450" s="3" t="n">
        <f aca="false">+I450/H450</f>
        <v>1</v>
      </c>
      <c r="H450" s="4" t="n">
        <v>277412</v>
      </c>
      <c r="I450" s="4" t="n">
        <v>277412</v>
      </c>
      <c r="J450" s="5" t="n">
        <v>0</v>
      </c>
      <c r="K450" s="4" t="n">
        <v>0</v>
      </c>
      <c r="L450" s="4" t="n">
        <v>0</v>
      </c>
      <c r="M450" s="4" t="n">
        <v>277412</v>
      </c>
      <c r="N450" s="5" t="n">
        <v>0</v>
      </c>
      <c r="O450" s="4" t="n">
        <v>0</v>
      </c>
    </row>
    <row r="451" customFormat="false" ht="13.8" hidden="false" customHeight="false" outlineLevel="0" collapsed="false">
      <c r="B451" s="12"/>
      <c r="C451" s="13" t="s">
        <v>762</v>
      </c>
      <c r="D451" s="24" t="s">
        <v>763</v>
      </c>
      <c r="E451" s="13" t="s">
        <v>75</v>
      </c>
      <c r="F451" s="2" t="s">
        <v>67</v>
      </c>
      <c r="G451" s="3" t="n">
        <f aca="false">+I451/H451</f>
        <v>0</v>
      </c>
      <c r="H451" s="4" t="n">
        <v>5411671.39</v>
      </c>
      <c r="I451" s="4" t="n">
        <v>0</v>
      </c>
      <c r="J451" s="5" t="n">
        <v>0</v>
      </c>
      <c r="K451" s="4" t="n">
        <v>0</v>
      </c>
      <c r="L451" s="4" t="n">
        <v>5411671.39</v>
      </c>
      <c r="M451" s="4" t="n">
        <v>0</v>
      </c>
      <c r="N451" s="5" t="n">
        <v>-2386126.01</v>
      </c>
      <c r="O451" s="4" t="n">
        <v>0</v>
      </c>
    </row>
    <row r="452" customFormat="false" ht="13.8" hidden="false" customHeight="false" outlineLevel="0" collapsed="false">
      <c r="B452" s="12"/>
      <c r="C452" s="13" t="s">
        <v>764</v>
      </c>
      <c r="D452" s="24" t="s">
        <v>765</v>
      </c>
      <c r="E452" s="13" t="s">
        <v>98</v>
      </c>
      <c r="F452" s="2" t="s">
        <v>67</v>
      </c>
      <c r="G452" s="3" t="n">
        <f aca="false">+I452/H452</f>
        <v>0.0572944372732946</v>
      </c>
      <c r="H452" s="4" t="n">
        <v>228608.93</v>
      </c>
      <c r="I452" s="4" t="n">
        <v>13098.02</v>
      </c>
      <c r="J452" s="5" t="n">
        <v>0</v>
      </c>
      <c r="K452" s="4" t="n">
        <v>13098.02</v>
      </c>
      <c r="L452" s="4" t="n">
        <v>215510.91</v>
      </c>
      <c r="M452" s="4" t="n">
        <v>13098.02</v>
      </c>
      <c r="N452" s="5" t="n">
        <v>-114495.04</v>
      </c>
      <c r="O452" s="4" t="n">
        <v>0</v>
      </c>
    </row>
    <row r="453" customFormat="false" ht="13.8" hidden="false" customHeight="false" outlineLevel="0" collapsed="false">
      <c r="B453" s="12"/>
      <c r="C453" s="13" t="s">
        <v>766</v>
      </c>
      <c r="D453" s="13"/>
      <c r="E453" s="13"/>
      <c r="F453" s="2" t="s">
        <v>38</v>
      </c>
      <c r="G453" s="3" t="n">
        <v>0</v>
      </c>
      <c r="H453" s="4" t="n">
        <v>0</v>
      </c>
      <c r="I453" s="4" t="n">
        <v>0</v>
      </c>
      <c r="J453" s="5" t="n">
        <v>0</v>
      </c>
      <c r="K453" s="4" t="n">
        <v>0</v>
      </c>
      <c r="L453" s="4" t="n">
        <v>0</v>
      </c>
      <c r="M453" s="4" t="n">
        <v>0</v>
      </c>
      <c r="N453" s="5" t="n">
        <v>0</v>
      </c>
      <c r="O453" s="4" t="n">
        <v>0</v>
      </c>
    </row>
    <row r="454" customFormat="false" ht="13.8" hidden="false" customHeight="false" outlineLevel="0" collapsed="false">
      <c r="A454" s="1" t="s">
        <v>474</v>
      </c>
      <c r="B454" s="12" t="s">
        <v>767</v>
      </c>
      <c r="C454" s="12" t="s">
        <v>768</v>
      </c>
      <c r="D454" s="12"/>
      <c r="E454" s="12"/>
      <c r="O454" s="4"/>
    </row>
    <row r="455" customFormat="false" ht="13.8" hidden="false" customHeight="false" outlineLevel="0" collapsed="false">
      <c r="B455" s="12"/>
      <c r="C455" s="13" t="s">
        <v>769</v>
      </c>
      <c r="D455" s="13"/>
      <c r="E455" s="13"/>
      <c r="F455" s="2" t="s">
        <v>38</v>
      </c>
      <c r="G455" s="3" t="n">
        <v>0</v>
      </c>
      <c r="H455" s="4" t="n">
        <v>0</v>
      </c>
      <c r="I455" s="4" t="n">
        <v>0</v>
      </c>
      <c r="J455" s="5" t="n">
        <v>0</v>
      </c>
      <c r="K455" s="4" t="n">
        <v>0</v>
      </c>
      <c r="L455" s="4" t="n">
        <v>0</v>
      </c>
      <c r="M455" s="4" t="n">
        <v>0</v>
      </c>
      <c r="N455" s="5" t="n">
        <v>0</v>
      </c>
      <c r="O455" s="4" t="n">
        <v>0</v>
      </c>
    </row>
    <row r="456" customFormat="false" ht="13.8" hidden="false" customHeight="false" outlineLevel="0" collapsed="false">
      <c r="B456" s="12"/>
      <c r="C456" s="13" t="s">
        <v>770</v>
      </c>
      <c r="D456" s="13"/>
      <c r="E456" s="13"/>
      <c r="F456" s="2" t="s">
        <v>38</v>
      </c>
      <c r="G456" s="3" t="n">
        <v>0</v>
      </c>
      <c r="H456" s="4" t="n">
        <v>0</v>
      </c>
      <c r="I456" s="4" t="n">
        <v>0</v>
      </c>
      <c r="J456" s="5" t="n">
        <v>0</v>
      </c>
      <c r="K456" s="4" t="n">
        <v>0</v>
      </c>
      <c r="L456" s="4" t="n">
        <v>0</v>
      </c>
      <c r="M456" s="4" t="n">
        <v>0</v>
      </c>
      <c r="N456" s="5" t="n">
        <v>0</v>
      </c>
      <c r="O456" s="4" t="n">
        <v>0</v>
      </c>
    </row>
    <row r="457" customFormat="false" ht="13.8" hidden="false" customHeight="false" outlineLevel="0" collapsed="false">
      <c r="B457" s="12"/>
      <c r="C457" s="13" t="s">
        <v>771</v>
      </c>
      <c r="D457" s="13"/>
      <c r="E457" s="13"/>
      <c r="F457" s="2" t="s">
        <v>38</v>
      </c>
      <c r="G457" s="3" t="n">
        <v>0</v>
      </c>
      <c r="H457" s="4" t="n">
        <v>0</v>
      </c>
      <c r="I457" s="4" t="n">
        <v>0</v>
      </c>
      <c r="J457" s="5" t="n">
        <v>0</v>
      </c>
      <c r="K457" s="4" t="n">
        <v>0</v>
      </c>
      <c r="L457" s="4" t="n">
        <v>0</v>
      </c>
      <c r="M457" s="4" t="n">
        <v>0</v>
      </c>
      <c r="N457" s="5" t="n">
        <v>0</v>
      </c>
      <c r="O457" s="4" t="n">
        <v>0</v>
      </c>
    </row>
    <row r="458" customFormat="false" ht="13.8" hidden="false" customHeight="false" outlineLevel="0" collapsed="false">
      <c r="B458" s="12"/>
      <c r="C458" s="13" t="s">
        <v>772</v>
      </c>
      <c r="D458" s="13"/>
      <c r="E458" s="13"/>
      <c r="F458" s="2" t="s">
        <v>38</v>
      </c>
      <c r="G458" s="3" t="n">
        <v>0</v>
      </c>
      <c r="H458" s="4" t="n">
        <v>0</v>
      </c>
      <c r="I458" s="4" t="n">
        <v>0</v>
      </c>
      <c r="J458" s="5" t="n">
        <v>0</v>
      </c>
      <c r="K458" s="4" t="n">
        <v>0</v>
      </c>
      <c r="L458" s="4" t="n">
        <v>0</v>
      </c>
      <c r="M458" s="4" t="n">
        <v>0</v>
      </c>
      <c r="N458" s="5" t="n">
        <v>0</v>
      </c>
      <c r="O458" s="4" t="n">
        <v>0</v>
      </c>
    </row>
    <row r="459" customFormat="false" ht="13.8" hidden="false" customHeight="false" outlineLevel="0" collapsed="false">
      <c r="B459" s="12"/>
      <c r="C459" s="13" t="s">
        <v>773</v>
      </c>
      <c r="D459" s="13" t="s">
        <v>774</v>
      </c>
      <c r="E459" s="1" t="s">
        <v>29</v>
      </c>
      <c r="F459" s="2" t="s">
        <v>22</v>
      </c>
      <c r="G459" s="3" t="n">
        <f aca="false">+I459/H459</f>
        <v>1</v>
      </c>
      <c r="H459" s="4" t="n">
        <v>10997.36</v>
      </c>
      <c r="I459" s="4" t="n">
        <v>10997.36</v>
      </c>
      <c r="J459" s="5" t="n">
        <v>0</v>
      </c>
      <c r="K459" s="4" t="n">
        <v>0</v>
      </c>
      <c r="L459" s="4" t="n">
        <v>0</v>
      </c>
      <c r="M459" s="4" t="n">
        <v>10997.36</v>
      </c>
      <c r="N459" s="5" t="n">
        <v>0</v>
      </c>
      <c r="O459" s="4" t="n">
        <v>0</v>
      </c>
    </row>
    <row r="460" customFormat="false" ht="13.8" hidden="false" customHeight="false" outlineLevel="0" collapsed="false">
      <c r="B460" s="12"/>
      <c r="C460" s="13" t="s">
        <v>775</v>
      </c>
      <c r="D460" s="13" t="s">
        <v>776</v>
      </c>
      <c r="E460" s="1" t="s">
        <v>29</v>
      </c>
      <c r="F460" s="2" t="s">
        <v>777</v>
      </c>
      <c r="H460" s="4" t="n">
        <v>9653.21</v>
      </c>
      <c r="I460" s="4" t="n">
        <v>9653.21</v>
      </c>
      <c r="J460" s="5" t="n">
        <v>0</v>
      </c>
      <c r="K460" s="4" t="n">
        <v>0</v>
      </c>
      <c r="L460" s="4" t="n">
        <v>0</v>
      </c>
      <c r="M460" s="4" t="n">
        <v>9653.21</v>
      </c>
      <c r="N460" s="5" t="n">
        <v>-7891.79</v>
      </c>
      <c r="O460" s="4" t="n">
        <v>0</v>
      </c>
    </row>
    <row r="461" customFormat="false" ht="13.8" hidden="false" customHeight="false" outlineLevel="0" collapsed="false">
      <c r="A461" s="1" t="s">
        <v>474</v>
      </c>
      <c r="B461" s="12" t="s">
        <v>778</v>
      </c>
      <c r="C461" s="12" t="s">
        <v>779</v>
      </c>
      <c r="D461" s="12"/>
      <c r="E461" s="12"/>
      <c r="O461" s="4"/>
    </row>
    <row r="462" customFormat="false" ht="13.8" hidden="false" customHeight="false" outlineLevel="0" collapsed="false">
      <c r="B462" s="12"/>
      <c r="C462" s="13" t="s">
        <v>780</v>
      </c>
      <c r="D462" s="13" t="s">
        <v>781</v>
      </c>
      <c r="E462" s="13" t="s">
        <v>29</v>
      </c>
      <c r="F462" s="2" t="s">
        <v>22</v>
      </c>
      <c r="G462" s="3" t="n">
        <f aca="false">+I462/H462</f>
        <v>1</v>
      </c>
      <c r="H462" s="4" t="n">
        <v>154727</v>
      </c>
      <c r="I462" s="4" t="n">
        <v>154727</v>
      </c>
      <c r="J462" s="5" t="n">
        <v>0</v>
      </c>
      <c r="K462" s="4" t="n">
        <v>0</v>
      </c>
      <c r="L462" s="4" t="n">
        <v>0</v>
      </c>
      <c r="M462" s="4" t="n">
        <v>154727</v>
      </c>
      <c r="N462" s="5" t="n">
        <v>0</v>
      </c>
      <c r="O462" s="4" t="n">
        <v>0</v>
      </c>
    </row>
    <row r="463" customFormat="false" ht="13.8" hidden="false" customHeight="false" outlineLevel="0" collapsed="false">
      <c r="A463" s="1" t="s">
        <v>474</v>
      </c>
      <c r="B463" s="12" t="s">
        <v>782</v>
      </c>
      <c r="C463" s="12" t="s">
        <v>783</v>
      </c>
      <c r="D463" s="12"/>
      <c r="E463" s="12"/>
      <c r="O463" s="4"/>
    </row>
    <row r="464" customFormat="false" ht="13.8" hidden="false" customHeight="false" outlineLevel="0" collapsed="false">
      <c r="B464" s="12"/>
      <c r="C464" s="13" t="s">
        <v>784</v>
      </c>
      <c r="D464" s="13" t="s">
        <v>785</v>
      </c>
      <c r="E464" s="13" t="s">
        <v>29</v>
      </c>
      <c r="F464" s="2" t="s">
        <v>22</v>
      </c>
      <c r="G464" s="3" t="n">
        <f aca="false">+I464/H464</f>
        <v>0.923394355710121</v>
      </c>
      <c r="H464" s="4" t="n">
        <v>522964.99</v>
      </c>
      <c r="I464" s="4" t="n">
        <v>482902.92</v>
      </c>
      <c r="J464" s="5" t="n">
        <v>0</v>
      </c>
      <c r="K464" s="4" t="n">
        <v>0</v>
      </c>
      <c r="L464" s="4" t="n">
        <v>40062.07</v>
      </c>
      <c r="M464" s="4" t="n">
        <v>389503.73</v>
      </c>
      <c r="N464" s="5" t="n">
        <v>0</v>
      </c>
      <c r="O464" s="4" t="n">
        <v>93399.19</v>
      </c>
    </row>
    <row r="465" customFormat="false" ht="13.8" hidden="false" customHeight="false" outlineLevel="0" collapsed="false">
      <c r="B465" s="12"/>
      <c r="C465" s="13" t="s">
        <v>786</v>
      </c>
      <c r="D465" s="13" t="s">
        <v>787</v>
      </c>
      <c r="E465" s="13" t="s">
        <v>29</v>
      </c>
      <c r="F465" s="2" t="s">
        <v>22</v>
      </c>
      <c r="G465" s="3" t="n">
        <f aca="false">+I465/H465</f>
        <v>1</v>
      </c>
      <c r="H465" s="4" t="n">
        <v>21761.9</v>
      </c>
      <c r="I465" s="4" t="n">
        <v>21761.9</v>
      </c>
      <c r="J465" s="5" t="n">
        <v>0</v>
      </c>
      <c r="K465" s="4" t="n">
        <v>0</v>
      </c>
      <c r="L465" s="4" t="n">
        <v>0</v>
      </c>
      <c r="M465" s="4" t="n">
        <v>21761.9</v>
      </c>
      <c r="N465" s="5" t="n">
        <v>0</v>
      </c>
      <c r="O465" s="4" t="n">
        <v>0</v>
      </c>
    </row>
    <row r="466" customFormat="false" ht="13.8" hidden="false" customHeight="false" outlineLevel="0" collapsed="false">
      <c r="B466" s="12"/>
      <c r="C466" s="13" t="s">
        <v>788</v>
      </c>
      <c r="D466" s="13" t="s">
        <v>789</v>
      </c>
      <c r="E466" s="13" t="s">
        <v>29</v>
      </c>
      <c r="F466" s="2" t="s">
        <v>22</v>
      </c>
      <c r="G466" s="3" t="n">
        <f aca="false">+I466/H466</f>
        <v>1</v>
      </c>
      <c r="H466" s="4" t="n">
        <v>21659</v>
      </c>
      <c r="I466" s="4" t="n">
        <v>21659</v>
      </c>
      <c r="J466" s="5" t="n">
        <v>0</v>
      </c>
      <c r="K466" s="4" t="n">
        <v>0</v>
      </c>
      <c r="L466" s="4" t="n">
        <v>0</v>
      </c>
      <c r="M466" s="4" t="n">
        <v>21659</v>
      </c>
      <c r="N466" s="5" t="n">
        <v>0</v>
      </c>
      <c r="O466" s="4" t="n">
        <v>0</v>
      </c>
    </row>
    <row r="467" customFormat="false" ht="13.8" hidden="false" customHeight="false" outlineLevel="0" collapsed="false">
      <c r="B467" s="12"/>
      <c r="C467" s="13" t="s">
        <v>790</v>
      </c>
      <c r="D467" s="13" t="s">
        <v>791</v>
      </c>
      <c r="E467" s="13" t="s">
        <v>21</v>
      </c>
      <c r="F467" s="2" t="s">
        <v>30</v>
      </c>
      <c r="G467" s="3" t="n">
        <f aca="false">+I467/H467</f>
        <v>0</v>
      </c>
      <c r="H467" s="4" t="n">
        <v>16246553.2</v>
      </c>
      <c r="I467" s="4" t="n">
        <v>0</v>
      </c>
      <c r="J467" s="5" t="n">
        <v>0</v>
      </c>
      <c r="K467" s="4" t="n">
        <v>0</v>
      </c>
      <c r="L467" s="4" t="n">
        <v>16246553.2</v>
      </c>
      <c r="M467" s="4" t="n">
        <v>0</v>
      </c>
      <c r="N467" s="5" t="n">
        <v>0</v>
      </c>
      <c r="O467" s="4" t="n">
        <v>0</v>
      </c>
    </row>
    <row r="468" customFormat="false" ht="13.8" hidden="false" customHeight="false" outlineLevel="0" collapsed="false">
      <c r="B468" s="12"/>
      <c r="C468" s="13" t="s">
        <v>792</v>
      </c>
      <c r="D468" s="13" t="s">
        <v>793</v>
      </c>
      <c r="E468" s="13" t="s">
        <v>98</v>
      </c>
      <c r="F468" s="2" t="s">
        <v>30</v>
      </c>
      <c r="G468" s="3" t="n">
        <f aca="false">+I468/H468</f>
        <v>0</v>
      </c>
      <c r="H468" s="4" t="n">
        <v>381978.09</v>
      </c>
      <c r="I468" s="4" t="n">
        <v>0</v>
      </c>
      <c r="J468" s="5" t="n">
        <v>381978.09</v>
      </c>
      <c r="K468" s="4" t="n">
        <v>0</v>
      </c>
      <c r="L468" s="4" t="n">
        <v>381978.09</v>
      </c>
      <c r="M468" s="4" t="n">
        <v>0</v>
      </c>
      <c r="N468" s="5" t="n">
        <v>381978.09</v>
      </c>
      <c r="O468" s="4" t="n">
        <v>0</v>
      </c>
    </row>
    <row r="469" customFormat="false" ht="13.8" hidden="false" customHeight="false" outlineLevel="0" collapsed="false">
      <c r="A469" s="1" t="s">
        <v>474</v>
      </c>
      <c r="B469" s="12" t="s">
        <v>794</v>
      </c>
      <c r="C469" s="12" t="s">
        <v>795</v>
      </c>
      <c r="D469" s="12"/>
      <c r="E469" s="12"/>
      <c r="O469" s="4"/>
    </row>
    <row r="470" customFormat="false" ht="13.8" hidden="false" customHeight="false" outlineLevel="0" collapsed="false">
      <c r="B470" s="12"/>
      <c r="C470" s="13" t="s">
        <v>796</v>
      </c>
      <c r="D470" s="13" t="s">
        <v>797</v>
      </c>
      <c r="E470" s="13" t="s">
        <v>29</v>
      </c>
      <c r="F470" s="2" t="s">
        <v>30</v>
      </c>
      <c r="G470" s="3" t="n">
        <f aca="false">+I470/H470</f>
        <v>0</v>
      </c>
      <c r="H470" s="4" t="n">
        <v>29568.52</v>
      </c>
      <c r="I470" s="4" t="n">
        <v>0</v>
      </c>
      <c r="J470" s="5" t="n">
        <v>29568.52</v>
      </c>
      <c r="K470" s="4" t="n">
        <v>0</v>
      </c>
      <c r="L470" s="4" t="n">
        <v>29568.52</v>
      </c>
      <c r="M470" s="4" t="n">
        <v>0</v>
      </c>
      <c r="N470" s="5" t="n">
        <v>29568.52</v>
      </c>
      <c r="O470" s="4" t="n">
        <v>0</v>
      </c>
    </row>
    <row r="471" customFormat="false" ht="13.8" hidden="false" customHeight="false" outlineLevel="0" collapsed="false">
      <c r="A471" s="1" t="s">
        <v>474</v>
      </c>
      <c r="B471" s="12" t="s">
        <v>798</v>
      </c>
      <c r="C471" s="12" t="s">
        <v>799</v>
      </c>
      <c r="O471" s="4"/>
    </row>
    <row r="472" customFormat="false" ht="13.8" hidden="false" customHeight="false" outlineLevel="0" collapsed="false">
      <c r="B472" s="12"/>
      <c r="C472" s="13" t="s">
        <v>800</v>
      </c>
      <c r="D472" s="13" t="s">
        <v>801</v>
      </c>
      <c r="E472" s="13" t="s">
        <v>29</v>
      </c>
      <c r="F472" s="2" t="s">
        <v>30</v>
      </c>
      <c r="G472" s="3" t="n">
        <f aca="false">+I472/H472</f>
        <v>0</v>
      </c>
      <c r="H472" s="4" t="n">
        <v>177107.7</v>
      </c>
      <c r="I472" s="4" t="n">
        <v>0</v>
      </c>
      <c r="J472" s="5" t="n">
        <v>177107.7</v>
      </c>
      <c r="K472" s="4" t="n">
        <v>0</v>
      </c>
      <c r="L472" s="4" t="n">
        <v>177107.7</v>
      </c>
      <c r="M472" s="4" t="n">
        <v>0</v>
      </c>
      <c r="N472" s="5" t="n">
        <v>177107.7</v>
      </c>
      <c r="O472" s="4" t="n">
        <v>0</v>
      </c>
    </row>
    <row r="473" customFormat="false" ht="13.8" hidden="false" customHeight="false" outlineLevel="0" collapsed="false">
      <c r="A473" s="1" t="s">
        <v>474</v>
      </c>
      <c r="B473" s="12" t="s">
        <v>802</v>
      </c>
      <c r="C473" s="12" t="s">
        <v>803</v>
      </c>
      <c r="D473" s="12"/>
      <c r="E473" s="12"/>
      <c r="O473" s="4"/>
    </row>
    <row r="474" customFormat="false" ht="13.8" hidden="false" customHeight="false" outlineLevel="0" collapsed="false">
      <c r="B474" s="12"/>
      <c r="C474" s="13" t="s">
        <v>804</v>
      </c>
      <c r="D474" s="13" t="s">
        <v>805</v>
      </c>
      <c r="E474" s="13" t="s">
        <v>29</v>
      </c>
      <c r="F474" s="2" t="s">
        <v>22</v>
      </c>
      <c r="G474" s="3" t="n">
        <f aca="false">+I474/H474</f>
        <v>1</v>
      </c>
      <c r="H474" s="4" t="n">
        <v>21761.9</v>
      </c>
      <c r="I474" s="4" t="n">
        <v>21761.9</v>
      </c>
      <c r="J474" s="5" t="n">
        <v>0</v>
      </c>
      <c r="K474" s="4" t="n">
        <v>0</v>
      </c>
      <c r="L474" s="4" t="n">
        <v>0</v>
      </c>
      <c r="M474" s="4" t="n">
        <v>21761.9</v>
      </c>
      <c r="N474" s="5" t="n">
        <v>0</v>
      </c>
      <c r="O474" s="4" t="n">
        <v>0</v>
      </c>
    </row>
    <row r="475" customFormat="false" ht="13.8" hidden="false" customHeight="false" outlineLevel="0" collapsed="false">
      <c r="A475" s="1" t="s">
        <v>474</v>
      </c>
      <c r="B475" s="12" t="s">
        <v>806</v>
      </c>
      <c r="C475" s="12" t="s">
        <v>807</v>
      </c>
      <c r="D475" s="12"/>
      <c r="E475" s="12"/>
      <c r="O475" s="4"/>
    </row>
    <row r="476" customFormat="false" ht="13.8" hidden="false" customHeight="false" outlineLevel="0" collapsed="false">
      <c r="B476" s="12"/>
      <c r="C476" s="13" t="s">
        <v>808</v>
      </c>
      <c r="D476" s="13" t="s">
        <v>809</v>
      </c>
      <c r="E476" s="13" t="s">
        <v>29</v>
      </c>
      <c r="F476" s="2" t="s">
        <v>22</v>
      </c>
      <c r="G476" s="3" t="n">
        <f aca="false">+I476/H476</f>
        <v>1</v>
      </c>
      <c r="H476" s="4" t="n">
        <v>51102.29</v>
      </c>
      <c r="I476" s="4" t="n">
        <v>51102.29</v>
      </c>
      <c r="J476" s="5" t="n">
        <v>0</v>
      </c>
      <c r="K476" s="4" t="n">
        <v>0</v>
      </c>
      <c r="L476" s="4" t="n">
        <v>0</v>
      </c>
      <c r="M476" s="4" t="n">
        <v>34878.41</v>
      </c>
      <c r="O476" s="4" t="n">
        <v>16223.88</v>
      </c>
    </row>
    <row r="477" customFormat="false" ht="13.8" hidden="false" customHeight="false" outlineLevel="0" collapsed="false">
      <c r="B477" s="12"/>
      <c r="C477" s="13" t="s">
        <v>810</v>
      </c>
      <c r="D477" s="13" t="s">
        <v>811</v>
      </c>
      <c r="E477" s="13" t="s">
        <v>29</v>
      </c>
      <c r="F477" s="2" t="s">
        <v>22</v>
      </c>
      <c r="G477" s="3" t="n">
        <f aca="false">+I477/H477</f>
        <v>1</v>
      </c>
      <c r="H477" s="4" t="n">
        <v>95386.77</v>
      </c>
      <c r="I477" s="4" t="n">
        <v>95386.77</v>
      </c>
      <c r="J477" s="5" t="n">
        <v>0</v>
      </c>
      <c r="K477" s="4" t="n">
        <v>777</v>
      </c>
      <c r="L477" s="4" t="n">
        <v>0</v>
      </c>
      <c r="M477" s="4" t="n">
        <v>95386.77</v>
      </c>
      <c r="N477" s="5" t="n">
        <v>5386.77</v>
      </c>
      <c r="O477" s="4" t="n">
        <v>0</v>
      </c>
    </row>
    <row r="478" customFormat="false" ht="13.8" hidden="false" customHeight="false" outlineLevel="0" collapsed="false">
      <c r="A478" s="1" t="s">
        <v>474</v>
      </c>
      <c r="B478" s="12" t="s">
        <v>812</v>
      </c>
      <c r="C478" s="12" t="s">
        <v>813</v>
      </c>
      <c r="D478" s="12"/>
      <c r="E478" s="12"/>
      <c r="O478" s="4"/>
    </row>
    <row r="479" customFormat="false" ht="13.8" hidden="false" customHeight="false" outlineLevel="0" collapsed="false">
      <c r="B479" s="12"/>
      <c r="C479" s="13" t="s">
        <v>814</v>
      </c>
      <c r="D479" s="13" t="s">
        <v>815</v>
      </c>
      <c r="E479" s="13" t="s">
        <v>29</v>
      </c>
      <c r="F479" s="2" t="s">
        <v>30</v>
      </c>
      <c r="G479" s="3" t="n">
        <f aca="false">+I479/H479</f>
        <v>0</v>
      </c>
      <c r="H479" s="4" t="n">
        <v>90106.21</v>
      </c>
      <c r="I479" s="4" t="n">
        <v>0</v>
      </c>
      <c r="J479" s="5" t="n">
        <v>90106.21</v>
      </c>
      <c r="K479" s="4" t="n">
        <v>0</v>
      </c>
      <c r="L479" s="4" t="n">
        <v>90106.21</v>
      </c>
      <c r="M479" s="4" t="n">
        <v>0</v>
      </c>
      <c r="N479" s="5" t="n">
        <v>90106.21</v>
      </c>
      <c r="O479" s="4" t="n">
        <v>0</v>
      </c>
    </row>
    <row r="480" customFormat="false" ht="13.8" hidden="false" customHeight="false" outlineLevel="0" collapsed="false">
      <c r="A480" s="1" t="s">
        <v>474</v>
      </c>
      <c r="B480" s="12" t="s">
        <v>816</v>
      </c>
      <c r="C480" s="12" t="s">
        <v>817</v>
      </c>
      <c r="D480" s="12"/>
      <c r="E480" s="12"/>
      <c r="O480" s="4"/>
    </row>
    <row r="481" customFormat="false" ht="13.8" hidden="false" customHeight="false" outlineLevel="0" collapsed="false">
      <c r="B481" s="12"/>
      <c r="C481" s="13" t="s">
        <v>818</v>
      </c>
      <c r="D481" s="13"/>
      <c r="E481" s="13"/>
      <c r="F481" s="2" t="s">
        <v>819</v>
      </c>
      <c r="O481" s="4" t="n">
        <v>0</v>
      </c>
    </row>
    <row r="482" customFormat="false" ht="13.8" hidden="false" customHeight="false" outlineLevel="0" collapsed="false">
      <c r="A482" s="1" t="s">
        <v>474</v>
      </c>
      <c r="B482" s="12" t="s">
        <v>820</v>
      </c>
      <c r="C482" s="12" t="s">
        <v>821</v>
      </c>
      <c r="D482" s="12"/>
      <c r="E482" s="12"/>
      <c r="O482" s="4"/>
    </row>
    <row r="483" customFormat="false" ht="13.8" hidden="false" customHeight="false" outlineLevel="0" collapsed="false">
      <c r="B483" s="12"/>
      <c r="C483" s="13" t="s">
        <v>822</v>
      </c>
      <c r="D483" s="13"/>
      <c r="E483" s="13"/>
      <c r="F483" s="2" t="s">
        <v>823</v>
      </c>
      <c r="O483" s="4" t="n">
        <v>0</v>
      </c>
    </row>
    <row r="484" customFormat="false" ht="13.8" hidden="false" customHeight="false" outlineLevel="0" collapsed="false">
      <c r="A484" s="1" t="s">
        <v>474</v>
      </c>
      <c r="B484" s="12" t="s">
        <v>824</v>
      </c>
      <c r="C484" s="12" t="s">
        <v>825</v>
      </c>
      <c r="D484" s="12"/>
      <c r="E484" s="12"/>
      <c r="O484" s="4"/>
    </row>
    <row r="485" customFormat="false" ht="13.8" hidden="false" customHeight="false" outlineLevel="0" collapsed="false">
      <c r="B485" s="12"/>
      <c r="C485" s="13" t="s">
        <v>826</v>
      </c>
      <c r="D485" s="13"/>
      <c r="E485" s="13"/>
      <c r="F485" s="2" t="s">
        <v>654</v>
      </c>
      <c r="O485" s="4" t="n">
        <v>0</v>
      </c>
    </row>
    <row r="486" customFormat="false" ht="13.8" hidden="false" customHeight="false" outlineLevel="0" collapsed="false">
      <c r="A486" s="1" t="s">
        <v>474</v>
      </c>
      <c r="B486" s="12" t="s">
        <v>827</v>
      </c>
      <c r="C486" s="12" t="s">
        <v>828</v>
      </c>
      <c r="D486" s="12"/>
      <c r="E486" s="12"/>
      <c r="O486" s="4"/>
    </row>
    <row r="487" customFormat="false" ht="13.8" hidden="false" customHeight="false" outlineLevel="0" collapsed="false">
      <c r="B487" s="12"/>
      <c r="C487" s="13" t="s">
        <v>829</v>
      </c>
      <c r="D487" s="13"/>
      <c r="E487" s="13"/>
      <c r="F487" s="2" t="s">
        <v>830</v>
      </c>
      <c r="O487" s="4" t="n">
        <v>0</v>
      </c>
    </row>
    <row r="488" customFormat="false" ht="13.8" hidden="false" customHeight="false" outlineLevel="0" collapsed="false">
      <c r="B488" s="12"/>
      <c r="C488" s="13" t="s">
        <v>831</v>
      </c>
      <c r="D488" s="13"/>
      <c r="E488" s="13"/>
      <c r="F488" s="2" t="s">
        <v>830</v>
      </c>
      <c r="O488" s="4" t="n">
        <v>0</v>
      </c>
    </row>
    <row r="489" customFormat="false" ht="13.8" hidden="false" customHeight="false" outlineLevel="0" collapsed="false">
      <c r="A489" s="1" t="s">
        <v>474</v>
      </c>
      <c r="B489" s="12" t="s">
        <v>832</v>
      </c>
      <c r="C489" s="12" t="s">
        <v>833</v>
      </c>
      <c r="D489" s="12"/>
      <c r="E489" s="12"/>
      <c r="O489" s="4"/>
    </row>
    <row r="490" customFormat="false" ht="13.8" hidden="false" customHeight="false" outlineLevel="0" collapsed="false">
      <c r="B490" s="12"/>
      <c r="C490" s="13" t="s">
        <v>834</v>
      </c>
      <c r="D490" s="13"/>
      <c r="E490" s="13"/>
      <c r="F490" s="2" t="s">
        <v>830</v>
      </c>
      <c r="O490" s="4" t="n">
        <v>0</v>
      </c>
    </row>
    <row r="491" customFormat="false" ht="13.8" hidden="false" customHeight="false" outlineLevel="0" collapsed="false">
      <c r="B491" s="12"/>
      <c r="C491" s="13" t="s">
        <v>835</v>
      </c>
      <c r="D491" s="13"/>
      <c r="E491" s="13"/>
      <c r="F491" s="2" t="s">
        <v>830</v>
      </c>
      <c r="O491" s="4" t="n">
        <v>0</v>
      </c>
    </row>
    <row r="492" customFormat="false" ht="13.8" hidden="false" customHeight="false" outlineLevel="0" collapsed="false">
      <c r="A492" s="1" t="s">
        <v>474</v>
      </c>
      <c r="B492" s="12" t="s">
        <v>836</v>
      </c>
      <c r="C492" s="12" t="s">
        <v>837</v>
      </c>
      <c r="D492" s="12"/>
      <c r="E492" s="12"/>
      <c r="O492" s="4"/>
    </row>
    <row r="493" customFormat="false" ht="13.8" hidden="false" customHeight="false" outlineLevel="0" collapsed="false">
      <c r="B493" s="12"/>
      <c r="C493" s="13" t="s">
        <v>838</v>
      </c>
      <c r="D493" s="13" t="s">
        <v>839</v>
      </c>
      <c r="E493" s="13" t="s">
        <v>29</v>
      </c>
      <c r="F493" s="2" t="s">
        <v>22</v>
      </c>
      <c r="G493" s="3" t="n">
        <f aca="false">+I493/H493</f>
        <v>1</v>
      </c>
      <c r="H493" s="4" t="n">
        <v>38750.25</v>
      </c>
      <c r="I493" s="4" t="n">
        <v>38750.25</v>
      </c>
      <c r="J493" s="5" t="n">
        <v>0</v>
      </c>
      <c r="K493" s="4" t="n">
        <v>0</v>
      </c>
      <c r="L493" s="4" t="n">
        <v>0</v>
      </c>
      <c r="M493" s="4" t="n">
        <v>38750.25</v>
      </c>
      <c r="N493" s="5" t="n">
        <v>0</v>
      </c>
      <c r="O493" s="4" t="n">
        <v>0</v>
      </c>
    </row>
    <row r="494" customFormat="false" ht="13.8" hidden="false" customHeight="false" outlineLevel="0" collapsed="false">
      <c r="B494" s="12"/>
      <c r="C494" s="13" t="s">
        <v>840</v>
      </c>
      <c r="D494" s="13" t="s">
        <v>841</v>
      </c>
      <c r="E494" s="13" t="s">
        <v>29</v>
      </c>
      <c r="F494" s="2" t="s">
        <v>22</v>
      </c>
      <c r="G494" s="3" t="n">
        <f aca="false">+I494/H494</f>
        <v>1</v>
      </c>
      <c r="H494" s="4" t="n">
        <v>121762.73</v>
      </c>
      <c r="I494" s="4" t="n">
        <v>121762.73</v>
      </c>
      <c r="J494" s="5" t="n">
        <v>0</v>
      </c>
      <c r="K494" s="4" t="n">
        <v>0</v>
      </c>
      <c r="L494" s="4" t="n">
        <v>0</v>
      </c>
      <c r="M494" s="4" t="n">
        <v>121762.73</v>
      </c>
      <c r="N494" s="5" t="n">
        <v>0</v>
      </c>
      <c r="O494" s="4" t="n">
        <v>0</v>
      </c>
    </row>
    <row r="495" customFormat="false" ht="13.8" hidden="false" customHeight="false" outlineLevel="0" collapsed="false">
      <c r="B495" s="12"/>
      <c r="C495" s="13" t="s">
        <v>842</v>
      </c>
      <c r="D495" s="13" t="s">
        <v>843</v>
      </c>
      <c r="E495" s="13" t="s">
        <v>75</v>
      </c>
      <c r="F495" s="2" t="s">
        <v>30</v>
      </c>
      <c r="G495" s="3" t="n">
        <f aca="false">+I495/H495</f>
        <v>0</v>
      </c>
      <c r="H495" s="4" t="n">
        <v>3737784.89</v>
      </c>
      <c r="I495" s="4" t="n">
        <v>0</v>
      </c>
      <c r="J495" s="5" t="n">
        <v>3737784.89</v>
      </c>
      <c r="K495" s="4" t="n">
        <v>0</v>
      </c>
      <c r="L495" s="4" t="n">
        <v>3737784.89</v>
      </c>
      <c r="M495" s="4" t="n">
        <v>0</v>
      </c>
      <c r="N495" s="5" t="n">
        <v>3737784.89</v>
      </c>
      <c r="O495" s="4" t="n">
        <v>0</v>
      </c>
    </row>
    <row r="496" customFormat="false" ht="13.8" hidden="false" customHeight="false" outlineLevel="0" collapsed="false">
      <c r="A496" s="1" t="s">
        <v>474</v>
      </c>
      <c r="B496" s="12" t="s">
        <v>844</v>
      </c>
      <c r="C496" s="12" t="s">
        <v>845</v>
      </c>
      <c r="D496" s="12"/>
      <c r="E496" s="12"/>
      <c r="O496" s="4"/>
    </row>
    <row r="497" customFormat="false" ht="13.8" hidden="false" customHeight="false" outlineLevel="0" collapsed="false">
      <c r="B497" s="12"/>
      <c r="C497" s="13" t="s">
        <v>846</v>
      </c>
      <c r="D497" s="13" t="s">
        <v>847</v>
      </c>
      <c r="E497" s="13" t="s">
        <v>21</v>
      </c>
      <c r="F497" s="2" t="s">
        <v>848</v>
      </c>
      <c r="H497" s="4" t="n">
        <v>1621245.43</v>
      </c>
      <c r="I497" s="4" t="n">
        <v>0</v>
      </c>
      <c r="J497" s="5" t="n">
        <v>0</v>
      </c>
      <c r="K497" s="4" t="n">
        <v>0</v>
      </c>
      <c r="L497" s="4" t="n">
        <v>1621245.43</v>
      </c>
      <c r="M497" s="4" t="n">
        <v>0</v>
      </c>
      <c r="N497" s="5" t="n">
        <v>0</v>
      </c>
      <c r="O497" s="4" t="n">
        <v>0</v>
      </c>
    </row>
    <row r="498" customFormat="false" ht="13.8" hidden="false" customHeight="false" outlineLevel="0" collapsed="false">
      <c r="B498" s="12"/>
      <c r="C498" s="13" t="s">
        <v>849</v>
      </c>
      <c r="D498" s="13"/>
      <c r="E498" s="13"/>
      <c r="F498" s="2" t="s">
        <v>38</v>
      </c>
      <c r="G498" s="3" t="n">
        <v>0</v>
      </c>
      <c r="H498" s="4" t="n">
        <v>0</v>
      </c>
      <c r="I498" s="4" t="n">
        <v>0</v>
      </c>
      <c r="J498" s="5" t="n">
        <v>0</v>
      </c>
      <c r="K498" s="4" t="n">
        <v>0</v>
      </c>
      <c r="L498" s="4" t="n">
        <v>0</v>
      </c>
      <c r="M498" s="4" t="n">
        <v>0</v>
      </c>
      <c r="N498" s="5" t="n">
        <v>0</v>
      </c>
      <c r="O498" s="4" t="n">
        <v>0</v>
      </c>
    </row>
    <row r="499" customFormat="false" ht="13.8" hidden="false" customHeight="false" outlineLevel="0" collapsed="false">
      <c r="A499" s="1" t="s">
        <v>474</v>
      </c>
      <c r="B499" s="12" t="s">
        <v>850</v>
      </c>
      <c r="C499" s="12" t="s">
        <v>851</v>
      </c>
      <c r="D499" s="12"/>
      <c r="E499" s="12"/>
      <c r="O499" s="4"/>
    </row>
    <row r="500" customFormat="false" ht="13.8" hidden="false" customHeight="false" outlineLevel="0" collapsed="false">
      <c r="B500" s="12"/>
      <c r="C500" s="13" t="s">
        <v>852</v>
      </c>
      <c r="D500" s="13"/>
      <c r="E500" s="13"/>
      <c r="F500" s="2" t="s">
        <v>853</v>
      </c>
      <c r="O500" s="4" t="n">
        <v>0</v>
      </c>
    </row>
    <row r="501" customFormat="false" ht="13.8" hidden="false" customHeight="false" outlineLevel="0" collapsed="false">
      <c r="B501" s="12"/>
      <c r="C501" s="13" t="s">
        <v>854</v>
      </c>
      <c r="D501" s="13"/>
      <c r="E501" s="13"/>
      <c r="F501" s="2" t="s">
        <v>853</v>
      </c>
      <c r="O501" s="4" t="n">
        <v>0</v>
      </c>
    </row>
    <row r="502" customFormat="false" ht="13.8" hidden="false" customHeight="false" outlineLevel="0" collapsed="false">
      <c r="A502" s="1" t="s">
        <v>474</v>
      </c>
      <c r="B502" s="12" t="s">
        <v>855</v>
      </c>
      <c r="C502" s="12" t="s">
        <v>856</v>
      </c>
      <c r="D502" s="12"/>
      <c r="E502" s="12"/>
      <c r="O502" s="4"/>
    </row>
    <row r="503" customFormat="false" ht="13.8" hidden="false" customHeight="false" outlineLevel="0" collapsed="false">
      <c r="B503" s="12"/>
      <c r="C503" s="13" t="s">
        <v>857</v>
      </c>
      <c r="D503" s="13"/>
      <c r="E503" s="13"/>
      <c r="F503" s="2" t="s">
        <v>38</v>
      </c>
      <c r="G503" s="3" t="n">
        <v>0</v>
      </c>
      <c r="H503" s="4" t="n">
        <v>0</v>
      </c>
      <c r="I503" s="4" t="n">
        <v>0</v>
      </c>
      <c r="J503" s="5" t="n">
        <v>0</v>
      </c>
      <c r="K503" s="4" t="n">
        <v>0</v>
      </c>
      <c r="L503" s="4" t="n">
        <v>0</v>
      </c>
      <c r="M503" s="4" t="n">
        <v>0</v>
      </c>
      <c r="N503" s="5" t="n">
        <v>0</v>
      </c>
      <c r="O503" s="4" t="n">
        <v>0</v>
      </c>
    </row>
    <row r="504" customFormat="false" ht="13.8" hidden="false" customHeight="false" outlineLevel="0" collapsed="false">
      <c r="A504" s="1" t="s">
        <v>474</v>
      </c>
      <c r="B504" s="12" t="s">
        <v>858</v>
      </c>
      <c r="C504" s="12" t="s">
        <v>859</v>
      </c>
      <c r="D504" s="12"/>
      <c r="E504" s="12"/>
      <c r="O504" s="4"/>
    </row>
    <row r="505" customFormat="false" ht="13.8" hidden="false" customHeight="false" outlineLevel="0" collapsed="false">
      <c r="B505" s="12"/>
      <c r="C505" s="13" t="s">
        <v>860</v>
      </c>
      <c r="D505" s="13"/>
      <c r="E505" s="13"/>
      <c r="F505" s="2" t="s">
        <v>861</v>
      </c>
      <c r="O505" s="4" t="n">
        <v>0</v>
      </c>
    </row>
    <row r="506" customFormat="false" ht="13.8" hidden="false" customHeight="false" outlineLevel="0" collapsed="false">
      <c r="B506" s="12"/>
      <c r="C506" s="13" t="s">
        <v>862</v>
      </c>
      <c r="D506" s="13" t="s">
        <v>535</v>
      </c>
      <c r="E506" s="13" t="s">
        <v>29</v>
      </c>
      <c r="F506" s="2" t="s">
        <v>22</v>
      </c>
      <c r="G506" s="3" t="n">
        <f aca="false">+I506/H506</f>
        <v>0.878473728374456</v>
      </c>
      <c r="H506" s="4" t="n">
        <v>87234.8</v>
      </c>
      <c r="I506" s="4" t="n">
        <v>76633.48</v>
      </c>
      <c r="J506" s="5" t="n">
        <v>0</v>
      </c>
      <c r="K506" s="4" t="n">
        <v>0</v>
      </c>
      <c r="L506" s="4" t="n">
        <v>10601.32</v>
      </c>
      <c r="M506" s="4" t="n">
        <v>76633.48</v>
      </c>
      <c r="N506" s="5" t="n">
        <v>0</v>
      </c>
      <c r="O506" s="4" t="n">
        <v>0</v>
      </c>
    </row>
    <row r="507" customFormat="false" ht="13.8" hidden="false" customHeight="false" outlineLevel="0" collapsed="false">
      <c r="B507" s="12"/>
      <c r="C507" s="13" t="s">
        <v>863</v>
      </c>
      <c r="D507" s="13" t="s">
        <v>864</v>
      </c>
      <c r="E507" s="13" t="s">
        <v>29</v>
      </c>
      <c r="F507" s="2" t="s">
        <v>22</v>
      </c>
      <c r="G507" s="3" t="n">
        <f aca="false">+I507/H507</f>
        <v>1</v>
      </c>
      <c r="H507" s="4" t="n">
        <v>18415</v>
      </c>
      <c r="I507" s="4" t="n">
        <v>18415</v>
      </c>
      <c r="J507" s="5" t="n">
        <v>0</v>
      </c>
      <c r="K507" s="4" t="n">
        <v>0</v>
      </c>
      <c r="L507" s="4" t="n">
        <v>0</v>
      </c>
      <c r="M507" s="4" t="n">
        <v>18415</v>
      </c>
      <c r="N507" s="5" t="n">
        <v>0</v>
      </c>
      <c r="O507" s="4" t="n">
        <v>0</v>
      </c>
    </row>
    <row r="508" customFormat="false" ht="13.8" hidden="false" customHeight="false" outlineLevel="0" collapsed="false">
      <c r="B508" s="12"/>
      <c r="C508" s="13" t="s">
        <v>865</v>
      </c>
      <c r="D508" s="13" t="s">
        <v>866</v>
      </c>
      <c r="E508" s="13" t="s">
        <v>29</v>
      </c>
      <c r="F508" s="2" t="s">
        <v>30</v>
      </c>
      <c r="G508" s="3" t="n">
        <f aca="false">+I508/H508</f>
        <v>0</v>
      </c>
      <c r="H508" s="4" t="n">
        <v>40109.03</v>
      </c>
      <c r="I508" s="4" t="n">
        <v>0</v>
      </c>
      <c r="J508" s="5" t="n">
        <v>40109.03</v>
      </c>
      <c r="K508" s="4" t="n">
        <v>0</v>
      </c>
      <c r="L508" s="4" t="n">
        <v>40109.03</v>
      </c>
      <c r="M508" s="4" t="n">
        <v>0</v>
      </c>
      <c r="N508" s="5" t="n">
        <v>40109.03</v>
      </c>
      <c r="O508" s="4" t="n">
        <v>0</v>
      </c>
    </row>
    <row r="509" customFormat="false" ht="13.8" hidden="false" customHeight="false" outlineLevel="0" collapsed="false">
      <c r="A509" s="1" t="s">
        <v>474</v>
      </c>
      <c r="B509" s="15" t="s">
        <v>867</v>
      </c>
      <c r="C509" s="15" t="s">
        <v>868</v>
      </c>
      <c r="D509" s="15"/>
      <c r="E509" s="15"/>
      <c r="O509" s="4"/>
    </row>
    <row r="510" customFormat="false" ht="13.8" hidden="false" customHeight="false" outlineLevel="0" collapsed="false">
      <c r="A510" s="16"/>
      <c r="B510" s="12"/>
      <c r="C510" s="13" t="s">
        <v>869</v>
      </c>
      <c r="D510" s="13" t="s">
        <v>870</v>
      </c>
      <c r="E510" s="13" t="s">
        <v>29</v>
      </c>
      <c r="F510" s="17" t="s">
        <v>30</v>
      </c>
      <c r="G510" s="3" t="n">
        <f aca="false">+I510/H510</f>
        <v>0</v>
      </c>
      <c r="H510" s="18" t="n">
        <v>51301</v>
      </c>
      <c r="I510" s="18" t="n">
        <v>0</v>
      </c>
      <c r="J510" s="19" t="n">
        <v>51301</v>
      </c>
      <c r="K510" s="18" t="n">
        <v>0</v>
      </c>
      <c r="L510" s="18" t="n">
        <v>51301</v>
      </c>
      <c r="M510" s="18" t="n">
        <v>0</v>
      </c>
      <c r="N510" s="19" t="n">
        <v>51301</v>
      </c>
      <c r="O510" s="4" t="n">
        <v>0</v>
      </c>
    </row>
    <row r="511" customFormat="false" ht="13.8" hidden="false" customHeight="false" outlineLevel="0" collapsed="false">
      <c r="A511" s="1" t="s">
        <v>871</v>
      </c>
      <c r="B511" s="12" t="s">
        <v>872</v>
      </c>
      <c r="C511" s="12" t="s">
        <v>873</v>
      </c>
      <c r="D511" s="12"/>
      <c r="E511" s="12"/>
      <c r="O511" s="4"/>
    </row>
    <row r="512" customFormat="false" ht="13.8" hidden="false" customHeight="false" outlineLevel="0" collapsed="false">
      <c r="B512" s="12"/>
      <c r="C512" s="13" t="s">
        <v>874</v>
      </c>
      <c r="D512" s="13"/>
      <c r="E512" s="13"/>
      <c r="F512" s="2" t="s">
        <v>38</v>
      </c>
      <c r="G512" s="3" t="n">
        <v>0</v>
      </c>
      <c r="H512" s="4" t="n">
        <v>0</v>
      </c>
      <c r="I512" s="4" t="n">
        <v>0</v>
      </c>
      <c r="J512" s="5" t="n">
        <v>0</v>
      </c>
      <c r="K512" s="4" t="n">
        <v>0</v>
      </c>
      <c r="L512" s="4" t="n">
        <v>0</v>
      </c>
      <c r="M512" s="4" t="n">
        <v>0</v>
      </c>
      <c r="N512" s="5" t="n">
        <v>0</v>
      </c>
      <c r="O512" s="4" t="n">
        <v>0</v>
      </c>
    </row>
    <row r="513" customFormat="false" ht="13.8" hidden="false" customHeight="false" outlineLevel="0" collapsed="false">
      <c r="B513" s="12"/>
      <c r="C513" s="13" t="s">
        <v>875</v>
      </c>
      <c r="D513" s="13" t="s">
        <v>876</v>
      </c>
      <c r="E513" s="13" t="s">
        <v>29</v>
      </c>
      <c r="F513" s="2" t="s">
        <v>22</v>
      </c>
      <c r="G513" s="3" t="n">
        <f aca="false">+I513/H513</f>
        <v>0.990403508835649</v>
      </c>
      <c r="H513" s="4" t="n">
        <v>154184.48</v>
      </c>
      <c r="I513" s="4" t="n">
        <v>152704.85</v>
      </c>
      <c r="J513" s="5" t="n">
        <v>0</v>
      </c>
      <c r="K513" s="4" t="n">
        <v>0</v>
      </c>
      <c r="L513" s="4" t="n">
        <v>1479.63</v>
      </c>
      <c r="M513" s="4" t="n">
        <v>152704.85</v>
      </c>
      <c r="N513" s="5" t="n">
        <v>0</v>
      </c>
      <c r="O513" s="4" t="n">
        <v>0</v>
      </c>
    </row>
    <row r="514" customFormat="false" ht="13.8" hidden="false" customHeight="false" outlineLevel="0" collapsed="false">
      <c r="A514" s="1" t="s">
        <v>871</v>
      </c>
      <c r="B514" s="12" t="s">
        <v>877</v>
      </c>
      <c r="C514" s="12" t="s">
        <v>878</v>
      </c>
      <c r="D514" s="12"/>
      <c r="E514" s="12"/>
      <c r="O514" s="4"/>
    </row>
    <row r="515" customFormat="false" ht="13.8" hidden="false" customHeight="false" outlineLevel="0" collapsed="false">
      <c r="B515" s="12"/>
      <c r="C515" s="13" t="s">
        <v>879</v>
      </c>
      <c r="D515" s="13" t="s">
        <v>880</v>
      </c>
      <c r="E515" s="13" t="s">
        <v>29</v>
      </c>
      <c r="F515" s="2" t="s">
        <v>67</v>
      </c>
      <c r="G515" s="3" t="n">
        <f aca="false">+I515/H515</f>
        <v>0.242648144995398</v>
      </c>
      <c r="H515" s="4" t="n">
        <v>117181.65</v>
      </c>
      <c r="I515" s="4" t="n">
        <v>28433.91</v>
      </c>
      <c r="J515" s="5" t="n">
        <v>0</v>
      </c>
      <c r="K515" s="4" t="n">
        <v>28433.91</v>
      </c>
      <c r="L515" s="4" t="n">
        <v>88747.74</v>
      </c>
      <c r="M515" s="4" t="n">
        <v>28433.91</v>
      </c>
      <c r="N515" s="5" t="n">
        <v>-52523.86</v>
      </c>
      <c r="O515" s="4" t="n">
        <v>0</v>
      </c>
    </row>
    <row r="516" customFormat="false" ht="13.8" hidden="false" customHeight="false" outlineLevel="0" collapsed="false">
      <c r="A516" s="1" t="s">
        <v>871</v>
      </c>
      <c r="B516" s="12" t="s">
        <v>881</v>
      </c>
      <c r="C516" s="12" t="s">
        <v>882</v>
      </c>
      <c r="D516" s="12"/>
      <c r="E516" s="12"/>
      <c r="O516" s="4"/>
    </row>
    <row r="517" customFormat="false" ht="13.8" hidden="false" customHeight="false" outlineLevel="0" collapsed="false">
      <c r="B517" s="12"/>
      <c r="C517" s="13" t="s">
        <v>883</v>
      </c>
      <c r="D517" s="13" t="s">
        <v>884</v>
      </c>
      <c r="E517" s="13" t="s">
        <v>29</v>
      </c>
      <c r="F517" s="2" t="s">
        <v>67</v>
      </c>
      <c r="G517" s="3" t="n">
        <f aca="false">+I517/H517</f>
        <v>0.436355358181789</v>
      </c>
      <c r="H517" s="4" t="n">
        <v>93674.5</v>
      </c>
      <c r="I517" s="4" t="n">
        <v>40875.37</v>
      </c>
      <c r="J517" s="5" t="n">
        <v>0</v>
      </c>
      <c r="K517" s="4" t="n">
        <v>40875.37</v>
      </c>
      <c r="L517" s="4" t="n">
        <v>52799.13</v>
      </c>
      <c r="M517" s="4" t="n">
        <v>40875.37</v>
      </c>
      <c r="N517" s="5" t="n">
        <v>-43336.61</v>
      </c>
      <c r="O517" s="4" t="n">
        <v>0</v>
      </c>
    </row>
    <row r="518" customFormat="false" ht="13.8" hidden="false" customHeight="false" outlineLevel="0" collapsed="false">
      <c r="B518" s="12"/>
      <c r="C518" s="13" t="s">
        <v>885</v>
      </c>
      <c r="D518" s="13" t="s">
        <v>886</v>
      </c>
      <c r="E518" s="13" t="s">
        <v>29</v>
      </c>
      <c r="F518" s="2" t="s">
        <v>67</v>
      </c>
      <c r="G518" s="3" t="n">
        <f aca="false">+I518/H518</f>
        <v>0</v>
      </c>
      <c r="H518" s="4" t="n">
        <v>95525.06</v>
      </c>
      <c r="I518" s="4" t="n">
        <v>0</v>
      </c>
      <c r="J518" s="5" t="n">
        <v>0</v>
      </c>
      <c r="K518" s="4" t="n">
        <v>0</v>
      </c>
      <c r="L518" s="4" t="n">
        <v>95525.06</v>
      </c>
      <c r="M518" s="4" t="n">
        <v>0</v>
      </c>
      <c r="N518" s="5" t="n">
        <v>-43927.57</v>
      </c>
      <c r="O518" s="4" t="n">
        <v>0</v>
      </c>
    </row>
    <row r="519" customFormat="false" ht="13.8" hidden="false" customHeight="false" outlineLevel="0" collapsed="false">
      <c r="A519" s="1" t="s">
        <v>871</v>
      </c>
      <c r="B519" s="12" t="s">
        <v>887</v>
      </c>
      <c r="C519" s="12" t="s">
        <v>888</v>
      </c>
      <c r="D519" s="12"/>
      <c r="E519" s="12"/>
      <c r="O519" s="4"/>
    </row>
    <row r="520" customFormat="false" ht="13.8" hidden="false" customHeight="false" outlineLevel="0" collapsed="false">
      <c r="B520" s="12"/>
      <c r="C520" s="13" t="s">
        <v>889</v>
      </c>
      <c r="D520" s="13" t="s">
        <v>890</v>
      </c>
      <c r="E520" s="13" t="s">
        <v>29</v>
      </c>
      <c r="F520" s="2" t="s">
        <v>22</v>
      </c>
      <c r="G520" s="3" t="n">
        <f aca="false">+I520/H520</f>
        <v>1</v>
      </c>
      <c r="H520" s="4" t="n">
        <v>24701.69</v>
      </c>
      <c r="I520" s="4" t="n">
        <v>24701.69</v>
      </c>
      <c r="J520" s="5" t="n">
        <v>0</v>
      </c>
      <c r="K520" s="4" t="n">
        <v>0</v>
      </c>
      <c r="L520" s="4" t="n">
        <v>0</v>
      </c>
      <c r="M520" s="4" t="n">
        <v>24701.69</v>
      </c>
      <c r="N520" s="5" t="n">
        <v>0</v>
      </c>
      <c r="O520" s="4" t="n">
        <v>0</v>
      </c>
    </row>
    <row r="521" customFormat="false" ht="13.8" hidden="false" customHeight="false" outlineLevel="0" collapsed="false">
      <c r="B521" s="12"/>
      <c r="C521" s="13" t="s">
        <v>891</v>
      </c>
      <c r="D521" s="13" t="s">
        <v>892</v>
      </c>
      <c r="E521" s="13" t="s">
        <v>75</v>
      </c>
      <c r="F521" s="2" t="s">
        <v>22</v>
      </c>
      <c r="G521" s="3" t="n">
        <f aca="false">+I521/H521</f>
        <v>0.829476843547303</v>
      </c>
      <c r="H521" s="4" t="n">
        <v>1778008.08</v>
      </c>
      <c r="I521" s="4" t="n">
        <v>1474816.53</v>
      </c>
      <c r="J521" s="5" t="n">
        <v>0</v>
      </c>
      <c r="K521" s="4" t="n">
        <v>0</v>
      </c>
      <c r="L521" s="4" t="n">
        <v>303191.55</v>
      </c>
      <c r="M521" s="4" t="n">
        <v>1474816.53</v>
      </c>
      <c r="N521" s="5" t="n">
        <v>0</v>
      </c>
      <c r="O521" s="4" t="n">
        <v>0</v>
      </c>
    </row>
    <row r="522" customFormat="false" ht="13.8" hidden="false" customHeight="false" outlineLevel="0" collapsed="false">
      <c r="B522" s="12"/>
      <c r="C522" s="13" t="s">
        <v>893</v>
      </c>
      <c r="D522" s="13"/>
      <c r="E522" s="13"/>
      <c r="F522" s="2" t="s">
        <v>38</v>
      </c>
      <c r="G522" s="3" t="n">
        <v>0</v>
      </c>
      <c r="H522" s="4" t="n">
        <v>0</v>
      </c>
      <c r="I522" s="4" t="n">
        <v>0</v>
      </c>
      <c r="J522" s="5" t="n">
        <v>0</v>
      </c>
      <c r="K522" s="4" t="n">
        <v>0</v>
      </c>
      <c r="L522" s="4" t="n">
        <v>0</v>
      </c>
      <c r="M522" s="4" t="n">
        <v>0</v>
      </c>
      <c r="N522" s="5" t="n">
        <v>0</v>
      </c>
      <c r="O522" s="4" t="n">
        <v>0</v>
      </c>
    </row>
    <row r="523" customFormat="false" ht="13.8" hidden="false" customHeight="false" outlineLevel="0" collapsed="false">
      <c r="A523" s="1" t="s">
        <v>871</v>
      </c>
      <c r="B523" s="12" t="s">
        <v>894</v>
      </c>
      <c r="C523" s="12" t="s">
        <v>895</v>
      </c>
      <c r="D523" s="12"/>
      <c r="E523" s="12"/>
      <c r="O523" s="4"/>
    </row>
    <row r="524" customFormat="false" ht="13.8" hidden="false" customHeight="false" outlineLevel="0" collapsed="false">
      <c r="B524" s="13"/>
      <c r="C524" s="13" t="s">
        <v>896</v>
      </c>
      <c r="D524" s="13"/>
      <c r="E524" s="13"/>
      <c r="F524" s="2" t="s">
        <v>173</v>
      </c>
      <c r="O524" s="4" t="n">
        <v>0</v>
      </c>
    </row>
    <row r="525" customFormat="false" ht="13.8" hidden="false" customHeight="false" outlineLevel="0" collapsed="false">
      <c r="A525" s="1" t="s">
        <v>871</v>
      </c>
      <c r="B525" s="12" t="s">
        <v>897</v>
      </c>
      <c r="C525" s="12" t="s">
        <v>898</v>
      </c>
      <c r="D525" s="12"/>
      <c r="E525" s="12"/>
      <c r="O525" s="4"/>
    </row>
    <row r="526" customFormat="false" ht="13.8" hidden="false" customHeight="false" outlineLevel="0" collapsed="false">
      <c r="B526" s="12"/>
      <c r="C526" s="13" t="s">
        <v>899</v>
      </c>
      <c r="D526" s="13"/>
      <c r="E526" s="13"/>
      <c r="F526" s="2" t="s">
        <v>173</v>
      </c>
      <c r="O526" s="4" t="n">
        <v>0</v>
      </c>
    </row>
    <row r="527" customFormat="false" ht="13.8" hidden="false" customHeight="false" outlineLevel="0" collapsed="false">
      <c r="B527" s="12"/>
      <c r="C527" s="13" t="s">
        <v>900</v>
      </c>
      <c r="D527" s="13"/>
      <c r="E527" s="13"/>
      <c r="F527" s="2" t="s">
        <v>173</v>
      </c>
      <c r="O527" s="4" t="n">
        <v>0</v>
      </c>
    </row>
    <row r="528" customFormat="false" ht="13.8" hidden="false" customHeight="false" outlineLevel="0" collapsed="false">
      <c r="A528" s="1" t="s">
        <v>871</v>
      </c>
      <c r="B528" s="12" t="s">
        <v>901</v>
      </c>
      <c r="C528" s="12" t="s">
        <v>902</v>
      </c>
      <c r="D528" s="12"/>
      <c r="E528" s="12"/>
      <c r="O528" s="4"/>
    </row>
    <row r="529" customFormat="false" ht="13.8" hidden="false" customHeight="false" outlineLevel="0" collapsed="false">
      <c r="B529" s="12"/>
      <c r="C529" s="13" t="s">
        <v>903</v>
      </c>
      <c r="D529" s="13"/>
      <c r="E529" s="13"/>
      <c r="F529" s="2" t="s">
        <v>38</v>
      </c>
      <c r="G529" s="3" t="n">
        <v>0</v>
      </c>
      <c r="H529" s="4" t="n">
        <v>0</v>
      </c>
      <c r="I529" s="4" t="n">
        <v>0</v>
      </c>
      <c r="J529" s="5" t="n">
        <v>0</v>
      </c>
      <c r="K529" s="4" t="n">
        <v>0</v>
      </c>
      <c r="L529" s="4" t="n">
        <v>0</v>
      </c>
      <c r="M529" s="4" t="n">
        <v>0</v>
      </c>
      <c r="N529" s="5" t="n">
        <v>0</v>
      </c>
      <c r="O529" s="4" t="n">
        <v>0</v>
      </c>
    </row>
    <row r="530" customFormat="false" ht="13.8" hidden="false" customHeight="false" outlineLevel="0" collapsed="false">
      <c r="B530" s="12"/>
      <c r="C530" s="13" t="s">
        <v>904</v>
      </c>
      <c r="D530" s="13"/>
      <c r="E530" s="13"/>
      <c r="F530" s="2" t="s">
        <v>173</v>
      </c>
      <c r="O530" s="4" t="n">
        <v>0</v>
      </c>
    </row>
    <row r="531" customFormat="false" ht="13.8" hidden="false" customHeight="false" outlineLevel="0" collapsed="false">
      <c r="B531" s="12"/>
      <c r="C531" s="13" t="s">
        <v>905</v>
      </c>
      <c r="D531" s="13"/>
      <c r="E531" s="13"/>
      <c r="F531" s="2" t="s">
        <v>173</v>
      </c>
      <c r="O531" s="4" t="n">
        <v>0</v>
      </c>
    </row>
    <row r="532" customFormat="false" ht="13.8" hidden="false" customHeight="false" outlineLevel="0" collapsed="false">
      <c r="A532" s="1" t="s">
        <v>871</v>
      </c>
      <c r="B532" s="12" t="s">
        <v>906</v>
      </c>
      <c r="C532" s="12" t="s">
        <v>907</v>
      </c>
      <c r="D532" s="12"/>
      <c r="E532" s="12"/>
      <c r="O532" s="4"/>
    </row>
    <row r="533" customFormat="false" ht="13.8" hidden="false" customHeight="false" outlineLevel="0" collapsed="false">
      <c r="B533" s="12"/>
      <c r="C533" s="13" t="s">
        <v>908</v>
      </c>
      <c r="D533" s="13"/>
      <c r="E533" s="13"/>
      <c r="F533" s="2" t="s">
        <v>173</v>
      </c>
      <c r="O533" s="4" t="n">
        <v>0</v>
      </c>
    </row>
    <row r="534" customFormat="false" ht="13.8" hidden="false" customHeight="false" outlineLevel="0" collapsed="false">
      <c r="B534" s="12"/>
      <c r="C534" s="13" t="s">
        <v>909</v>
      </c>
      <c r="D534" s="13"/>
      <c r="E534" s="13"/>
      <c r="F534" s="2" t="s">
        <v>173</v>
      </c>
      <c r="O534" s="4" t="n">
        <v>0</v>
      </c>
    </row>
    <row r="535" customFormat="false" ht="13.8" hidden="false" customHeight="false" outlineLevel="0" collapsed="false">
      <c r="A535" s="1" t="s">
        <v>871</v>
      </c>
      <c r="B535" s="12" t="s">
        <v>910</v>
      </c>
      <c r="C535" s="12" t="s">
        <v>911</v>
      </c>
      <c r="D535" s="12"/>
      <c r="E535" s="12"/>
      <c r="O535" s="4"/>
    </row>
    <row r="536" customFormat="false" ht="13.8" hidden="false" customHeight="false" outlineLevel="0" collapsed="false">
      <c r="B536" s="12"/>
      <c r="C536" s="13" t="s">
        <v>912</v>
      </c>
      <c r="D536" s="13"/>
      <c r="E536" s="13"/>
      <c r="F536" s="2" t="s">
        <v>38</v>
      </c>
      <c r="G536" s="3" t="n">
        <v>0</v>
      </c>
      <c r="H536" s="4" t="n">
        <v>0</v>
      </c>
      <c r="I536" s="4" t="n">
        <v>0</v>
      </c>
      <c r="J536" s="5" t="n">
        <v>0</v>
      </c>
      <c r="K536" s="4" t="n">
        <v>0</v>
      </c>
      <c r="L536" s="4" t="n">
        <v>0</v>
      </c>
      <c r="M536" s="4" t="n">
        <v>0</v>
      </c>
      <c r="N536" s="5" t="n">
        <v>0</v>
      </c>
      <c r="O536" s="4" t="n">
        <v>0</v>
      </c>
    </row>
    <row r="537" customFormat="false" ht="13.8" hidden="false" customHeight="false" outlineLevel="0" collapsed="false">
      <c r="B537" s="12"/>
      <c r="C537" s="13" t="s">
        <v>913</v>
      </c>
      <c r="D537" s="13"/>
      <c r="E537" s="13"/>
      <c r="F537" s="2" t="s">
        <v>38</v>
      </c>
      <c r="G537" s="3" t="n">
        <v>0</v>
      </c>
      <c r="H537" s="4" t="n">
        <v>0</v>
      </c>
      <c r="I537" s="4" t="n">
        <v>0</v>
      </c>
      <c r="J537" s="5" t="n">
        <v>0</v>
      </c>
      <c r="K537" s="4" t="n">
        <v>0</v>
      </c>
      <c r="L537" s="4" t="n">
        <v>0</v>
      </c>
      <c r="M537" s="4" t="n">
        <v>0</v>
      </c>
      <c r="N537" s="5" t="n">
        <v>0</v>
      </c>
      <c r="O537" s="4" t="n">
        <v>0</v>
      </c>
    </row>
    <row r="538" customFormat="false" ht="13.8" hidden="false" customHeight="false" outlineLevel="0" collapsed="false">
      <c r="B538" s="12"/>
      <c r="C538" s="13" t="s">
        <v>914</v>
      </c>
      <c r="D538" s="13" t="s">
        <v>915</v>
      </c>
      <c r="E538" s="13" t="s">
        <v>21</v>
      </c>
      <c r="F538" s="2" t="s">
        <v>22</v>
      </c>
      <c r="G538" s="3" t="n">
        <f aca="false">+I538/H538</f>
        <v>0.867015094465364</v>
      </c>
      <c r="H538" s="4" t="n">
        <v>2953356.01</v>
      </c>
      <c r="I538" s="4" t="n">
        <v>2560604.24</v>
      </c>
      <c r="J538" s="5" t="n">
        <v>0</v>
      </c>
      <c r="K538" s="4" t="n">
        <v>0</v>
      </c>
      <c r="L538" s="4" t="n">
        <v>392751.77</v>
      </c>
      <c r="M538" s="4" t="n">
        <v>2127259.13</v>
      </c>
      <c r="N538" s="5" t="n">
        <v>0</v>
      </c>
      <c r="O538" s="4" t="n">
        <v>433345.11</v>
      </c>
    </row>
    <row r="539" customFormat="false" ht="13.8" hidden="false" customHeight="false" outlineLevel="0" collapsed="false">
      <c r="B539" s="12"/>
      <c r="C539" s="13" t="s">
        <v>914</v>
      </c>
      <c r="D539" s="13" t="s">
        <v>916</v>
      </c>
      <c r="E539" s="13" t="s">
        <v>21</v>
      </c>
      <c r="F539" s="2" t="s">
        <v>22</v>
      </c>
      <c r="G539" s="3" t="n">
        <f aca="false">+I539/H539</f>
        <v>1</v>
      </c>
      <c r="H539" s="4" t="n">
        <v>367692.09</v>
      </c>
      <c r="I539" s="4" t="n">
        <v>367692.09</v>
      </c>
      <c r="J539" s="5" t="n">
        <v>0</v>
      </c>
      <c r="K539" s="4" t="n">
        <v>0</v>
      </c>
      <c r="L539" s="4" t="n">
        <v>0</v>
      </c>
      <c r="M539" s="4" t="n">
        <v>367692.09</v>
      </c>
      <c r="N539" s="5" t="n">
        <v>-132.18</v>
      </c>
      <c r="O539" s="4" t="n">
        <v>0</v>
      </c>
    </row>
    <row r="540" customFormat="false" ht="13.8" hidden="false" customHeight="false" outlineLevel="0" collapsed="false">
      <c r="B540" s="12"/>
      <c r="C540" s="13" t="s">
        <v>917</v>
      </c>
      <c r="D540" s="13" t="s">
        <v>918</v>
      </c>
      <c r="E540" s="13" t="s">
        <v>21</v>
      </c>
      <c r="F540" s="2" t="s">
        <v>22</v>
      </c>
      <c r="G540" s="3" t="n">
        <f aca="false">+I540/H540</f>
        <v>1</v>
      </c>
      <c r="H540" s="4" t="n">
        <v>19844</v>
      </c>
      <c r="I540" s="4" t="n">
        <v>19844</v>
      </c>
      <c r="J540" s="5" t="n">
        <v>0</v>
      </c>
      <c r="K540" s="4" t="n">
        <v>0</v>
      </c>
      <c r="L540" s="4" t="n">
        <v>0</v>
      </c>
      <c r="M540" s="4" t="n">
        <v>19844</v>
      </c>
      <c r="N540" s="5" t="n">
        <v>0</v>
      </c>
      <c r="O540" s="4" t="n">
        <v>0</v>
      </c>
    </row>
    <row r="541" customFormat="false" ht="13.8" hidden="false" customHeight="false" outlineLevel="0" collapsed="false">
      <c r="B541" s="12"/>
      <c r="C541" s="13" t="s">
        <v>919</v>
      </c>
      <c r="D541" s="13" t="s">
        <v>920</v>
      </c>
      <c r="E541" s="13" t="s">
        <v>21</v>
      </c>
      <c r="F541" s="2" t="s">
        <v>22</v>
      </c>
      <c r="G541" s="3" t="n">
        <f aca="false">+I541/H541</f>
        <v>0.401608687740253</v>
      </c>
      <c r="H541" s="4" t="n">
        <v>155846.28</v>
      </c>
      <c r="I541" s="4" t="n">
        <v>62589.22</v>
      </c>
      <c r="J541" s="5" t="n">
        <v>155846.28</v>
      </c>
      <c r="K541" s="4" t="n">
        <v>62589.22</v>
      </c>
      <c r="L541" s="4" t="n">
        <v>93257.06</v>
      </c>
      <c r="M541" s="4" t="n">
        <v>62589.22</v>
      </c>
      <c r="N541" s="5" t="n">
        <v>155846.28</v>
      </c>
      <c r="O541" s="4" t="n">
        <v>0</v>
      </c>
    </row>
    <row r="542" customFormat="false" ht="13.8" hidden="false" customHeight="false" outlineLevel="0" collapsed="false">
      <c r="B542" s="12"/>
      <c r="C542" s="13" t="s">
        <v>921</v>
      </c>
      <c r="D542" s="13" t="s">
        <v>922</v>
      </c>
      <c r="E542" s="13" t="s">
        <v>21</v>
      </c>
      <c r="F542" s="2" t="s">
        <v>67</v>
      </c>
      <c r="G542" s="3" t="n">
        <f aca="false">+I542/H542</f>
        <v>0</v>
      </c>
      <c r="H542" s="4" t="n">
        <v>1860612.6</v>
      </c>
      <c r="I542" s="4" t="n">
        <v>0</v>
      </c>
      <c r="J542" s="5" t="n">
        <v>1860612.6</v>
      </c>
      <c r="K542" s="4" t="n">
        <v>0</v>
      </c>
      <c r="L542" s="4" t="n">
        <v>1860612.6</v>
      </c>
      <c r="M542" s="4" t="n">
        <v>0</v>
      </c>
      <c r="N542" s="5" t="n">
        <v>1860612.6</v>
      </c>
      <c r="O542" s="4" t="n">
        <v>0</v>
      </c>
    </row>
    <row r="543" customFormat="false" ht="13.8" hidden="false" customHeight="false" outlineLevel="0" collapsed="false">
      <c r="B543" s="12"/>
      <c r="C543" s="13" t="s">
        <v>923</v>
      </c>
      <c r="D543" s="13" t="s">
        <v>924</v>
      </c>
      <c r="E543" s="13" t="s">
        <v>75</v>
      </c>
      <c r="F543" s="2" t="s">
        <v>67</v>
      </c>
      <c r="G543" s="3" t="n">
        <f aca="false">+I543/H543</f>
        <v>0.928473057773516</v>
      </c>
      <c r="H543" s="4" t="n">
        <v>23291624.78</v>
      </c>
      <c r="I543" s="4" t="n">
        <v>21625646.08</v>
      </c>
      <c r="J543" s="5" t="n">
        <v>137651.43</v>
      </c>
      <c r="K543" s="4" t="n">
        <v>900254.86</v>
      </c>
      <c r="L543" s="4" t="n">
        <v>1665978.7</v>
      </c>
      <c r="M543" s="4" t="n">
        <v>20341705.6</v>
      </c>
      <c r="N543" s="5" t="n">
        <v>137651.43</v>
      </c>
      <c r="O543" s="4" t="n">
        <v>1283940.48</v>
      </c>
    </row>
    <row r="544" customFormat="false" ht="13.8" hidden="false" customHeight="false" outlineLevel="0" collapsed="false">
      <c r="B544" s="12"/>
      <c r="C544" s="13" t="s">
        <v>925</v>
      </c>
      <c r="D544" s="13" t="s">
        <v>926</v>
      </c>
      <c r="E544" s="13" t="s">
        <v>21</v>
      </c>
      <c r="F544" s="2" t="s">
        <v>22</v>
      </c>
      <c r="G544" s="3" t="n">
        <f aca="false">+I544/H544</f>
        <v>0.880076896917042</v>
      </c>
      <c r="H544" s="4" t="n">
        <v>3791007.64</v>
      </c>
      <c r="I544" s="4" t="n">
        <v>3336378.24</v>
      </c>
      <c r="J544" s="5" t="n">
        <v>0</v>
      </c>
      <c r="K544" s="4" t="n">
        <v>0</v>
      </c>
      <c r="L544" s="4" t="n">
        <v>454629.4</v>
      </c>
      <c r="M544" s="4" t="n">
        <v>583668.4</v>
      </c>
      <c r="O544" s="4" t="n">
        <v>2752709.84</v>
      </c>
    </row>
    <row r="545" customFormat="false" ht="13.8" hidden="false" customHeight="false" outlineLevel="0" collapsed="false">
      <c r="B545" s="12"/>
      <c r="C545" s="13" t="s">
        <v>927</v>
      </c>
      <c r="D545" s="13" t="s">
        <v>928</v>
      </c>
      <c r="E545" s="13" t="s">
        <v>21</v>
      </c>
      <c r="F545" s="2" t="s">
        <v>22</v>
      </c>
      <c r="G545" s="3" t="n">
        <f aca="false">+I545/H545</f>
        <v>0.92091678469314</v>
      </c>
      <c r="H545" s="4" t="n">
        <v>1289731.83</v>
      </c>
      <c r="I545" s="4" t="n">
        <v>1187735.69</v>
      </c>
      <c r="J545" s="5" t="n">
        <v>0</v>
      </c>
      <c r="K545" s="4" t="n">
        <v>0</v>
      </c>
      <c r="L545" s="4" t="n">
        <v>101996.14</v>
      </c>
      <c r="M545" s="4" t="n">
        <v>1187735.69</v>
      </c>
      <c r="N545" s="5" t="n">
        <v>0</v>
      </c>
      <c r="O545" s="4" t="n">
        <v>0</v>
      </c>
    </row>
    <row r="546" customFormat="false" ht="13.8" hidden="false" customHeight="false" outlineLevel="0" collapsed="false">
      <c r="A546" s="1" t="s">
        <v>871</v>
      </c>
      <c r="B546" s="12" t="s">
        <v>929</v>
      </c>
      <c r="C546" s="12" t="s">
        <v>930</v>
      </c>
      <c r="D546" s="12"/>
      <c r="E546" s="12"/>
      <c r="O546" s="4"/>
    </row>
    <row r="547" customFormat="false" ht="13.8" hidden="false" customHeight="false" outlineLevel="0" collapsed="false">
      <c r="B547" s="12"/>
      <c r="C547" s="13" t="s">
        <v>931</v>
      </c>
      <c r="D547" s="13"/>
      <c r="E547" s="13"/>
      <c r="F547" s="2" t="s">
        <v>38</v>
      </c>
      <c r="G547" s="3" t="n">
        <v>0</v>
      </c>
      <c r="H547" s="4" t="n">
        <v>0</v>
      </c>
      <c r="I547" s="4" t="n">
        <v>0</v>
      </c>
      <c r="J547" s="5" t="n">
        <v>0</v>
      </c>
      <c r="K547" s="4" t="n">
        <v>0</v>
      </c>
      <c r="L547" s="4" t="n">
        <v>0</v>
      </c>
      <c r="M547" s="4" t="n">
        <v>0</v>
      </c>
      <c r="N547" s="5" t="n">
        <v>0</v>
      </c>
      <c r="O547" s="4" t="n">
        <v>0</v>
      </c>
    </row>
    <row r="548" customFormat="false" ht="13.8" hidden="false" customHeight="false" outlineLevel="0" collapsed="false">
      <c r="A548" s="1" t="s">
        <v>871</v>
      </c>
      <c r="B548" s="12" t="s">
        <v>932</v>
      </c>
      <c r="C548" s="12" t="s">
        <v>933</v>
      </c>
      <c r="D548" s="12"/>
      <c r="E548" s="12"/>
      <c r="O548" s="4"/>
    </row>
    <row r="549" customFormat="false" ht="13.8" hidden="false" customHeight="false" outlineLevel="0" collapsed="false">
      <c r="B549" s="12"/>
      <c r="C549" s="13" t="s">
        <v>934</v>
      </c>
      <c r="D549" s="13"/>
      <c r="E549" s="13"/>
      <c r="F549" s="2" t="s">
        <v>173</v>
      </c>
      <c r="O549" s="4" t="n">
        <v>0</v>
      </c>
    </row>
    <row r="550" customFormat="false" ht="13.8" hidden="false" customHeight="false" outlineLevel="0" collapsed="false">
      <c r="B550" s="12"/>
      <c r="C550" s="13" t="s">
        <v>935</v>
      </c>
      <c r="D550" s="13"/>
      <c r="E550" s="13"/>
      <c r="F550" s="2" t="s">
        <v>38</v>
      </c>
      <c r="G550" s="3" t="n">
        <v>0</v>
      </c>
      <c r="H550" s="4" t="n">
        <v>0</v>
      </c>
      <c r="I550" s="4" t="n">
        <v>0</v>
      </c>
      <c r="J550" s="5" t="n">
        <v>0</v>
      </c>
      <c r="K550" s="4" t="n">
        <v>0</v>
      </c>
      <c r="L550" s="4" t="n">
        <v>0</v>
      </c>
      <c r="M550" s="4" t="n">
        <v>0</v>
      </c>
      <c r="N550" s="5" t="n">
        <v>0</v>
      </c>
      <c r="O550" s="4" t="n">
        <v>0</v>
      </c>
    </row>
    <row r="551" customFormat="false" ht="13.8" hidden="false" customHeight="false" outlineLevel="0" collapsed="false">
      <c r="A551" s="1" t="s">
        <v>871</v>
      </c>
      <c r="B551" s="12" t="s">
        <v>936</v>
      </c>
      <c r="C551" s="12" t="s">
        <v>937</v>
      </c>
      <c r="D551" s="12"/>
      <c r="E551" s="12"/>
      <c r="O551" s="4"/>
    </row>
    <row r="552" customFormat="false" ht="13.8" hidden="false" customHeight="false" outlineLevel="0" collapsed="false">
      <c r="B552" s="12"/>
      <c r="C552" s="13" t="s">
        <v>937</v>
      </c>
      <c r="D552" s="13"/>
      <c r="E552" s="13"/>
      <c r="F552" s="2" t="s">
        <v>173</v>
      </c>
      <c r="O552" s="4" t="n">
        <v>0</v>
      </c>
    </row>
    <row r="553" customFormat="false" ht="13.8" hidden="false" customHeight="false" outlineLevel="0" collapsed="false">
      <c r="B553" s="12"/>
      <c r="C553" s="13" t="s">
        <v>938</v>
      </c>
      <c r="D553" s="13" t="s">
        <v>939</v>
      </c>
      <c r="E553" s="13" t="s">
        <v>75</v>
      </c>
      <c r="F553" s="2" t="s">
        <v>22</v>
      </c>
      <c r="G553" s="3" t="n">
        <f aca="false">+I553/H553</f>
        <v>0.853071925388994</v>
      </c>
      <c r="H553" s="4" t="n">
        <v>1530281.47</v>
      </c>
      <c r="I553" s="4" t="n">
        <v>1305440.16</v>
      </c>
      <c r="J553" s="5" t="n">
        <v>34999.66</v>
      </c>
      <c r="K553" s="4" t="n">
        <v>34999.66</v>
      </c>
      <c r="L553" s="4" t="n">
        <v>224841.31</v>
      </c>
      <c r="M553" s="4" t="n">
        <v>1305440.16</v>
      </c>
      <c r="N553" s="5" t="n">
        <v>34999.66</v>
      </c>
      <c r="O553" s="4" t="n">
        <v>0</v>
      </c>
    </row>
    <row r="554" customFormat="false" ht="13.8" hidden="false" customHeight="false" outlineLevel="0" collapsed="false">
      <c r="A554" s="1" t="s">
        <v>871</v>
      </c>
      <c r="B554" s="12" t="s">
        <v>940</v>
      </c>
      <c r="C554" s="12" t="s">
        <v>941</v>
      </c>
      <c r="D554" s="12"/>
      <c r="E554" s="12"/>
      <c r="O554" s="4"/>
    </row>
    <row r="555" customFormat="false" ht="13.8" hidden="false" customHeight="false" outlineLevel="0" collapsed="false">
      <c r="B555" s="12"/>
      <c r="C555" s="13" t="s">
        <v>941</v>
      </c>
      <c r="D555" s="13"/>
      <c r="E555" s="13"/>
      <c r="F555" s="2" t="s">
        <v>942</v>
      </c>
      <c r="O555" s="4" t="n">
        <v>0</v>
      </c>
    </row>
    <row r="556" customFormat="false" ht="13.8" hidden="false" customHeight="false" outlineLevel="0" collapsed="false">
      <c r="A556" s="1" t="s">
        <v>871</v>
      </c>
      <c r="B556" s="12" t="s">
        <v>943</v>
      </c>
      <c r="C556" s="12" t="s">
        <v>944</v>
      </c>
      <c r="D556" s="12"/>
      <c r="E556" s="12"/>
      <c r="O556" s="4"/>
    </row>
    <row r="557" customFormat="false" ht="13.8" hidden="false" customHeight="false" outlineLevel="0" collapsed="false">
      <c r="B557" s="12"/>
      <c r="C557" s="13" t="s">
        <v>945</v>
      </c>
      <c r="D557" s="13" t="s">
        <v>946</v>
      </c>
      <c r="E557" s="13" t="s">
        <v>75</v>
      </c>
      <c r="F557" s="2" t="s">
        <v>22</v>
      </c>
      <c r="G557" s="3" t="n">
        <f aca="false">+I557/H557</f>
        <v>0.994960499998395</v>
      </c>
      <c r="H557" s="4" t="n">
        <v>1944121.44</v>
      </c>
      <c r="I557" s="4" t="n">
        <v>1934324.04</v>
      </c>
      <c r="J557" s="5" t="n">
        <v>0</v>
      </c>
      <c r="K557" s="4" t="n">
        <v>0</v>
      </c>
      <c r="L557" s="4" t="n">
        <v>9797.4</v>
      </c>
      <c r="M557" s="4" t="n">
        <v>1934324.04</v>
      </c>
      <c r="N557" s="5" t="n">
        <v>0</v>
      </c>
      <c r="O557" s="4" t="n">
        <v>0</v>
      </c>
    </row>
    <row r="558" customFormat="false" ht="13.8" hidden="false" customHeight="false" outlineLevel="0" collapsed="false">
      <c r="B558" s="12"/>
      <c r="C558" s="13" t="s">
        <v>947</v>
      </c>
      <c r="D558" s="13" t="s">
        <v>948</v>
      </c>
      <c r="E558" s="13" t="s">
        <v>29</v>
      </c>
      <c r="F558" s="2" t="s">
        <v>22</v>
      </c>
      <c r="G558" s="3" t="n">
        <f aca="false">+I558/H558</f>
        <v>0.619364043142954</v>
      </c>
      <c r="H558" s="4" t="n">
        <v>48840.42</v>
      </c>
      <c r="I558" s="4" t="n">
        <v>30250</v>
      </c>
      <c r="J558" s="5" t="n">
        <v>0</v>
      </c>
      <c r="K558" s="4" t="n">
        <v>0</v>
      </c>
      <c r="L558" s="4" t="n">
        <v>18590.42</v>
      </c>
      <c r="M558" s="4" t="n">
        <v>30250</v>
      </c>
      <c r="N558" s="5" t="n">
        <v>0</v>
      </c>
      <c r="O558" s="4" t="n">
        <v>0</v>
      </c>
    </row>
    <row r="559" customFormat="false" ht="13.8" hidden="false" customHeight="false" outlineLevel="0" collapsed="false">
      <c r="A559" s="1" t="s">
        <v>871</v>
      </c>
      <c r="B559" s="12" t="s">
        <v>949</v>
      </c>
      <c r="C559" s="12" t="s">
        <v>950</v>
      </c>
      <c r="D559" s="12"/>
      <c r="E559" s="12"/>
      <c r="O559" s="4"/>
    </row>
    <row r="560" customFormat="false" ht="13.8" hidden="false" customHeight="false" outlineLevel="0" collapsed="false">
      <c r="B560" s="12"/>
      <c r="C560" s="13" t="s">
        <v>950</v>
      </c>
      <c r="D560" s="13"/>
      <c r="E560" s="13"/>
      <c r="F560" s="2" t="s">
        <v>951</v>
      </c>
      <c r="O560" s="4" t="n">
        <v>0</v>
      </c>
    </row>
    <row r="561" customFormat="false" ht="13.8" hidden="false" customHeight="false" outlineLevel="0" collapsed="false">
      <c r="A561" s="1" t="s">
        <v>871</v>
      </c>
      <c r="B561" s="12" t="s">
        <v>952</v>
      </c>
      <c r="C561" s="12" t="s">
        <v>953</v>
      </c>
      <c r="D561" s="12"/>
      <c r="E561" s="12"/>
      <c r="O561" s="4"/>
    </row>
    <row r="562" customFormat="false" ht="13.8" hidden="false" customHeight="false" outlineLevel="0" collapsed="false">
      <c r="B562" s="12"/>
      <c r="C562" s="13" t="s">
        <v>954</v>
      </c>
      <c r="D562" s="13" t="s">
        <v>955</v>
      </c>
      <c r="E562" s="13" t="s">
        <v>29</v>
      </c>
      <c r="F562" s="2" t="s">
        <v>67</v>
      </c>
      <c r="G562" s="3" t="n">
        <f aca="false">+I562/H562</f>
        <v>0.211237288491664</v>
      </c>
      <c r="H562" s="4" t="n">
        <v>97104.92</v>
      </c>
      <c r="I562" s="4" t="n">
        <v>20512.18</v>
      </c>
      <c r="J562" s="5" t="n">
        <v>0</v>
      </c>
      <c r="K562" s="4" t="n">
        <v>20512.18</v>
      </c>
      <c r="L562" s="4" t="n">
        <v>76592.74</v>
      </c>
      <c r="M562" s="4" t="n">
        <v>20512.18</v>
      </c>
      <c r="N562" s="5" t="n">
        <v>-47093.84</v>
      </c>
      <c r="O562" s="4" t="n">
        <v>0</v>
      </c>
    </row>
    <row r="563" customFormat="false" ht="13.8" hidden="false" customHeight="false" outlineLevel="0" collapsed="false">
      <c r="B563" s="12"/>
      <c r="C563" s="13" t="s">
        <v>956</v>
      </c>
      <c r="D563" s="13" t="s">
        <v>957</v>
      </c>
      <c r="E563" s="13" t="s">
        <v>29</v>
      </c>
      <c r="F563" s="2" t="s">
        <v>22</v>
      </c>
      <c r="G563" s="3" t="n">
        <f aca="false">+I563/H563</f>
        <v>1</v>
      </c>
      <c r="H563" s="4" t="n">
        <v>259466.58</v>
      </c>
      <c r="I563" s="4" t="n">
        <v>259466.58</v>
      </c>
      <c r="J563" s="5" t="n">
        <v>0</v>
      </c>
      <c r="K563" s="4" t="n">
        <v>0</v>
      </c>
      <c r="L563" s="4" t="n">
        <v>0</v>
      </c>
      <c r="M563" s="4" t="n">
        <v>259466.58</v>
      </c>
      <c r="N563" s="5" t="n">
        <v>0</v>
      </c>
      <c r="O563" s="4" t="n">
        <v>0</v>
      </c>
    </row>
    <row r="564" customFormat="false" ht="13.8" hidden="false" customHeight="false" outlineLevel="0" collapsed="false">
      <c r="B564" s="12"/>
      <c r="C564" s="13" t="s">
        <v>958</v>
      </c>
      <c r="D564" s="13" t="s">
        <v>959</v>
      </c>
      <c r="E564" s="13" t="s">
        <v>75</v>
      </c>
      <c r="F564" s="2" t="s">
        <v>67</v>
      </c>
      <c r="G564" s="3" t="n">
        <f aca="false">+I564/H564</f>
        <v>0.178498196066072</v>
      </c>
      <c r="H564" s="4" t="n">
        <v>12312136.08</v>
      </c>
      <c r="I564" s="4" t="n">
        <v>2197694.08</v>
      </c>
      <c r="J564" s="5" t="n">
        <v>0</v>
      </c>
      <c r="K564" s="4" t="n">
        <v>2070244.51</v>
      </c>
      <c r="L564" s="4" t="n">
        <v>10114442</v>
      </c>
      <c r="M564" s="4" t="n">
        <v>2197694.08</v>
      </c>
      <c r="N564" s="5" t="n">
        <v>-4173711.96</v>
      </c>
      <c r="O564" s="4" t="n">
        <v>0</v>
      </c>
    </row>
    <row r="565" customFormat="false" ht="13.8" hidden="false" customHeight="false" outlineLevel="0" collapsed="false">
      <c r="B565" s="12"/>
      <c r="C565" s="13" t="s">
        <v>960</v>
      </c>
      <c r="D565" s="13" t="s">
        <v>961</v>
      </c>
      <c r="E565" s="13" t="s">
        <v>962</v>
      </c>
      <c r="F565" s="2" t="s">
        <v>67</v>
      </c>
      <c r="G565" s="3" t="n">
        <f aca="false">+I565/H565</f>
        <v>0</v>
      </c>
      <c r="H565" s="4" t="n">
        <v>45505.69</v>
      </c>
      <c r="I565" s="4" t="n">
        <v>0</v>
      </c>
      <c r="J565" s="5" t="n">
        <v>45505.69</v>
      </c>
      <c r="K565" s="4" t="n">
        <v>0</v>
      </c>
      <c r="L565" s="4" t="n">
        <v>45505.69</v>
      </c>
      <c r="M565" s="4" t="n">
        <v>0</v>
      </c>
      <c r="N565" s="5" t="n">
        <v>45505.69</v>
      </c>
      <c r="O565" s="4" t="n">
        <v>0</v>
      </c>
    </row>
    <row r="566" customFormat="false" ht="13.8" hidden="false" customHeight="false" outlineLevel="0" collapsed="false">
      <c r="A566" s="1" t="s">
        <v>871</v>
      </c>
      <c r="B566" s="12" t="s">
        <v>963</v>
      </c>
      <c r="C566" s="12" t="s">
        <v>964</v>
      </c>
      <c r="D566" s="12"/>
      <c r="E566" s="12"/>
      <c r="O566" s="4"/>
    </row>
    <row r="567" customFormat="false" ht="13.8" hidden="false" customHeight="false" outlineLevel="0" collapsed="false">
      <c r="B567" s="12"/>
      <c r="C567" s="13" t="s">
        <v>965</v>
      </c>
      <c r="D567" s="13" t="s">
        <v>966</v>
      </c>
      <c r="E567" s="13" t="s">
        <v>29</v>
      </c>
      <c r="F567" s="2" t="s">
        <v>22</v>
      </c>
      <c r="G567" s="3" t="n">
        <f aca="false">+I567/H567</f>
        <v>1</v>
      </c>
      <c r="H567" s="4" t="n">
        <v>109902.01</v>
      </c>
      <c r="I567" s="4" t="n">
        <v>109902.01</v>
      </c>
      <c r="J567" s="5" t="n">
        <v>0</v>
      </c>
      <c r="K567" s="4" t="n">
        <v>0</v>
      </c>
      <c r="L567" s="4" t="n">
        <v>0</v>
      </c>
      <c r="M567" s="4" t="n">
        <v>41010.48</v>
      </c>
      <c r="N567" s="5" t="n">
        <v>0</v>
      </c>
      <c r="O567" s="4" t="n">
        <v>68891.53</v>
      </c>
    </row>
    <row r="568" customFormat="false" ht="13.8" hidden="false" customHeight="false" outlineLevel="0" collapsed="false">
      <c r="B568" s="12"/>
      <c r="C568" s="13" t="s">
        <v>967</v>
      </c>
      <c r="D568" s="13" t="s">
        <v>968</v>
      </c>
      <c r="E568" s="13" t="s">
        <v>21</v>
      </c>
      <c r="F568" s="2" t="s">
        <v>22</v>
      </c>
      <c r="G568" s="3" t="n">
        <f aca="false">+I568/H568</f>
        <v>1</v>
      </c>
      <c r="H568" s="4" t="n">
        <v>3100495.6</v>
      </c>
      <c r="I568" s="4" t="n">
        <v>3100495.6</v>
      </c>
      <c r="J568" s="5" t="n">
        <v>40674.78</v>
      </c>
      <c r="K568" s="4" t="n">
        <v>40674.78</v>
      </c>
      <c r="L568" s="4" t="n">
        <v>0</v>
      </c>
      <c r="M568" s="4" t="n">
        <v>3100495.6</v>
      </c>
      <c r="N568" s="5" t="n">
        <v>40674.78</v>
      </c>
      <c r="O568" s="4" t="n">
        <v>0</v>
      </c>
    </row>
    <row r="569" customFormat="false" ht="13.8" hidden="false" customHeight="false" outlineLevel="0" collapsed="false">
      <c r="B569" s="12"/>
      <c r="C569" s="13" t="s">
        <v>969</v>
      </c>
      <c r="D569" s="13" t="s">
        <v>970</v>
      </c>
      <c r="E569" s="13" t="s">
        <v>21</v>
      </c>
      <c r="F569" s="2" t="s">
        <v>22</v>
      </c>
      <c r="G569" s="3" t="n">
        <f aca="false">+I569/H569</f>
        <v>1</v>
      </c>
      <c r="H569" s="4" t="n">
        <v>231043.93</v>
      </c>
      <c r="I569" s="4" t="n">
        <v>231043.93</v>
      </c>
      <c r="J569" s="5" t="n">
        <v>0</v>
      </c>
      <c r="K569" s="4" t="n">
        <v>0</v>
      </c>
      <c r="L569" s="4" t="n">
        <v>0</v>
      </c>
      <c r="M569" s="4" t="n">
        <v>231043.93</v>
      </c>
      <c r="N569" s="5" t="n">
        <v>0</v>
      </c>
      <c r="O569" s="4" t="n">
        <v>0</v>
      </c>
    </row>
    <row r="570" customFormat="false" ht="13.8" hidden="false" customHeight="false" outlineLevel="0" collapsed="false">
      <c r="B570" s="12"/>
      <c r="C570" s="13" t="s">
        <v>971</v>
      </c>
      <c r="D570" s="13" t="s">
        <v>972</v>
      </c>
      <c r="E570" s="13" t="s">
        <v>98</v>
      </c>
      <c r="F570" s="2" t="s">
        <v>22</v>
      </c>
      <c r="G570" s="3" t="n">
        <f aca="false">+I570/H570</f>
        <v>1</v>
      </c>
      <c r="H570" s="4" t="n">
        <v>16940</v>
      </c>
      <c r="I570" s="4" t="n">
        <v>16940</v>
      </c>
      <c r="J570" s="5" t="n">
        <v>0</v>
      </c>
      <c r="K570" s="4" t="n">
        <v>0</v>
      </c>
      <c r="L570" s="4" t="n">
        <v>0</v>
      </c>
      <c r="M570" s="4" t="n">
        <v>16940</v>
      </c>
      <c r="N570" s="5" t="n">
        <v>0</v>
      </c>
      <c r="O570" s="4" t="n">
        <v>0</v>
      </c>
    </row>
    <row r="571" customFormat="false" ht="13.8" hidden="false" customHeight="false" outlineLevel="0" collapsed="false">
      <c r="A571" s="1" t="s">
        <v>871</v>
      </c>
      <c r="B571" s="12" t="s">
        <v>973</v>
      </c>
      <c r="C571" s="12" t="s">
        <v>974</v>
      </c>
      <c r="D571" s="12"/>
      <c r="E571" s="12"/>
      <c r="O571" s="4"/>
    </row>
    <row r="572" customFormat="false" ht="13.8" hidden="false" customHeight="false" outlineLevel="0" collapsed="false">
      <c r="B572" s="12"/>
      <c r="C572" s="13" t="s">
        <v>975</v>
      </c>
      <c r="D572" s="13"/>
      <c r="E572" s="13"/>
      <c r="F572" s="2" t="s">
        <v>38</v>
      </c>
      <c r="G572" s="3" t="n">
        <v>0</v>
      </c>
      <c r="H572" s="4" t="n">
        <v>0</v>
      </c>
      <c r="I572" s="4" t="n">
        <v>0</v>
      </c>
      <c r="J572" s="5" t="n">
        <v>0</v>
      </c>
      <c r="K572" s="4" t="n">
        <v>0</v>
      </c>
      <c r="L572" s="4" t="n">
        <v>0</v>
      </c>
      <c r="M572" s="4" t="n">
        <v>0</v>
      </c>
      <c r="N572" s="5" t="n">
        <v>0</v>
      </c>
      <c r="O572" s="4" t="n">
        <v>0</v>
      </c>
    </row>
    <row r="573" customFormat="false" ht="13.8" hidden="false" customHeight="false" outlineLevel="0" collapsed="false">
      <c r="A573" s="1" t="s">
        <v>871</v>
      </c>
      <c r="B573" s="12" t="s">
        <v>976</v>
      </c>
      <c r="C573" s="12" t="s">
        <v>977</v>
      </c>
      <c r="D573" s="12"/>
      <c r="E573" s="12"/>
      <c r="O573" s="4"/>
    </row>
    <row r="574" customFormat="false" ht="13.8" hidden="false" customHeight="false" outlineLevel="0" collapsed="false">
      <c r="B574" s="12"/>
      <c r="C574" s="13" t="s">
        <v>978</v>
      </c>
      <c r="D574" s="13"/>
      <c r="E574" s="13"/>
      <c r="F574" s="2" t="s">
        <v>38</v>
      </c>
      <c r="G574" s="3" t="n">
        <v>0</v>
      </c>
      <c r="H574" s="4" t="n">
        <v>0</v>
      </c>
      <c r="I574" s="4" t="n">
        <v>0</v>
      </c>
      <c r="J574" s="5" t="n">
        <v>0</v>
      </c>
      <c r="K574" s="4" t="n">
        <v>0</v>
      </c>
      <c r="L574" s="4" t="n">
        <v>0</v>
      </c>
      <c r="M574" s="4" t="n">
        <v>0</v>
      </c>
      <c r="N574" s="5" t="n">
        <v>0</v>
      </c>
      <c r="O574" s="4" t="n">
        <v>0</v>
      </c>
    </row>
    <row r="575" customFormat="false" ht="13.8" hidden="false" customHeight="false" outlineLevel="0" collapsed="false">
      <c r="B575" s="12"/>
      <c r="C575" s="13" t="s">
        <v>979</v>
      </c>
      <c r="D575" s="13"/>
      <c r="E575" s="13"/>
      <c r="F575" s="2" t="s">
        <v>38</v>
      </c>
      <c r="G575" s="3" t="n">
        <v>0</v>
      </c>
      <c r="H575" s="4" t="n">
        <v>0</v>
      </c>
      <c r="I575" s="4" t="n">
        <v>0</v>
      </c>
      <c r="J575" s="5" t="n">
        <v>0</v>
      </c>
      <c r="K575" s="4" t="n">
        <v>0</v>
      </c>
      <c r="L575" s="4" t="n">
        <v>0</v>
      </c>
      <c r="M575" s="4" t="n">
        <v>0</v>
      </c>
      <c r="N575" s="5" t="n">
        <v>0</v>
      </c>
      <c r="O575" s="4" t="n">
        <v>0</v>
      </c>
    </row>
    <row r="576" customFormat="false" ht="13.8" hidden="false" customHeight="false" outlineLevel="0" collapsed="false">
      <c r="A576" s="1" t="s">
        <v>871</v>
      </c>
      <c r="B576" s="12" t="s">
        <v>980</v>
      </c>
      <c r="C576" s="12" t="s">
        <v>981</v>
      </c>
      <c r="D576" s="12"/>
      <c r="E576" s="12"/>
      <c r="O576" s="4"/>
    </row>
    <row r="577" customFormat="false" ht="13.8" hidden="false" customHeight="false" outlineLevel="0" collapsed="false">
      <c r="B577" s="12"/>
      <c r="C577" s="13" t="s">
        <v>982</v>
      </c>
      <c r="D577" s="13"/>
      <c r="E577" s="13"/>
      <c r="F577" s="2" t="s">
        <v>38</v>
      </c>
      <c r="G577" s="3" t="n">
        <v>0</v>
      </c>
      <c r="H577" s="4" t="n">
        <v>0</v>
      </c>
      <c r="I577" s="4" t="n">
        <v>0</v>
      </c>
      <c r="J577" s="5" t="n">
        <v>0</v>
      </c>
      <c r="K577" s="4" t="n">
        <v>0</v>
      </c>
      <c r="L577" s="4" t="n">
        <v>0</v>
      </c>
      <c r="M577" s="4" t="n">
        <v>0</v>
      </c>
      <c r="N577" s="5" t="n">
        <v>0</v>
      </c>
      <c r="O577" s="4" t="n">
        <v>0</v>
      </c>
    </row>
    <row r="578" customFormat="false" ht="13.8" hidden="false" customHeight="false" outlineLevel="0" collapsed="false">
      <c r="A578" s="1" t="s">
        <v>871</v>
      </c>
      <c r="B578" s="12" t="s">
        <v>983</v>
      </c>
      <c r="C578" s="12" t="s">
        <v>984</v>
      </c>
      <c r="D578" s="12"/>
      <c r="E578" s="12"/>
      <c r="J578" s="5" t="n">
        <v>0</v>
      </c>
      <c r="O578" s="4"/>
    </row>
    <row r="579" customFormat="false" ht="13.8" hidden="false" customHeight="false" outlineLevel="0" collapsed="false">
      <c r="B579" s="12"/>
      <c r="C579" s="13" t="s">
        <v>985</v>
      </c>
      <c r="D579" s="13"/>
      <c r="E579" s="13"/>
      <c r="F579" s="2" t="s">
        <v>38</v>
      </c>
      <c r="G579" s="3" t="n">
        <v>0</v>
      </c>
      <c r="H579" s="4" t="n">
        <v>0</v>
      </c>
      <c r="I579" s="4" t="n">
        <v>0</v>
      </c>
      <c r="J579" s="5" t="n">
        <v>0</v>
      </c>
      <c r="K579" s="4" t="n">
        <v>0</v>
      </c>
      <c r="L579" s="4" t="n">
        <v>0</v>
      </c>
      <c r="M579" s="4" t="n">
        <v>0</v>
      </c>
      <c r="N579" s="5" t="n">
        <v>0</v>
      </c>
      <c r="O579" s="4" t="n">
        <v>0</v>
      </c>
    </row>
    <row r="580" customFormat="false" ht="13.8" hidden="false" customHeight="false" outlineLevel="0" collapsed="false">
      <c r="B580" s="12"/>
      <c r="C580" s="13" t="s">
        <v>986</v>
      </c>
      <c r="D580" s="13"/>
      <c r="E580" s="13"/>
      <c r="F580" s="2" t="s">
        <v>38</v>
      </c>
      <c r="G580" s="3" t="n">
        <v>0</v>
      </c>
      <c r="H580" s="4" t="n">
        <v>0</v>
      </c>
      <c r="I580" s="4" t="n">
        <v>0</v>
      </c>
      <c r="J580" s="5" t="n">
        <v>0</v>
      </c>
      <c r="K580" s="4" t="n">
        <v>0</v>
      </c>
      <c r="L580" s="4" t="n">
        <v>0</v>
      </c>
      <c r="M580" s="4" t="n">
        <v>0</v>
      </c>
      <c r="N580" s="5" t="n">
        <v>0</v>
      </c>
      <c r="O580" s="4" t="n">
        <v>0</v>
      </c>
    </row>
    <row r="581" customFormat="false" ht="13.8" hidden="false" customHeight="false" outlineLevel="0" collapsed="false">
      <c r="B581" s="12"/>
      <c r="C581" s="13" t="s">
        <v>987</v>
      </c>
      <c r="D581" s="13"/>
      <c r="E581" s="13"/>
      <c r="F581" s="2" t="s">
        <v>38</v>
      </c>
      <c r="G581" s="3" t="n">
        <v>0</v>
      </c>
      <c r="H581" s="4" t="n">
        <v>0</v>
      </c>
      <c r="I581" s="4" t="n">
        <v>0</v>
      </c>
      <c r="J581" s="5" t="n">
        <v>0</v>
      </c>
      <c r="K581" s="4" t="n">
        <v>0</v>
      </c>
      <c r="L581" s="4" t="n">
        <v>0</v>
      </c>
      <c r="M581" s="4" t="n">
        <v>0</v>
      </c>
      <c r="N581" s="5" t="n">
        <v>0</v>
      </c>
      <c r="O581" s="4" t="n">
        <v>0</v>
      </c>
    </row>
    <row r="582" customFormat="false" ht="13.8" hidden="false" customHeight="false" outlineLevel="0" collapsed="false">
      <c r="A582" s="1" t="s">
        <v>871</v>
      </c>
      <c r="B582" s="12" t="s">
        <v>988</v>
      </c>
      <c r="C582" s="12" t="s">
        <v>989</v>
      </c>
      <c r="D582" s="12"/>
      <c r="E582" s="12"/>
      <c r="O582" s="4"/>
    </row>
    <row r="583" customFormat="false" ht="13.8" hidden="false" customHeight="false" outlineLevel="0" collapsed="false">
      <c r="B583" s="12"/>
      <c r="C583" s="13" t="s">
        <v>990</v>
      </c>
      <c r="D583" s="13"/>
      <c r="E583" s="13"/>
      <c r="F583" s="2" t="s">
        <v>38</v>
      </c>
      <c r="G583" s="3" t="n">
        <v>0</v>
      </c>
      <c r="H583" s="4" t="n">
        <v>0</v>
      </c>
      <c r="I583" s="4" t="n">
        <v>0</v>
      </c>
      <c r="J583" s="5" t="n">
        <v>0</v>
      </c>
      <c r="K583" s="4" t="n">
        <v>0</v>
      </c>
      <c r="L583" s="4" t="n">
        <v>0</v>
      </c>
      <c r="M583" s="4" t="n">
        <v>0</v>
      </c>
      <c r="N583" s="5" t="n">
        <v>0</v>
      </c>
      <c r="O583" s="4" t="n">
        <v>0</v>
      </c>
    </row>
    <row r="584" customFormat="false" ht="13.8" hidden="false" customHeight="false" outlineLevel="0" collapsed="false">
      <c r="B584" s="13"/>
      <c r="C584" s="13" t="s">
        <v>991</v>
      </c>
      <c r="D584" s="13"/>
      <c r="E584" s="13"/>
      <c r="F584" s="2" t="s">
        <v>38</v>
      </c>
      <c r="G584" s="3" t="n">
        <v>0</v>
      </c>
      <c r="H584" s="4" t="n">
        <v>0</v>
      </c>
      <c r="I584" s="4" t="n">
        <v>0</v>
      </c>
      <c r="J584" s="5" t="n">
        <v>0</v>
      </c>
      <c r="K584" s="4" t="n">
        <v>0</v>
      </c>
      <c r="L584" s="4" t="n">
        <v>0</v>
      </c>
      <c r="M584" s="4" t="n">
        <v>0</v>
      </c>
      <c r="N584" s="5" t="n">
        <v>0</v>
      </c>
      <c r="O584" s="4" t="n">
        <v>0</v>
      </c>
    </row>
    <row r="585" customFormat="false" ht="13.8" hidden="false" customHeight="false" outlineLevel="0" collapsed="false">
      <c r="A585" s="1" t="s">
        <v>871</v>
      </c>
      <c r="B585" s="12" t="s">
        <v>992</v>
      </c>
      <c r="C585" s="12" t="s">
        <v>993</v>
      </c>
      <c r="D585" s="12"/>
      <c r="E585" s="12"/>
      <c r="O585" s="4"/>
    </row>
    <row r="586" customFormat="false" ht="13.8" hidden="false" customHeight="false" outlineLevel="0" collapsed="false">
      <c r="B586" s="12"/>
      <c r="C586" s="13" t="s">
        <v>994</v>
      </c>
      <c r="D586" s="13"/>
      <c r="E586" s="13"/>
      <c r="F586" s="2" t="s">
        <v>38</v>
      </c>
      <c r="G586" s="3" t="n">
        <v>0</v>
      </c>
      <c r="H586" s="4" t="n">
        <v>0</v>
      </c>
      <c r="I586" s="4" t="n">
        <v>0</v>
      </c>
      <c r="J586" s="5" t="n">
        <v>0</v>
      </c>
      <c r="K586" s="4" t="n">
        <v>0</v>
      </c>
      <c r="L586" s="4" t="n">
        <v>0</v>
      </c>
      <c r="M586" s="4" t="n">
        <v>0</v>
      </c>
      <c r="N586" s="5" t="n">
        <v>0</v>
      </c>
      <c r="O586" s="4" t="n">
        <v>0</v>
      </c>
    </row>
    <row r="587" customFormat="false" ht="13.8" hidden="false" customHeight="false" outlineLevel="0" collapsed="false">
      <c r="B587" s="12"/>
      <c r="C587" s="13" t="s">
        <v>995</v>
      </c>
      <c r="D587" s="13"/>
      <c r="E587" s="13"/>
      <c r="F587" s="2" t="s">
        <v>38</v>
      </c>
      <c r="G587" s="3" t="n">
        <v>0</v>
      </c>
      <c r="H587" s="4" t="n">
        <v>0</v>
      </c>
      <c r="I587" s="4" t="n">
        <v>0</v>
      </c>
      <c r="J587" s="5" t="n">
        <v>0</v>
      </c>
      <c r="K587" s="4" t="n">
        <v>0</v>
      </c>
      <c r="L587" s="4" t="n">
        <v>0</v>
      </c>
      <c r="M587" s="4" t="n">
        <v>0</v>
      </c>
      <c r="N587" s="5" t="n">
        <v>0</v>
      </c>
      <c r="O587" s="4" t="n">
        <v>0</v>
      </c>
    </row>
    <row r="588" customFormat="false" ht="13.8" hidden="false" customHeight="false" outlineLevel="0" collapsed="false">
      <c r="A588" s="1" t="s">
        <v>871</v>
      </c>
      <c r="B588" s="12" t="s">
        <v>996</v>
      </c>
      <c r="C588" s="12" t="s">
        <v>997</v>
      </c>
      <c r="D588" s="12"/>
      <c r="E588" s="12"/>
      <c r="O588" s="4"/>
    </row>
    <row r="589" customFormat="false" ht="13.8" hidden="false" customHeight="false" outlineLevel="0" collapsed="false">
      <c r="B589" s="12"/>
      <c r="C589" s="13" t="s">
        <v>998</v>
      </c>
      <c r="D589" s="13" t="s">
        <v>999</v>
      </c>
      <c r="E589" s="13" t="s">
        <v>29</v>
      </c>
      <c r="F589" s="2" t="s">
        <v>22</v>
      </c>
      <c r="G589" s="3" t="n">
        <f aca="false">+I589/H589</f>
        <v>0.679096415704287</v>
      </c>
      <c r="H589" s="4" t="n">
        <v>58798.72</v>
      </c>
      <c r="I589" s="4" t="n">
        <v>39930</v>
      </c>
      <c r="J589" s="5" t="n">
        <v>0</v>
      </c>
      <c r="K589" s="4" t="n">
        <v>0</v>
      </c>
      <c r="L589" s="4" t="n">
        <v>18868.72</v>
      </c>
      <c r="M589" s="4" t="n">
        <v>39930</v>
      </c>
      <c r="N589" s="5" t="n">
        <v>0</v>
      </c>
      <c r="O589" s="4" t="n">
        <v>0</v>
      </c>
    </row>
    <row r="590" customFormat="false" ht="13.8" hidden="false" customHeight="false" outlineLevel="0" collapsed="false">
      <c r="A590" s="1" t="s">
        <v>871</v>
      </c>
      <c r="B590" s="12" t="s">
        <v>1000</v>
      </c>
      <c r="C590" s="12" t="s">
        <v>1001</v>
      </c>
      <c r="D590" s="12"/>
      <c r="E590" s="12"/>
      <c r="O590" s="4"/>
    </row>
    <row r="591" customFormat="false" ht="13.8" hidden="false" customHeight="false" outlineLevel="0" collapsed="false">
      <c r="B591" s="13"/>
      <c r="C591" s="13" t="s">
        <v>1002</v>
      </c>
      <c r="D591" s="13"/>
      <c r="E591" s="13"/>
      <c r="F591" s="2" t="s">
        <v>38</v>
      </c>
      <c r="G591" s="3" t="n">
        <v>0</v>
      </c>
      <c r="H591" s="4" t="n">
        <v>0</v>
      </c>
      <c r="I591" s="4" t="n">
        <v>0</v>
      </c>
      <c r="J591" s="5" t="n">
        <v>0</v>
      </c>
      <c r="K591" s="4" t="n">
        <v>0</v>
      </c>
      <c r="L591" s="4" t="n">
        <v>0</v>
      </c>
      <c r="M591" s="4" t="n">
        <v>0</v>
      </c>
      <c r="N591" s="5" t="n">
        <v>0</v>
      </c>
      <c r="O591" s="4" t="n">
        <v>0</v>
      </c>
    </row>
    <row r="592" customFormat="false" ht="13.8" hidden="false" customHeight="false" outlineLevel="0" collapsed="false">
      <c r="A592" s="1" t="s">
        <v>871</v>
      </c>
      <c r="B592" s="12" t="s">
        <v>1003</v>
      </c>
      <c r="C592" s="12" t="s">
        <v>1004</v>
      </c>
      <c r="D592" s="12"/>
      <c r="E592" s="12"/>
      <c r="O592" s="4"/>
    </row>
    <row r="593" customFormat="false" ht="13.8" hidden="false" customHeight="false" outlineLevel="0" collapsed="false">
      <c r="B593" s="13"/>
      <c r="C593" s="13" t="s">
        <v>1005</v>
      </c>
      <c r="D593" s="13"/>
      <c r="E593" s="13"/>
      <c r="F593" s="2" t="s">
        <v>38</v>
      </c>
      <c r="G593" s="3" t="n">
        <v>0</v>
      </c>
      <c r="H593" s="4" t="n">
        <v>0</v>
      </c>
      <c r="I593" s="4" t="n">
        <v>0</v>
      </c>
      <c r="J593" s="5" t="n">
        <v>0</v>
      </c>
      <c r="K593" s="4" t="n">
        <v>0</v>
      </c>
      <c r="L593" s="4" t="n">
        <v>0</v>
      </c>
      <c r="M593" s="4" t="n">
        <v>0</v>
      </c>
      <c r="N593" s="5" t="n">
        <v>0</v>
      </c>
      <c r="O593" s="4" t="n">
        <v>0</v>
      </c>
    </row>
    <row r="594" customFormat="false" ht="13.8" hidden="false" customHeight="false" outlineLevel="0" collapsed="false">
      <c r="A594" s="1" t="s">
        <v>871</v>
      </c>
      <c r="B594" s="12" t="s">
        <v>1006</v>
      </c>
      <c r="C594" s="12" t="s">
        <v>1007</v>
      </c>
      <c r="D594" s="12"/>
      <c r="E594" s="12"/>
      <c r="O594" s="4"/>
    </row>
    <row r="595" customFormat="false" ht="13.8" hidden="false" customHeight="false" outlineLevel="0" collapsed="false">
      <c r="B595" s="12"/>
      <c r="C595" s="13" t="s">
        <v>1008</v>
      </c>
      <c r="D595" s="13"/>
      <c r="E595" s="13"/>
      <c r="F595" s="2" t="s">
        <v>38</v>
      </c>
      <c r="G595" s="3" t="n">
        <v>0</v>
      </c>
      <c r="H595" s="4" t="n">
        <v>0</v>
      </c>
      <c r="I595" s="4" t="n">
        <v>0</v>
      </c>
      <c r="J595" s="5" t="n">
        <v>0</v>
      </c>
      <c r="K595" s="4" t="n">
        <v>0</v>
      </c>
      <c r="L595" s="4" t="n">
        <v>0</v>
      </c>
      <c r="M595" s="4" t="n">
        <v>0</v>
      </c>
      <c r="N595" s="5" t="n">
        <v>0</v>
      </c>
      <c r="O595" s="4" t="n">
        <v>0</v>
      </c>
    </row>
    <row r="596" customFormat="false" ht="13.8" hidden="false" customHeight="false" outlineLevel="0" collapsed="false">
      <c r="B596" s="13"/>
      <c r="C596" s="13" t="s">
        <v>1009</v>
      </c>
      <c r="D596" s="13"/>
      <c r="E596" s="13"/>
      <c r="F596" s="2" t="s">
        <v>38</v>
      </c>
      <c r="G596" s="3" t="n">
        <v>0</v>
      </c>
      <c r="H596" s="4" t="n">
        <v>0</v>
      </c>
      <c r="I596" s="4" t="n">
        <v>0</v>
      </c>
      <c r="J596" s="5" t="n">
        <v>0</v>
      </c>
      <c r="K596" s="4" t="n">
        <v>0</v>
      </c>
      <c r="L596" s="4" t="n">
        <v>0</v>
      </c>
      <c r="M596" s="4" t="n">
        <v>0</v>
      </c>
      <c r="N596" s="5" t="n">
        <v>0</v>
      </c>
      <c r="O596" s="4" t="n">
        <v>0</v>
      </c>
    </row>
    <row r="597" customFormat="false" ht="13.8" hidden="false" customHeight="false" outlineLevel="0" collapsed="false">
      <c r="A597" s="1" t="s">
        <v>871</v>
      </c>
      <c r="B597" s="12" t="s">
        <v>1010</v>
      </c>
      <c r="C597" s="12" t="s">
        <v>1011</v>
      </c>
      <c r="D597" s="12"/>
      <c r="E597" s="12"/>
      <c r="O597" s="4"/>
    </row>
    <row r="598" customFormat="false" ht="13.8" hidden="false" customHeight="false" outlineLevel="0" collapsed="false">
      <c r="B598" s="12"/>
      <c r="C598" s="13" t="s">
        <v>1012</v>
      </c>
      <c r="D598" s="13" t="s">
        <v>1013</v>
      </c>
      <c r="E598" s="13" t="s">
        <v>29</v>
      </c>
      <c r="F598" s="2" t="s">
        <v>67</v>
      </c>
      <c r="G598" s="3" t="n">
        <f aca="false">+I598/H598</f>
        <v>0.200040246724572</v>
      </c>
      <c r="H598" s="4" t="n">
        <v>133327.62</v>
      </c>
      <c r="I598" s="4" t="n">
        <v>26670.89</v>
      </c>
      <c r="J598" s="5" t="n">
        <v>0</v>
      </c>
      <c r="K598" s="4" t="n">
        <v>5654.54</v>
      </c>
      <c r="L598" s="4" t="n">
        <v>106656.73</v>
      </c>
      <c r="M598" s="4" t="n">
        <v>26670.89</v>
      </c>
      <c r="N598" s="5" t="n">
        <v>0</v>
      </c>
      <c r="O598" s="4" t="n">
        <v>0</v>
      </c>
    </row>
    <row r="599" customFormat="false" ht="13.8" hidden="false" customHeight="false" outlineLevel="0" collapsed="false">
      <c r="B599" s="13"/>
      <c r="C599" s="13" t="s">
        <v>1014</v>
      </c>
      <c r="D599" s="13"/>
      <c r="E599" s="13"/>
      <c r="F599" s="2" t="s">
        <v>38</v>
      </c>
      <c r="G599" s="3" t="n">
        <v>0</v>
      </c>
      <c r="H599" s="4" t="n">
        <v>0</v>
      </c>
      <c r="I599" s="4" t="n">
        <v>0</v>
      </c>
      <c r="J599" s="5" t="n">
        <v>0</v>
      </c>
      <c r="K599" s="4" t="n">
        <v>0</v>
      </c>
      <c r="L599" s="4" t="n">
        <v>0</v>
      </c>
      <c r="M599" s="4" t="n">
        <v>0</v>
      </c>
      <c r="N599" s="5" t="n">
        <v>0</v>
      </c>
      <c r="O599" s="4" t="n">
        <v>0</v>
      </c>
    </row>
    <row r="600" customFormat="false" ht="13.8" hidden="false" customHeight="false" outlineLevel="0" collapsed="false">
      <c r="A600" s="1" t="s">
        <v>871</v>
      </c>
      <c r="B600" s="12" t="s">
        <v>1015</v>
      </c>
      <c r="C600" s="12" t="s">
        <v>1016</v>
      </c>
      <c r="D600" s="12"/>
      <c r="E600" s="12"/>
      <c r="O600" s="4"/>
    </row>
    <row r="601" customFormat="false" ht="13.8" hidden="false" customHeight="false" outlineLevel="0" collapsed="false">
      <c r="B601" s="13"/>
      <c r="C601" s="13" t="s">
        <v>1017</v>
      </c>
      <c r="D601" s="13" t="s">
        <v>1018</v>
      </c>
      <c r="E601" s="13" t="s">
        <v>75</v>
      </c>
      <c r="F601" s="2" t="s">
        <v>22</v>
      </c>
      <c r="G601" s="3" t="n">
        <f aca="false">+I601/H601</f>
        <v>0.995478894728701</v>
      </c>
      <c r="H601" s="4" t="n">
        <v>2755394.81</v>
      </c>
      <c r="I601" s="4" t="n">
        <v>2742937.38</v>
      </c>
      <c r="J601" s="5" t="n">
        <v>0</v>
      </c>
      <c r="K601" s="4" t="n">
        <v>0</v>
      </c>
      <c r="L601" s="4" t="n">
        <v>12457.43</v>
      </c>
      <c r="M601" s="4" t="n">
        <v>2742937.38</v>
      </c>
      <c r="N601" s="5" t="n">
        <v>0</v>
      </c>
      <c r="O601" s="4" t="n">
        <v>0</v>
      </c>
    </row>
    <row r="602" customFormat="false" ht="13.8" hidden="false" customHeight="false" outlineLevel="0" collapsed="false">
      <c r="A602" s="1" t="s">
        <v>871</v>
      </c>
      <c r="B602" s="12" t="s">
        <v>1019</v>
      </c>
      <c r="C602" s="12" t="s">
        <v>1020</v>
      </c>
      <c r="D602" s="12"/>
      <c r="E602" s="12"/>
      <c r="O602" s="4"/>
    </row>
    <row r="603" customFormat="false" ht="13.8" hidden="false" customHeight="false" outlineLevel="0" collapsed="false">
      <c r="B603" s="12"/>
      <c r="C603" s="13" t="s">
        <v>1021</v>
      </c>
      <c r="D603" s="13"/>
      <c r="E603" s="13"/>
      <c r="F603" s="2" t="s">
        <v>38</v>
      </c>
      <c r="G603" s="3" t="n">
        <v>0</v>
      </c>
      <c r="H603" s="4" t="n">
        <v>0</v>
      </c>
      <c r="I603" s="4" t="n">
        <v>0</v>
      </c>
      <c r="J603" s="5" t="n">
        <v>0</v>
      </c>
      <c r="K603" s="4" t="n">
        <v>0</v>
      </c>
      <c r="L603" s="4" t="n">
        <v>0</v>
      </c>
      <c r="M603" s="4" t="n">
        <v>0</v>
      </c>
      <c r="N603" s="5" t="n">
        <v>0</v>
      </c>
      <c r="O603" s="4" t="n">
        <v>0</v>
      </c>
    </row>
    <row r="604" customFormat="false" ht="13.8" hidden="false" customHeight="false" outlineLevel="0" collapsed="false">
      <c r="B604" s="13"/>
      <c r="C604" s="13" t="s">
        <v>1022</v>
      </c>
      <c r="D604" s="13"/>
      <c r="E604" s="13"/>
      <c r="F604" s="2" t="s">
        <v>38</v>
      </c>
      <c r="G604" s="3" t="n">
        <v>0</v>
      </c>
      <c r="H604" s="4" t="n">
        <v>0</v>
      </c>
      <c r="I604" s="4" t="n">
        <v>0</v>
      </c>
      <c r="J604" s="5" t="n">
        <v>0</v>
      </c>
      <c r="K604" s="4" t="n">
        <v>0</v>
      </c>
      <c r="L604" s="4" t="n">
        <v>0</v>
      </c>
      <c r="M604" s="4" t="n">
        <v>0</v>
      </c>
      <c r="N604" s="5" t="n">
        <v>0</v>
      </c>
      <c r="O604" s="4" t="n">
        <v>0</v>
      </c>
    </row>
    <row r="605" customFormat="false" ht="13.8" hidden="false" customHeight="false" outlineLevel="0" collapsed="false">
      <c r="A605" s="1" t="s">
        <v>871</v>
      </c>
      <c r="B605" s="12" t="s">
        <v>1023</v>
      </c>
      <c r="C605" s="12" t="s">
        <v>1024</v>
      </c>
      <c r="D605" s="12"/>
      <c r="E605" s="12"/>
      <c r="O605" s="4"/>
    </row>
    <row r="606" customFormat="false" ht="13.8" hidden="false" customHeight="false" outlineLevel="0" collapsed="false">
      <c r="B606" s="12"/>
      <c r="C606" s="13" t="s">
        <v>1025</v>
      </c>
      <c r="D606" s="13" t="s">
        <v>1026</v>
      </c>
      <c r="E606" s="13" t="s">
        <v>29</v>
      </c>
      <c r="F606" s="2" t="s">
        <v>22</v>
      </c>
      <c r="G606" s="3" t="n">
        <f aca="false">+I606/H606</f>
        <v>0.88689710390606</v>
      </c>
      <c r="H606" s="4" t="n">
        <v>24080.02</v>
      </c>
      <c r="I606" s="4" t="n">
        <v>21356.5</v>
      </c>
      <c r="J606" s="5" t="n">
        <v>0</v>
      </c>
      <c r="K606" s="4" t="n">
        <v>0</v>
      </c>
      <c r="L606" s="4" t="n">
        <v>2723.52</v>
      </c>
      <c r="M606" s="4" t="n">
        <v>21356.5</v>
      </c>
      <c r="N606" s="5" t="n">
        <v>0</v>
      </c>
      <c r="O606" s="4" t="n">
        <v>0</v>
      </c>
    </row>
    <row r="607" customFormat="false" ht="13.8" hidden="false" customHeight="false" outlineLevel="0" collapsed="false">
      <c r="B607" s="13"/>
      <c r="C607" s="13" t="s">
        <v>1027</v>
      </c>
      <c r="D607" s="13"/>
      <c r="E607" s="13"/>
      <c r="F607" s="2" t="s">
        <v>38</v>
      </c>
      <c r="G607" s="3" t="n">
        <v>0</v>
      </c>
      <c r="H607" s="4" t="n">
        <v>0</v>
      </c>
      <c r="I607" s="4" t="n">
        <v>0</v>
      </c>
      <c r="J607" s="5" t="n">
        <v>0</v>
      </c>
      <c r="K607" s="4" t="n">
        <v>0</v>
      </c>
      <c r="L607" s="4" t="n">
        <v>0</v>
      </c>
      <c r="M607" s="4" t="n">
        <v>0</v>
      </c>
      <c r="N607" s="5" t="n">
        <v>0</v>
      </c>
      <c r="O607" s="4" t="n">
        <v>0</v>
      </c>
    </row>
    <row r="608" customFormat="false" ht="13.8" hidden="false" customHeight="false" outlineLevel="0" collapsed="false">
      <c r="A608" s="1" t="s">
        <v>871</v>
      </c>
      <c r="B608" s="15" t="s">
        <v>1028</v>
      </c>
      <c r="C608" s="15" t="s">
        <v>1029</v>
      </c>
      <c r="D608" s="15"/>
      <c r="E608" s="15"/>
      <c r="O608" s="4"/>
    </row>
    <row r="609" customFormat="false" ht="13.8" hidden="false" customHeight="false" outlineLevel="0" collapsed="false">
      <c r="B609" s="15"/>
      <c r="C609" s="13" t="s">
        <v>1030</v>
      </c>
      <c r="D609" s="13"/>
      <c r="E609" s="13"/>
      <c r="F609" s="2" t="s">
        <v>38</v>
      </c>
      <c r="G609" s="3" t="n">
        <v>0</v>
      </c>
      <c r="H609" s="4" t="n">
        <v>0</v>
      </c>
      <c r="I609" s="4" t="n">
        <v>0</v>
      </c>
      <c r="J609" s="5" t="n">
        <v>0</v>
      </c>
      <c r="K609" s="4" t="n">
        <v>0</v>
      </c>
      <c r="L609" s="4" t="n">
        <v>0</v>
      </c>
      <c r="M609" s="4" t="n">
        <v>0</v>
      </c>
      <c r="N609" s="5" t="n">
        <v>0</v>
      </c>
      <c r="O609" s="4" t="n">
        <v>0</v>
      </c>
    </row>
    <row r="610" customFormat="false" ht="13.8" hidden="false" customHeight="false" outlineLevel="0" collapsed="false">
      <c r="A610" s="16"/>
      <c r="B610" s="13"/>
      <c r="C610" s="13" t="s">
        <v>1031</v>
      </c>
      <c r="D610" s="13" t="s">
        <v>1032</v>
      </c>
      <c r="E610" s="13" t="s">
        <v>29</v>
      </c>
      <c r="F610" s="17" t="s">
        <v>67</v>
      </c>
      <c r="G610" s="3" t="n">
        <f aca="false">+I610/H610</f>
        <v>0.201127783093643</v>
      </c>
      <c r="H610" s="18" t="n">
        <v>131482.73</v>
      </c>
      <c r="I610" s="18" t="n">
        <v>26444.83</v>
      </c>
      <c r="J610" s="19" t="n">
        <v>0</v>
      </c>
      <c r="K610" s="18" t="n">
        <v>5607.92</v>
      </c>
      <c r="L610" s="18" t="n">
        <v>105037.9</v>
      </c>
      <c r="M610" s="18" t="n">
        <v>26444.83</v>
      </c>
      <c r="N610" s="19" t="n">
        <v>0</v>
      </c>
      <c r="O610" s="4" t="n">
        <v>0</v>
      </c>
    </row>
    <row r="611" customFormat="false" ht="13.8" hidden="false" customHeight="false" outlineLevel="0" collapsed="false">
      <c r="A611" s="1" t="s">
        <v>1033</v>
      </c>
      <c r="B611" s="12" t="s">
        <v>1034</v>
      </c>
      <c r="C611" s="12" t="s">
        <v>1035</v>
      </c>
      <c r="D611" s="12"/>
      <c r="E611" s="12"/>
      <c r="O611" s="4"/>
    </row>
    <row r="612" customFormat="false" ht="13.8" hidden="false" customHeight="false" outlineLevel="0" collapsed="false">
      <c r="B612" s="12"/>
      <c r="C612" s="13" t="s">
        <v>1036</v>
      </c>
      <c r="D612" s="13"/>
      <c r="E612" s="13"/>
      <c r="F612" s="2" t="s">
        <v>38</v>
      </c>
      <c r="G612" s="3" t="n">
        <v>0</v>
      </c>
      <c r="H612" s="4" t="n">
        <v>0</v>
      </c>
      <c r="I612" s="4" t="n">
        <v>0</v>
      </c>
      <c r="J612" s="5" t="n">
        <v>0</v>
      </c>
      <c r="K612" s="4" t="n">
        <v>0</v>
      </c>
      <c r="L612" s="4" t="n">
        <v>0</v>
      </c>
      <c r="M612" s="4" t="n">
        <v>0</v>
      </c>
      <c r="N612" s="5" t="n">
        <v>0</v>
      </c>
      <c r="O612" s="4" t="n">
        <v>0</v>
      </c>
    </row>
    <row r="613" customFormat="false" ht="13.8" hidden="false" customHeight="false" outlineLevel="0" collapsed="false">
      <c r="B613" s="12"/>
      <c r="C613" s="13" t="s">
        <v>1037</v>
      </c>
      <c r="D613" s="13" t="s">
        <v>1038</v>
      </c>
      <c r="E613" s="13" t="s">
        <v>29</v>
      </c>
      <c r="F613" s="2" t="s">
        <v>67</v>
      </c>
      <c r="G613" s="3" t="n">
        <f aca="false">+I613/H613</f>
        <v>0.497941421775541</v>
      </c>
      <c r="H613" s="4" t="n">
        <v>82598.27</v>
      </c>
      <c r="I613" s="4" t="n">
        <v>41129.1</v>
      </c>
      <c r="J613" s="5" t="n">
        <v>0</v>
      </c>
      <c r="K613" s="4" t="n">
        <v>26546.1</v>
      </c>
      <c r="L613" s="4" t="n">
        <v>41469.17</v>
      </c>
      <c r="M613" s="4" t="n">
        <v>41129.1</v>
      </c>
      <c r="N613" s="5" t="n">
        <v>0</v>
      </c>
      <c r="O613" s="4" t="n">
        <v>0</v>
      </c>
    </row>
    <row r="614" customFormat="false" ht="13.8" hidden="false" customHeight="false" outlineLevel="0" collapsed="false">
      <c r="A614" s="1" t="s">
        <v>1033</v>
      </c>
      <c r="B614" s="12" t="s">
        <v>1039</v>
      </c>
      <c r="C614" s="12" t="s">
        <v>1040</v>
      </c>
      <c r="D614" s="12"/>
      <c r="E614" s="12"/>
      <c r="O614" s="4"/>
    </row>
    <row r="615" customFormat="false" ht="13.8" hidden="false" customHeight="false" outlineLevel="0" collapsed="false">
      <c r="B615" s="12"/>
      <c r="C615" s="13" t="s">
        <v>1041</v>
      </c>
      <c r="D615" s="13" t="s">
        <v>1042</v>
      </c>
      <c r="E615" s="13" t="s">
        <v>29</v>
      </c>
      <c r="F615" s="2" t="s">
        <v>67</v>
      </c>
      <c r="G615" s="3" t="n">
        <f aca="false">+I615/H615</f>
        <v>0.0659041267147628</v>
      </c>
      <c r="H615" s="4" t="n">
        <v>63806.93</v>
      </c>
      <c r="I615" s="4" t="n">
        <v>4205.14</v>
      </c>
      <c r="J615" s="5" t="n">
        <v>63806.93</v>
      </c>
      <c r="K615" s="4" t="n">
        <v>4205.14</v>
      </c>
      <c r="L615" s="4" t="n">
        <v>59601.79</v>
      </c>
      <c r="M615" s="4" t="n">
        <v>4205.14</v>
      </c>
      <c r="N615" s="5" t="n">
        <v>63806.93</v>
      </c>
      <c r="O615" s="4" t="n">
        <v>0</v>
      </c>
    </row>
    <row r="616" customFormat="false" ht="13.8" hidden="false" customHeight="false" outlineLevel="0" collapsed="false">
      <c r="B616" s="12"/>
      <c r="C616" s="13" t="s">
        <v>1043</v>
      </c>
      <c r="D616" s="13" t="s">
        <v>1044</v>
      </c>
      <c r="E616" s="13" t="s">
        <v>29</v>
      </c>
      <c r="F616" s="2" t="s">
        <v>67</v>
      </c>
      <c r="G616" s="3" t="n">
        <f aca="false">+I616/H616</f>
        <v>0.907367734081339</v>
      </c>
      <c r="H616" s="4" t="n">
        <v>47807.1</v>
      </c>
      <c r="I616" s="4" t="n">
        <v>43378.62</v>
      </c>
      <c r="J616" s="5" t="n">
        <v>0</v>
      </c>
      <c r="K616" s="4" t="n">
        <v>34421.03</v>
      </c>
      <c r="L616" s="4" t="n">
        <v>4428.48</v>
      </c>
      <c r="M616" s="4" t="n">
        <v>43378.62</v>
      </c>
      <c r="N616" s="5" t="n">
        <v>0</v>
      </c>
      <c r="O616" s="4" t="n">
        <v>0</v>
      </c>
    </row>
    <row r="617" customFormat="false" ht="13.8" hidden="false" customHeight="false" outlineLevel="0" collapsed="false">
      <c r="A617" s="1" t="s">
        <v>1033</v>
      </c>
      <c r="B617" s="12" t="s">
        <v>1045</v>
      </c>
      <c r="C617" s="12" t="s">
        <v>1046</v>
      </c>
      <c r="D617" s="12"/>
      <c r="E617" s="12"/>
      <c r="O617" s="4"/>
    </row>
    <row r="618" customFormat="false" ht="13.8" hidden="false" customHeight="false" outlineLevel="0" collapsed="false">
      <c r="B618" s="12"/>
      <c r="C618" s="13" t="s">
        <v>1047</v>
      </c>
      <c r="D618" s="13" t="s">
        <v>1048</v>
      </c>
      <c r="E618" s="13" t="s">
        <v>29</v>
      </c>
      <c r="F618" s="2" t="s">
        <v>22</v>
      </c>
      <c r="G618" s="3" t="n">
        <f aca="false">+I618/H618</f>
        <v>0.710168184307328</v>
      </c>
      <c r="H618" s="4" t="n">
        <v>102572.59</v>
      </c>
      <c r="I618" s="4" t="n">
        <v>72843.79</v>
      </c>
      <c r="J618" s="5" t="n">
        <v>0</v>
      </c>
      <c r="K618" s="4" t="n">
        <v>0</v>
      </c>
      <c r="L618" s="4" t="n">
        <v>29728.8</v>
      </c>
      <c r="M618" s="4" t="n">
        <v>72843.79</v>
      </c>
      <c r="N618" s="5" t="n">
        <v>0</v>
      </c>
      <c r="O618" s="4" t="n">
        <v>0</v>
      </c>
    </row>
    <row r="619" customFormat="false" ht="13.8" hidden="false" customHeight="false" outlineLevel="0" collapsed="false">
      <c r="B619" s="12"/>
      <c r="C619" s="13" t="s">
        <v>1049</v>
      </c>
      <c r="D619" s="13" t="s">
        <v>1050</v>
      </c>
      <c r="E619" s="13" t="s">
        <v>29</v>
      </c>
      <c r="F619" s="2" t="s">
        <v>67</v>
      </c>
      <c r="G619" s="3" t="n">
        <f aca="false">+I619/H619</f>
        <v>0.223920347655703</v>
      </c>
      <c r="H619" s="4" t="n">
        <v>118728.96</v>
      </c>
      <c r="I619" s="4" t="n">
        <v>26585.83</v>
      </c>
      <c r="J619" s="5" t="n">
        <v>0</v>
      </c>
      <c r="K619" s="4" t="n">
        <v>0</v>
      </c>
      <c r="L619" s="4" t="n">
        <v>92143.13</v>
      </c>
      <c r="M619" s="4" t="n">
        <v>26585.83</v>
      </c>
      <c r="N619" s="5" t="n">
        <v>-50756.78</v>
      </c>
      <c r="O619" s="4" t="n">
        <v>0</v>
      </c>
    </row>
    <row r="620" customFormat="false" ht="13.8" hidden="false" customHeight="false" outlineLevel="0" collapsed="false">
      <c r="A620" s="1" t="s">
        <v>1033</v>
      </c>
      <c r="B620" s="12" t="s">
        <v>1051</v>
      </c>
      <c r="C620" s="12" t="s">
        <v>1052</v>
      </c>
      <c r="D620" s="12"/>
      <c r="E620" s="12"/>
      <c r="O620" s="4"/>
    </row>
    <row r="621" customFormat="false" ht="13.8" hidden="false" customHeight="false" outlineLevel="0" collapsed="false">
      <c r="B621" s="12"/>
      <c r="C621" s="13" t="s">
        <v>1053</v>
      </c>
      <c r="D621" s="13" t="s">
        <v>1054</v>
      </c>
      <c r="E621" s="13" t="s">
        <v>29</v>
      </c>
      <c r="F621" s="2" t="s">
        <v>67</v>
      </c>
      <c r="G621" s="3" t="n">
        <f aca="false">+I621/H621</f>
        <v>1</v>
      </c>
      <c r="H621" s="4" t="n">
        <v>19239</v>
      </c>
      <c r="I621" s="4" t="n">
        <v>19239</v>
      </c>
      <c r="J621" s="5" t="n">
        <v>0</v>
      </c>
      <c r="K621" s="4" t="n">
        <v>0</v>
      </c>
      <c r="L621" s="4" t="n">
        <v>0</v>
      </c>
      <c r="M621" s="4" t="n">
        <v>19239</v>
      </c>
      <c r="N621" s="5" t="n">
        <v>0</v>
      </c>
      <c r="O621" s="4" t="n">
        <v>0</v>
      </c>
    </row>
    <row r="622" customFormat="false" ht="13.8" hidden="false" customHeight="false" outlineLevel="0" collapsed="false">
      <c r="B622" s="12"/>
      <c r="C622" s="13" t="s">
        <v>1055</v>
      </c>
      <c r="D622" s="13"/>
      <c r="E622" s="13"/>
      <c r="F622" s="2" t="s">
        <v>38</v>
      </c>
      <c r="G622" s="3" t="n">
        <v>0</v>
      </c>
      <c r="H622" s="4" t="n">
        <v>0</v>
      </c>
      <c r="I622" s="4" t="n">
        <v>0</v>
      </c>
      <c r="J622" s="5" t="n">
        <v>0</v>
      </c>
      <c r="K622" s="4" t="n">
        <v>0</v>
      </c>
      <c r="L622" s="4" t="n">
        <v>0</v>
      </c>
      <c r="M622" s="4" t="n">
        <v>0</v>
      </c>
      <c r="N622" s="5" t="n">
        <v>0</v>
      </c>
      <c r="O622" s="4" t="n">
        <v>0</v>
      </c>
    </row>
    <row r="623" customFormat="false" ht="13.8" hidden="false" customHeight="false" outlineLevel="0" collapsed="false">
      <c r="A623" s="1" t="s">
        <v>1033</v>
      </c>
      <c r="B623" s="12" t="s">
        <v>1056</v>
      </c>
      <c r="C623" s="12" t="s">
        <v>1057</v>
      </c>
      <c r="D623" s="12"/>
      <c r="E623" s="12"/>
      <c r="O623" s="4"/>
    </row>
    <row r="624" customFormat="false" ht="13.8" hidden="false" customHeight="false" outlineLevel="0" collapsed="false">
      <c r="B624" s="12"/>
      <c r="C624" s="13" t="s">
        <v>1058</v>
      </c>
      <c r="D624" s="13" t="s">
        <v>1059</v>
      </c>
      <c r="E624" s="13" t="s">
        <v>29</v>
      </c>
      <c r="F624" s="2" t="s">
        <v>67</v>
      </c>
      <c r="G624" s="3" t="n">
        <f aca="false">+I624/H624</f>
        <v>0.414430490206106</v>
      </c>
      <c r="H624" s="4" t="n">
        <v>25027.84</v>
      </c>
      <c r="I624" s="4" t="n">
        <v>10372.3</v>
      </c>
      <c r="J624" s="5" t="n">
        <v>0</v>
      </c>
      <c r="K624" s="4" t="n">
        <v>0</v>
      </c>
      <c r="L624" s="4" t="n">
        <v>14655.54</v>
      </c>
      <c r="M624" s="4" t="n">
        <v>10372.3</v>
      </c>
      <c r="N624" s="5" t="n">
        <v>0</v>
      </c>
      <c r="O624" s="4" t="n">
        <v>0</v>
      </c>
    </row>
    <row r="625" customFormat="false" ht="13.8" hidden="false" customHeight="false" outlineLevel="0" collapsed="false">
      <c r="B625" s="12"/>
      <c r="C625" s="13" t="s">
        <v>1060</v>
      </c>
      <c r="D625" s="13"/>
      <c r="E625" s="13"/>
      <c r="F625" s="2" t="s">
        <v>38</v>
      </c>
      <c r="G625" s="3" t="n">
        <v>0</v>
      </c>
      <c r="H625" s="4" t="n">
        <v>0</v>
      </c>
      <c r="I625" s="4" t="n">
        <v>0</v>
      </c>
      <c r="J625" s="5" t="n">
        <v>0</v>
      </c>
      <c r="K625" s="4" t="n">
        <v>0</v>
      </c>
      <c r="L625" s="4" t="n">
        <v>0</v>
      </c>
      <c r="M625" s="4" t="n">
        <v>0</v>
      </c>
      <c r="N625" s="5" t="n">
        <v>0</v>
      </c>
      <c r="O625" s="4" t="n">
        <v>0</v>
      </c>
    </row>
    <row r="626" customFormat="false" ht="13.8" hidden="false" customHeight="false" outlineLevel="0" collapsed="false">
      <c r="B626" s="12"/>
      <c r="C626" s="13" t="s">
        <v>1061</v>
      </c>
      <c r="D626" s="13" t="s">
        <v>1062</v>
      </c>
      <c r="E626" s="13" t="s">
        <v>75</v>
      </c>
      <c r="F626" s="2" t="s">
        <v>67</v>
      </c>
      <c r="G626" s="3" t="n">
        <f aca="false">+I626/H626</f>
        <v>0.0182530347869892</v>
      </c>
      <c r="H626" s="4" t="n">
        <v>4398723.88</v>
      </c>
      <c r="I626" s="4" t="n">
        <v>80290.06</v>
      </c>
      <c r="J626" s="5" t="n">
        <v>160580.13</v>
      </c>
      <c r="K626" s="4" t="n">
        <v>80290.06</v>
      </c>
      <c r="L626" s="4" t="n">
        <v>4318433.82</v>
      </c>
      <c r="M626" s="4" t="n">
        <v>80290.06</v>
      </c>
      <c r="N626" s="5" t="n">
        <v>507612.2</v>
      </c>
      <c r="O626" s="4" t="n">
        <v>0</v>
      </c>
    </row>
    <row r="627" customFormat="false" ht="13.8" hidden="false" customHeight="false" outlineLevel="0" collapsed="false">
      <c r="A627" s="1" t="s">
        <v>1033</v>
      </c>
      <c r="B627" s="12" t="s">
        <v>1063</v>
      </c>
      <c r="C627" s="12" t="s">
        <v>1064</v>
      </c>
      <c r="D627" s="12"/>
      <c r="E627" s="12"/>
      <c r="O627" s="4"/>
    </row>
    <row r="628" customFormat="false" ht="13.8" hidden="false" customHeight="false" outlineLevel="0" collapsed="false">
      <c r="B628" s="12"/>
      <c r="C628" s="13" t="s">
        <v>1065</v>
      </c>
      <c r="D628" s="13"/>
      <c r="E628" s="13"/>
      <c r="F628" s="2" t="s">
        <v>38</v>
      </c>
      <c r="G628" s="3" t="n">
        <v>0</v>
      </c>
      <c r="H628" s="4" t="n">
        <v>0</v>
      </c>
      <c r="I628" s="4" t="n">
        <v>0</v>
      </c>
      <c r="J628" s="5" t="n">
        <v>0</v>
      </c>
      <c r="K628" s="4" t="n">
        <v>0</v>
      </c>
      <c r="L628" s="4" t="n">
        <v>0</v>
      </c>
      <c r="M628" s="4" t="n">
        <v>0</v>
      </c>
      <c r="N628" s="5" t="n">
        <v>0</v>
      </c>
      <c r="O628" s="4" t="n">
        <v>0</v>
      </c>
    </row>
    <row r="629" customFormat="false" ht="13.8" hidden="false" customHeight="false" outlineLevel="0" collapsed="false">
      <c r="B629" s="12"/>
      <c r="C629" s="13" t="s">
        <v>1066</v>
      </c>
      <c r="D629" s="13" t="s">
        <v>1067</v>
      </c>
      <c r="E629" s="13" t="s">
        <v>29</v>
      </c>
      <c r="F629" s="2" t="s">
        <v>22</v>
      </c>
      <c r="G629" s="3" t="n">
        <f aca="false">+I629/H629</f>
        <v>1</v>
      </c>
      <c r="H629" s="4" t="n">
        <v>55937</v>
      </c>
      <c r="I629" s="4" t="n">
        <v>55937</v>
      </c>
      <c r="J629" s="5" t="n">
        <v>0</v>
      </c>
      <c r="K629" s="4" t="n">
        <v>0</v>
      </c>
      <c r="L629" s="4" t="n">
        <v>0</v>
      </c>
      <c r="M629" s="4" t="n">
        <v>55937</v>
      </c>
      <c r="N629" s="5" t="n">
        <v>0</v>
      </c>
      <c r="O629" s="4" t="n">
        <v>0</v>
      </c>
    </row>
    <row r="630" customFormat="false" ht="13.8" hidden="false" customHeight="false" outlineLevel="0" collapsed="false">
      <c r="B630" s="12"/>
      <c r="C630" s="13" t="s">
        <v>1068</v>
      </c>
      <c r="D630" s="13" t="s">
        <v>1069</v>
      </c>
      <c r="E630" s="13" t="s">
        <v>75</v>
      </c>
      <c r="F630" s="2" t="s">
        <v>67</v>
      </c>
      <c r="G630" s="3" t="n">
        <f aca="false">+I630/H630</f>
        <v>0.0347737730020035</v>
      </c>
      <c r="H630" s="4" t="n">
        <v>2283091.34</v>
      </c>
      <c r="I630" s="4" t="n">
        <v>79391.7</v>
      </c>
      <c r="J630" s="5" t="n">
        <v>41579.31</v>
      </c>
      <c r="K630" s="4" t="n">
        <v>52308.58</v>
      </c>
      <c r="L630" s="4" t="n">
        <v>2203699.64</v>
      </c>
      <c r="M630" s="4" t="n">
        <v>79391.7</v>
      </c>
      <c r="N630" s="5" t="n">
        <v>43719.1</v>
      </c>
      <c r="O630" s="4" t="n">
        <v>0</v>
      </c>
    </row>
    <row r="631" customFormat="false" ht="13.8" hidden="false" customHeight="false" outlineLevel="0" collapsed="false">
      <c r="A631" s="1" t="s">
        <v>1033</v>
      </c>
      <c r="B631" s="12" t="s">
        <v>1070</v>
      </c>
      <c r="C631" s="12" t="s">
        <v>1071</v>
      </c>
      <c r="D631" s="12"/>
      <c r="E631" s="12"/>
      <c r="O631" s="4"/>
    </row>
    <row r="632" customFormat="false" ht="13.8" hidden="false" customHeight="false" outlineLevel="0" collapsed="false">
      <c r="B632" s="12"/>
      <c r="C632" s="13" t="s">
        <v>1072</v>
      </c>
      <c r="D632" s="13"/>
      <c r="E632" s="13"/>
      <c r="F632" s="2" t="s">
        <v>38</v>
      </c>
      <c r="G632" s="3" t="n">
        <v>0</v>
      </c>
      <c r="H632" s="4" t="n">
        <v>0</v>
      </c>
      <c r="I632" s="4" t="n">
        <v>0</v>
      </c>
      <c r="J632" s="5" t="n">
        <v>0</v>
      </c>
      <c r="K632" s="4" t="n">
        <v>0</v>
      </c>
      <c r="L632" s="4" t="n">
        <v>0</v>
      </c>
      <c r="M632" s="4" t="n">
        <v>0</v>
      </c>
      <c r="N632" s="5" t="n">
        <v>0</v>
      </c>
      <c r="O632" s="4" t="n">
        <v>0</v>
      </c>
    </row>
    <row r="633" customFormat="false" ht="13.8" hidden="false" customHeight="false" outlineLevel="0" collapsed="false">
      <c r="B633" s="12"/>
      <c r="C633" s="13" t="s">
        <v>1073</v>
      </c>
      <c r="D633" s="13" t="s">
        <v>1074</v>
      </c>
      <c r="E633" s="13" t="s">
        <v>29</v>
      </c>
      <c r="F633" s="2" t="s">
        <v>22</v>
      </c>
      <c r="G633" s="3" t="n">
        <f aca="false">+I633/H633</f>
        <v>0.899181254843451</v>
      </c>
      <c r="H633" s="4" t="n">
        <v>89786.18</v>
      </c>
      <c r="I633" s="4" t="n">
        <v>80734.05</v>
      </c>
      <c r="J633" s="5" t="n">
        <v>0</v>
      </c>
      <c r="K633" s="4" t="n">
        <v>0</v>
      </c>
      <c r="L633" s="4" t="n">
        <v>9052.13</v>
      </c>
      <c r="M633" s="4" t="n">
        <v>80734.05</v>
      </c>
      <c r="N633" s="5" t="n">
        <v>0</v>
      </c>
      <c r="O633" s="4" t="n">
        <v>0</v>
      </c>
    </row>
    <row r="634" customFormat="false" ht="13.8" hidden="false" customHeight="false" outlineLevel="0" collapsed="false">
      <c r="A634" s="1" t="s">
        <v>1033</v>
      </c>
      <c r="B634" s="12" t="s">
        <v>1075</v>
      </c>
      <c r="C634" s="12" t="s">
        <v>1076</v>
      </c>
      <c r="D634" s="12"/>
      <c r="E634" s="12"/>
      <c r="O634" s="4"/>
    </row>
    <row r="635" customFormat="false" ht="13.8" hidden="false" customHeight="false" outlineLevel="0" collapsed="false">
      <c r="B635" s="12"/>
      <c r="C635" s="13" t="s">
        <v>1077</v>
      </c>
      <c r="D635" s="13" t="s">
        <v>1048</v>
      </c>
      <c r="E635" s="13" t="s">
        <v>29</v>
      </c>
      <c r="F635" s="2" t="s">
        <v>22</v>
      </c>
      <c r="G635" s="3" t="n">
        <f aca="false">+I635/H635</f>
        <v>1</v>
      </c>
      <c r="H635" s="4" t="n">
        <v>89986.38</v>
      </c>
      <c r="I635" s="4" t="n">
        <v>89986.38</v>
      </c>
      <c r="J635" s="5" t="n">
        <v>0</v>
      </c>
      <c r="K635" s="4" t="n">
        <v>0</v>
      </c>
      <c r="L635" s="4" t="n">
        <v>0</v>
      </c>
      <c r="M635" s="4" t="n">
        <v>89986.38</v>
      </c>
      <c r="N635" s="5" t="n">
        <v>0</v>
      </c>
      <c r="O635" s="4" t="n">
        <v>0</v>
      </c>
    </row>
    <row r="636" customFormat="false" ht="13.8" hidden="false" customHeight="false" outlineLevel="0" collapsed="false">
      <c r="B636" s="12"/>
      <c r="C636" s="13" t="s">
        <v>1078</v>
      </c>
      <c r="D636" s="13" t="s">
        <v>1079</v>
      </c>
      <c r="E636" s="13" t="s">
        <v>29</v>
      </c>
      <c r="F636" s="2" t="s">
        <v>67</v>
      </c>
      <c r="G636" s="3" t="n">
        <f aca="false">+I636/H636</f>
        <v>0</v>
      </c>
      <c r="H636" s="4" t="n">
        <v>48008.61</v>
      </c>
      <c r="I636" s="4" t="n">
        <v>0</v>
      </c>
      <c r="J636" s="5" t="n">
        <v>0</v>
      </c>
      <c r="K636" s="4" t="n">
        <v>0</v>
      </c>
      <c r="L636" s="4" t="n">
        <v>48008.61</v>
      </c>
      <c r="M636" s="4" t="n">
        <v>0</v>
      </c>
      <c r="N636" s="5" t="n">
        <v>0</v>
      </c>
      <c r="O636" s="4" t="n">
        <v>0</v>
      </c>
    </row>
    <row r="637" customFormat="false" ht="13.8" hidden="false" customHeight="false" outlineLevel="0" collapsed="false">
      <c r="A637" s="1" t="s">
        <v>1033</v>
      </c>
      <c r="B637" s="12" t="s">
        <v>1080</v>
      </c>
      <c r="C637" s="12" t="s">
        <v>1081</v>
      </c>
      <c r="D637" s="12"/>
      <c r="E637" s="12"/>
      <c r="O637" s="4"/>
    </row>
    <row r="638" customFormat="false" ht="13.8" hidden="false" customHeight="false" outlineLevel="0" collapsed="false">
      <c r="B638" s="12"/>
      <c r="C638" s="13" t="s">
        <v>1082</v>
      </c>
      <c r="D638" s="13" t="s">
        <v>1083</v>
      </c>
      <c r="E638" s="13" t="s">
        <v>29</v>
      </c>
      <c r="F638" s="2" t="s">
        <v>22</v>
      </c>
      <c r="G638" s="3" t="n">
        <f aca="false">+I638/H638</f>
        <v>1</v>
      </c>
      <c r="H638" s="4" t="n">
        <v>81920.2</v>
      </c>
      <c r="I638" s="4" t="n">
        <v>81920.2</v>
      </c>
      <c r="J638" s="5" t="n">
        <v>0</v>
      </c>
      <c r="K638" s="4" t="n">
        <v>0</v>
      </c>
      <c r="L638" s="4" t="n">
        <v>0</v>
      </c>
      <c r="M638" s="4" t="n">
        <v>81920.2</v>
      </c>
      <c r="N638" s="5" t="n">
        <v>0</v>
      </c>
      <c r="O638" s="4" t="n">
        <v>0</v>
      </c>
    </row>
    <row r="639" customFormat="false" ht="13.8" hidden="false" customHeight="false" outlineLevel="0" collapsed="false">
      <c r="B639" s="12"/>
      <c r="C639" s="13" t="s">
        <v>1084</v>
      </c>
      <c r="D639" s="13" t="s">
        <v>1085</v>
      </c>
      <c r="E639" s="13" t="s">
        <v>29</v>
      </c>
      <c r="F639" s="2" t="s">
        <v>67</v>
      </c>
      <c r="G639" s="3" t="n">
        <f aca="false">+I639/H639</f>
        <v>0.0945643020237361</v>
      </c>
      <c r="H639" s="4" t="n">
        <v>51832.35</v>
      </c>
      <c r="I639" s="4" t="n">
        <v>4901.49</v>
      </c>
      <c r="J639" s="5" t="n">
        <v>51832.35</v>
      </c>
      <c r="K639" s="4" t="n">
        <v>4901.49</v>
      </c>
      <c r="L639" s="4" t="n">
        <v>46930.86</v>
      </c>
      <c r="M639" s="4" t="n">
        <v>4901.49</v>
      </c>
      <c r="N639" s="5" t="n">
        <v>51832.35</v>
      </c>
      <c r="O639" s="4" t="n">
        <v>0</v>
      </c>
    </row>
    <row r="640" customFormat="false" ht="13.8" hidden="false" customHeight="false" outlineLevel="0" collapsed="false">
      <c r="B640" s="12"/>
      <c r="C640" s="13" t="s">
        <v>1086</v>
      </c>
      <c r="D640" s="13"/>
      <c r="E640" s="13"/>
      <c r="F640" s="2" t="s">
        <v>38</v>
      </c>
      <c r="G640" s="3" t="n">
        <v>0</v>
      </c>
      <c r="H640" s="4" t="n">
        <v>0</v>
      </c>
      <c r="I640" s="4" t="n">
        <v>0</v>
      </c>
      <c r="J640" s="5" t="n">
        <v>0</v>
      </c>
      <c r="K640" s="4" t="n">
        <v>0</v>
      </c>
      <c r="L640" s="4" t="n">
        <v>0</v>
      </c>
      <c r="M640" s="4" t="n">
        <v>0</v>
      </c>
      <c r="N640" s="5" t="n">
        <v>0</v>
      </c>
      <c r="O640" s="4" t="n">
        <v>0</v>
      </c>
    </row>
    <row r="641" customFormat="false" ht="13.8" hidden="false" customHeight="false" outlineLevel="0" collapsed="false">
      <c r="A641" s="1" t="s">
        <v>1033</v>
      </c>
      <c r="B641" s="12" t="s">
        <v>1087</v>
      </c>
      <c r="C641" s="12" t="s">
        <v>1088</v>
      </c>
      <c r="D641" s="12"/>
      <c r="E641" s="12"/>
      <c r="O641" s="4"/>
    </row>
    <row r="642" customFormat="false" ht="13.8" hidden="false" customHeight="false" outlineLevel="0" collapsed="false">
      <c r="B642" s="12"/>
      <c r="C642" s="13" t="s">
        <v>1089</v>
      </c>
      <c r="D642" s="13" t="s">
        <v>1090</v>
      </c>
      <c r="E642" s="13" t="s">
        <v>21</v>
      </c>
      <c r="F642" s="2" t="s">
        <v>22</v>
      </c>
      <c r="G642" s="3" t="n">
        <f aca="false">+I642/H642</f>
        <v>1</v>
      </c>
      <c r="H642" s="4" t="n">
        <v>7634533.33</v>
      </c>
      <c r="I642" s="4" t="n">
        <v>7634533.33</v>
      </c>
      <c r="J642" s="5" t="n">
        <v>813197.96</v>
      </c>
      <c r="K642" s="4" t="n">
        <v>813197.96</v>
      </c>
      <c r="L642" s="4" t="n">
        <v>0</v>
      </c>
      <c r="M642" s="4" t="n">
        <v>3583468.8</v>
      </c>
      <c r="N642" s="5" t="n">
        <v>815664.57</v>
      </c>
      <c r="O642" s="4" t="n">
        <v>4051064.53</v>
      </c>
    </row>
    <row r="643" customFormat="false" ht="13.8" hidden="false" customHeight="false" outlineLevel="0" collapsed="false">
      <c r="B643" s="12"/>
      <c r="C643" s="13" t="s">
        <v>1091</v>
      </c>
      <c r="D643" s="13" t="s">
        <v>1092</v>
      </c>
      <c r="E643" s="13" t="s">
        <v>29</v>
      </c>
      <c r="F643" s="2" t="s">
        <v>22</v>
      </c>
      <c r="G643" s="3" t="n">
        <f aca="false">+I643/H643</f>
        <v>0.953592785325402</v>
      </c>
      <c r="H643" s="4" t="n">
        <v>59270.31</v>
      </c>
      <c r="I643" s="4" t="n">
        <v>56519.74</v>
      </c>
      <c r="J643" s="5" t="n">
        <v>0</v>
      </c>
      <c r="K643" s="4" t="n">
        <v>0</v>
      </c>
      <c r="L643" s="4" t="n">
        <v>2750.57</v>
      </c>
      <c r="M643" s="4" t="n">
        <v>56519.74</v>
      </c>
      <c r="N643" s="5" t="n">
        <v>0</v>
      </c>
      <c r="O643" s="4" t="n">
        <v>0</v>
      </c>
    </row>
    <row r="644" customFormat="false" ht="13.8" hidden="false" customHeight="false" outlineLevel="0" collapsed="false">
      <c r="B644" s="12"/>
      <c r="C644" s="13" t="s">
        <v>1093</v>
      </c>
      <c r="D644" s="13" t="s">
        <v>1094</v>
      </c>
      <c r="E644" s="13" t="s">
        <v>75</v>
      </c>
      <c r="F644" s="2" t="s">
        <v>67</v>
      </c>
      <c r="G644" s="3" t="n">
        <f aca="false">+I644/H644</f>
        <v>0.0269691184925214</v>
      </c>
      <c r="H644" s="4" t="n">
        <v>2912972.11</v>
      </c>
      <c r="I644" s="4" t="n">
        <v>78560.29</v>
      </c>
      <c r="J644" s="5" t="n">
        <v>117231.09</v>
      </c>
      <c r="K644" s="4" t="n">
        <v>78560.29</v>
      </c>
      <c r="L644" s="4" t="n">
        <v>2834411.82</v>
      </c>
      <c r="M644" s="4" t="n">
        <v>78560.29</v>
      </c>
      <c r="N644" s="5" t="n">
        <v>-184154.5</v>
      </c>
      <c r="O644" s="4" t="n">
        <v>0</v>
      </c>
    </row>
    <row r="645" customFormat="false" ht="13.8" hidden="false" customHeight="false" outlineLevel="0" collapsed="false">
      <c r="B645" s="12"/>
      <c r="C645" s="13" t="s">
        <v>1095</v>
      </c>
      <c r="D645" s="13"/>
      <c r="E645" s="13"/>
      <c r="F645" s="2" t="s">
        <v>38</v>
      </c>
      <c r="G645" s="3" t="n">
        <v>0</v>
      </c>
      <c r="H645" s="4" t="n">
        <v>0</v>
      </c>
      <c r="I645" s="4" t="n">
        <v>0</v>
      </c>
      <c r="J645" s="5" t="n">
        <v>0</v>
      </c>
      <c r="K645" s="4" t="n">
        <v>0</v>
      </c>
      <c r="L645" s="4" t="n">
        <v>0</v>
      </c>
      <c r="M645" s="4" t="n">
        <v>0</v>
      </c>
      <c r="N645" s="5" t="n">
        <v>0</v>
      </c>
      <c r="O645" s="4" t="n">
        <v>0</v>
      </c>
    </row>
    <row r="646" customFormat="false" ht="13.8" hidden="false" customHeight="false" outlineLevel="0" collapsed="false">
      <c r="A646" s="1" t="s">
        <v>1033</v>
      </c>
      <c r="B646" s="12" t="s">
        <v>1096</v>
      </c>
      <c r="C646" s="12" t="s">
        <v>1097</v>
      </c>
      <c r="D646" s="12"/>
      <c r="E646" s="12"/>
      <c r="O646" s="4"/>
    </row>
    <row r="647" customFormat="false" ht="13.8" hidden="false" customHeight="false" outlineLevel="0" collapsed="false">
      <c r="B647" s="12"/>
      <c r="C647" s="13" t="s">
        <v>1098</v>
      </c>
      <c r="D647" s="13" t="s">
        <v>1099</v>
      </c>
      <c r="E647" s="13" t="s">
        <v>1100</v>
      </c>
      <c r="F647" s="2" t="s">
        <v>22</v>
      </c>
      <c r="G647" s="3" t="n">
        <f aca="false">+I647/H647</f>
        <v>1</v>
      </c>
      <c r="H647" s="4" t="n">
        <v>3388</v>
      </c>
      <c r="I647" s="4" t="n">
        <v>3388</v>
      </c>
      <c r="J647" s="5" t="n">
        <v>0</v>
      </c>
      <c r="K647" s="4" t="n">
        <v>0</v>
      </c>
      <c r="L647" s="4" t="n">
        <v>0</v>
      </c>
      <c r="M647" s="4" t="n">
        <v>3388</v>
      </c>
      <c r="N647" s="5" t="n">
        <v>0</v>
      </c>
      <c r="O647" s="4" t="n">
        <v>0</v>
      </c>
    </row>
    <row r="648" customFormat="false" ht="13.8" hidden="false" customHeight="false" outlineLevel="0" collapsed="false">
      <c r="B648" s="12"/>
      <c r="C648" s="13" t="s">
        <v>1101</v>
      </c>
      <c r="D648" s="13" t="s">
        <v>1102</v>
      </c>
      <c r="E648" s="13" t="s">
        <v>75</v>
      </c>
      <c r="F648" s="2" t="s">
        <v>67</v>
      </c>
      <c r="G648" s="3" t="n">
        <f aca="false">+I648/H648</f>
        <v>0.0223102167608112</v>
      </c>
      <c r="H648" s="4" t="n">
        <v>6789257.21</v>
      </c>
      <c r="I648" s="4" t="n">
        <v>151469.8</v>
      </c>
      <c r="J648" s="5" t="n">
        <v>302939.6</v>
      </c>
      <c r="K648" s="4" t="n">
        <v>151469.8</v>
      </c>
      <c r="L648" s="4" t="n">
        <v>6637787.41</v>
      </c>
      <c r="M648" s="4" t="n">
        <v>302939.6</v>
      </c>
      <c r="N648" s="5" t="n">
        <v>421790.62</v>
      </c>
      <c r="O648" s="4" t="n">
        <v>-151469.8</v>
      </c>
    </row>
    <row r="649" customFormat="false" ht="13.8" hidden="false" customHeight="false" outlineLevel="0" collapsed="false">
      <c r="A649" s="1" t="s">
        <v>1033</v>
      </c>
      <c r="B649" s="12" t="s">
        <v>1103</v>
      </c>
      <c r="C649" s="12" t="s">
        <v>1104</v>
      </c>
      <c r="D649" s="12"/>
      <c r="E649" s="12"/>
      <c r="O649" s="4"/>
    </row>
    <row r="650" customFormat="false" ht="13.8" hidden="false" customHeight="false" outlineLevel="0" collapsed="false">
      <c r="B650" s="12"/>
      <c r="C650" s="13" t="s">
        <v>1105</v>
      </c>
      <c r="D650" s="13" t="s">
        <v>1106</v>
      </c>
      <c r="E650" s="13" t="s">
        <v>75</v>
      </c>
      <c r="F650" s="2" t="s">
        <v>67</v>
      </c>
      <c r="G650" s="3" t="n">
        <f aca="false">+I650/H650</f>
        <v>0.142408207608142</v>
      </c>
      <c r="H650" s="4" t="n">
        <v>3087225.36</v>
      </c>
      <c r="I650" s="4" t="n">
        <v>439646.23</v>
      </c>
      <c r="J650" s="5" t="n">
        <v>15365.79</v>
      </c>
      <c r="K650" s="4" t="n">
        <v>380231.3</v>
      </c>
      <c r="L650" s="4" t="n">
        <v>2647579.13</v>
      </c>
      <c r="M650" s="4" t="n">
        <v>439646.23</v>
      </c>
      <c r="N650" s="5" t="n">
        <v>264694.96</v>
      </c>
      <c r="O650" s="4" t="n">
        <v>0</v>
      </c>
    </row>
    <row r="651" customFormat="false" ht="13.8" hidden="false" customHeight="false" outlineLevel="0" collapsed="false">
      <c r="B651" s="12"/>
      <c r="C651" s="13" t="s">
        <v>1107</v>
      </c>
      <c r="D651" s="13" t="s">
        <v>1108</v>
      </c>
      <c r="E651" s="13" t="s">
        <v>75</v>
      </c>
      <c r="F651" s="2" t="s">
        <v>22</v>
      </c>
      <c r="G651" s="3" t="n">
        <f aca="false">+I651/H651</f>
        <v>0.995027587728782</v>
      </c>
      <c r="H651" s="4" t="n">
        <v>11938818.98</v>
      </c>
      <c r="I651" s="4" t="n">
        <v>11879454.25</v>
      </c>
      <c r="J651" s="5" t="n">
        <v>23705.27</v>
      </c>
      <c r="K651" s="4" t="n">
        <v>434253.49</v>
      </c>
      <c r="L651" s="4" t="n">
        <v>59364.73</v>
      </c>
      <c r="M651" s="4" t="n">
        <v>8408795.89</v>
      </c>
      <c r="N651" s="5" t="n">
        <v>23705.27</v>
      </c>
      <c r="O651" s="4" t="n">
        <v>3470658.36</v>
      </c>
    </row>
    <row r="652" customFormat="false" ht="13.8" hidden="false" customHeight="false" outlineLevel="0" collapsed="false">
      <c r="B652" s="12"/>
      <c r="C652" s="13" t="s">
        <v>1109</v>
      </c>
      <c r="D652" s="13"/>
      <c r="E652" s="13"/>
      <c r="F652" s="2" t="s">
        <v>38</v>
      </c>
      <c r="G652" s="3" t="n">
        <v>0</v>
      </c>
      <c r="H652" s="4" t="n">
        <v>0</v>
      </c>
      <c r="I652" s="4" t="n">
        <v>0</v>
      </c>
      <c r="J652" s="5" t="n">
        <v>0</v>
      </c>
      <c r="K652" s="4" t="n">
        <v>0</v>
      </c>
      <c r="L652" s="4" t="n">
        <v>0</v>
      </c>
      <c r="M652" s="4" t="n">
        <v>0</v>
      </c>
      <c r="N652" s="5" t="n">
        <v>0</v>
      </c>
      <c r="O652" s="4" t="n">
        <v>0</v>
      </c>
    </row>
    <row r="653" customFormat="false" ht="13.8" hidden="false" customHeight="false" outlineLevel="0" collapsed="false">
      <c r="A653" s="1" t="s">
        <v>1033</v>
      </c>
      <c r="B653" s="12" t="s">
        <v>1110</v>
      </c>
      <c r="C653" s="12" t="s">
        <v>1111</v>
      </c>
      <c r="D653" s="12"/>
      <c r="E653" s="12"/>
      <c r="O653" s="4"/>
    </row>
    <row r="654" customFormat="false" ht="13.8" hidden="false" customHeight="false" outlineLevel="0" collapsed="false">
      <c r="B654" s="12"/>
      <c r="C654" s="13" t="s">
        <v>1112</v>
      </c>
      <c r="D654" s="13" t="s">
        <v>1113</v>
      </c>
      <c r="E654" s="13" t="s">
        <v>29</v>
      </c>
      <c r="F654" s="2" t="s">
        <v>67</v>
      </c>
      <c r="G654" s="3" t="n">
        <f aca="false">+I654/H654</f>
        <v>0.454318928900136</v>
      </c>
      <c r="H654" s="4" t="n">
        <v>67678.47</v>
      </c>
      <c r="I654" s="4" t="n">
        <v>30747.61</v>
      </c>
      <c r="J654" s="5" t="n">
        <v>0</v>
      </c>
      <c r="K654" s="4" t="n">
        <v>0</v>
      </c>
      <c r="L654" s="4" t="n">
        <v>36930.86</v>
      </c>
      <c r="M654" s="4" t="n">
        <v>30747.61</v>
      </c>
      <c r="N654" s="5" t="n">
        <v>0</v>
      </c>
      <c r="O654" s="4" t="n">
        <v>0</v>
      </c>
    </row>
    <row r="655" customFormat="false" ht="13.8" hidden="false" customHeight="false" outlineLevel="0" collapsed="false">
      <c r="B655" s="12"/>
      <c r="C655" s="13" t="s">
        <v>1114</v>
      </c>
      <c r="D655" s="13" t="s">
        <v>1115</v>
      </c>
      <c r="E655" s="13" t="s">
        <v>29</v>
      </c>
      <c r="F655" s="2" t="s">
        <v>67</v>
      </c>
      <c r="G655" s="3" t="n">
        <f aca="false">+I655/H655</f>
        <v>0.808216311240399</v>
      </c>
      <c r="H655" s="4" t="n">
        <v>86487.23</v>
      </c>
      <c r="I655" s="4" t="n">
        <v>69900.39</v>
      </c>
      <c r="J655" s="5" t="n">
        <v>0</v>
      </c>
      <c r="K655" s="4" t="n">
        <v>14827.99</v>
      </c>
      <c r="L655" s="4" t="n">
        <v>16586.84</v>
      </c>
      <c r="M655" s="4" t="n">
        <v>69900.39</v>
      </c>
      <c r="N655" s="5" t="n">
        <v>0</v>
      </c>
      <c r="O655" s="4" t="n">
        <v>0</v>
      </c>
    </row>
    <row r="656" customFormat="false" ht="13.8" hidden="false" customHeight="false" outlineLevel="0" collapsed="false">
      <c r="A656" s="1" t="s">
        <v>1033</v>
      </c>
      <c r="B656" s="12" t="s">
        <v>1116</v>
      </c>
      <c r="C656" s="12" t="s">
        <v>1117</v>
      </c>
      <c r="D656" s="12"/>
      <c r="E656" s="12"/>
      <c r="O656" s="4"/>
    </row>
    <row r="657" customFormat="false" ht="13.8" hidden="false" customHeight="false" outlineLevel="0" collapsed="false">
      <c r="B657" s="12"/>
      <c r="C657" s="13" t="s">
        <v>1118</v>
      </c>
      <c r="D657" s="13"/>
      <c r="E657" s="13"/>
      <c r="F657" s="2" t="s">
        <v>38</v>
      </c>
      <c r="G657" s="3" t="n">
        <v>0</v>
      </c>
      <c r="H657" s="4" t="n">
        <v>0</v>
      </c>
      <c r="I657" s="4" t="n">
        <v>0</v>
      </c>
      <c r="J657" s="5" t="n">
        <v>0</v>
      </c>
      <c r="K657" s="4" t="n">
        <v>0</v>
      </c>
      <c r="L657" s="4" t="n">
        <v>0</v>
      </c>
      <c r="M657" s="4" t="n">
        <v>0</v>
      </c>
      <c r="N657" s="5" t="n">
        <v>0</v>
      </c>
      <c r="O657" s="4" t="n">
        <v>0</v>
      </c>
    </row>
    <row r="658" customFormat="false" ht="13.8" hidden="false" customHeight="false" outlineLevel="0" collapsed="false">
      <c r="B658" s="12"/>
      <c r="C658" s="13" t="s">
        <v>1119</v>
      </c>
      <c r="D658" s="13" t="s">
        <v>1120</v>
      </c>
      <c r="E658" s="13" t="s">
        <v>75</v>
      </c>
      <c r="F658" s="2" t="s">
        <v>67</v>
      </c>
      <c r="G658" s="3" t="n">
        <f aca="false">+I658/H658</f>
        <v>0.021794779092494</v>
      </c>
      <c r="H658" s="4" t="n">
        <v>4964329.28</v>
      </c>
      <c r="I658" s="4" t="n">
        <v>108196.46</v>
      </c>
      <c r="J658" s="5" t="n">
        <v>160367.21</v>
      </c>
      <c r="K658" s="4" t="n">
        <v>80183.6</v>
      </c>
      <c r="L658" s="4" t="n">
        <v>4856132.82</v>
      </c>
      <c r="M658" s="4" t="n">
        <v>108196.46</v>
      </c>
      <c r="N658" s="5" t="n">
        <v>-1491617.93</v>
      </c>
      <c r="O658" s="4" t="n">
        <v>0</v>
      </c>
    </row>
    <row r="659" customFormat="false" ht="13.8" hidden="false" customHeight="false" outlineLevel="0" collapsed="false">
      <c r="A659" s="1" t="s">
        <v>1033</v>
      </c>
      <c r="B659" s="12" t="s">
        <v>1121</v>
      </c>
      <c r="C659" s="12" t="s">
        <v>1122</v>
      </c>
      <c r="D659" s="12"/>
      <c r="E659" s="12"/>
      <c r="O659" s="4"/>
    </row>
    <row r="660" customFormat="false" ht="13.8" hidden="false" customHeight="false" outlineLevel="0" collapsed="false">
      <c r="B660" s="12"/>
      <c r="C660" s="13" t="s">
        <v>1123</v>
      </c>
      <c r="D660" s="13" t="s">
        <v>1124</v>
      </c>
      <c r="E660" s="13" t="s">
        <v>21</v>
      </c>
      <c r="F660" s="2" t="s">
        <v>67</v>
      </c>
      <c r="G660" s="3" t="n">
        <f aca="false">+I660/H660</f>
        <v>0.872679550572149</v>
      </c>
      <c r="H660" s="4" t="n">
        <v>1087236.58</v>
      </c>
      <c r="I660" s="4" t="n">
        <v>948809.13</v>
      </c>
      <c r="J660" s="5" t="n">
        <v>9771.39</v>
      </c>
      <c r="K660" s="4" t="n">
        <v>225378.67</v>
      </c>
      <c r="L660" s="4" t="n">
        <v>138427.45</v>
      </c>
      <c r="M660" s="4" t="n">
        <v>948809.13</v>
      </c>
      <c r="N660" s="5" t="n">
        <v>9771.39</v>
      </c>
      <c r="O660" s="4" t="n">
        <v>0</v>
      </c>
    </row>
    <row r="661" customFormat="false" ht="13.8" hidden="false" customHeight="false" outlineLevel="0" collapsed="false">
      <c r="B661" s="12"/>
      <c r="C661" s="13" t="s">
        <v>1125</v>
      </c>
      <c r="D661" s="13" t="s">
        <v>1126</v>
      </c>
      <c r="E661" s="13" t="s">
        <v>21</v>
      </c>
      <c r="F661" s="2" t="s">
        <v>22</v>
      </c>
      <c r="G661" s="3" t="n">
        <f aca="false">+I661/H661</f>
        <v>1</v>
      </c>
      <c r="H661" s="4" t="n">
        <v>3547393.17</v>
      </c>
      <c r="I661" s="4" t="n">
        <v>3547393.17</v>
      </c>
      <c r="J661" s="5" t="n">
        <v>0</v>
      </c>
      <c r="K661" s="4" t="n">
        <v>0</v>
      </c>
      <c r="L661" s="4" t="n">
        <v>0</v>
      </c>
      <c r="M661" s="4" t="n">
        <v>2369412.24</v>
      </c>
      <c r="N661" s="5" t="n">
        <v>0</v>
      </c>
      <c r="O661" s="4" t="n">
        <v>1177980.93</v>
      </c>
    </row>
    <row r="662" customFormat="false" ht="13.8" hidden="false" customHeight="false" outlineLevel="0" collapsed="false">
      <c r="B662" s="12"/>
      <c r="C662" s="13" t="s">
        <v>1127</v>
      </c>
      <c r="D662" s="13"/>
      <c r="E662" s="13"/>
      <c r="F662" s="2" t="s">
        <v>38</v>
      </c>
      <c r="G662" s="3" t="n">
        <v>0</v>
      </c>
      <c r="H662" s="4" t="n">
        <v>0</v>
      </c>
      <c r="I662" s="4" t="n">
        <v>0</v>
      </c>
      <c r="J662" s="5" t="n">
        <v>0</v>
      </c>
      <c r="K662" s="4" t="n">
        <v>0</v>
      </c>
      <c r="L662" s="4" t="n">
        <v>0</v>
      </c>
      <c r="M662" s="4" t="n">
        <v>0</v>
      </c>
      <c r="N662" s="5" t="n">
        <v>0</v>
      </c>
      <c r="O662" s="4" t="n">
        <v>0</v>
      </c>
    </row>
    <row r="663" customFormat="false" ht="13.8" hidden="false" customHeight="false" outlineLevel="0" collapsed="false">
      <c r="B663" s="12"/>
      <c r="C663" s="13" t="s">
        <v>1128</v>
      </c>
      <c r="D663" s="13"/>
      <c r="E663" s="13"/>
      <c r="F663" s="2" t="s">
        <v>38</v>
      </c>
      <c r="G663" s="3" t="n">
        <v>0</v>
      </c>
      <c r="H663" s="4" t="n">
        <v>0</v>
      </c>
      <c r="I663" s="4" t="n">
        <v>0</v>
      </c>
      <c r="J663" s="5" t="n">
        <v>0</v>
      </c>
      <c r="K663" s="4" t="n">
        <v>0</v>
      </c>
      <c r="L663" s="4" t="n">
        <v>0</v>
      </c>
      <c r="M663" s="4" t="n">
        <v>0</v>
      </c>
      <c r="N663" s="5" t="n">
        <v>0</v>
      </c>
      <c r="O663" s="4" t="n">
        <v>0</v>
      </c>
    </row>
    <row r="664" customFormat="false" ht="13.8" hidden="false" customHeight="false" outlineLevel="0" collapsed="false">
      <c r="A664" s="1" t="s">
        <v>1033</v>
      </c>
      <c r="B664" s="12" t="s">
        <v>1129</v>
      </c>
      <c r="C664" s="12" t="s">
        <v>1130</v>
      </c>
      <c r="D664" s="12"/>
      <c r="E664" s="12"/>
      <c r="O664" s="4"/>
    </row>
    <row r="665" customFormat="false" ht="13.8" hidden="false" customHeight="false" outlineLevel="0" collapsed="false">
      <c r="B665" s="12"/>
      <c r="C665" s="13" t="s">
        <v>1131</v>
      </c>
      <c r="D665" s="13" t="s">
        <v>1132</v>
      </c>
      <c r="E665" s="13" t="s">
        <v>29</v>
      </c>
      <c r="F665" s="2" t="s">
        <v>22</v>
      </c>
      <c r="G665" s="3" t="n">
        <f aca="false">+I665/H665</f>
        <v>0.972067904579632</v>
      </c>
      <c r="H665" s="4" t="n">
        <v>62742.16</v>
      </c>
      <c r="I665" s="4" t="n">
        <v>60989.64</v>
      </c>
      <c r="J665" s="5" t="n">
        <v>0</v>
      </c>
      <c r="K665" s="4" t="n">
        <v>0</v>
      </c>
      <c r="L665" s="4" t="n">
        <v>1752.52</v>
      </c>
      <c r="M665" s="4" t="n">
        <v>60989.64</v>
      </c>
      <c r="N665" s="5" t="n">
        <v>0</v>
      </c>
      <c r="O665" s="4" t="n">
        <v>0</v>
      </c>
    </row>
    <row r="666" customFormat="false" ht="13.8" hidden="false" customHeight="false" outlineLevel="0" collapsed="false">
      <c r="B666" s="12"/>
      <c r="C666" s="13" t="s">
        <v>1133</v>
      </c>
      <c r="D666" s="13" t="s">
        <v>1134</v>
      </c>
      <c r="E666" s="13" t="s">
        <v>75</v>
      </c>
      <c r="F666" s="2" t="s">
        <v>30</v>
      </c>
      <c r="G666" s="3" t="n">
        <f aca="false">+I666/H666</f>
        <v>0.0186331797207959</v>
      </c>
      <c r="H666" s="4" t="n">
        <v>3987775.63</v>
      </c>
      <c r="I666" s="4" t="n">
        <v>74304.94</v>
      </c>
      <c r="J666" s="5" t="n">
        <v>148609.89</v>
      </c>
      <c r="K666" s="4" t="n">
        <v>74304.94</v>
      </c>
      <c r="L666" s="4" t="n">
        <v>3913470.69</v>
      </c>
      <c r="M666" s="4" t="n">
        <v>74304.94</v>
      </c>
      <c r="N666" s="5" t="n">
        <v>148609.89</v>
      </c>
      <c r="O666" s="4" t="n">
        <v>0</v>
      </c>
    </row>
    <row r="667" customFormat="false" ht="13.8" hidden="false" customHeight="false" outlineLevel="0" collapsed="false">
      <c r="B667" s="12"/>
      <c r="C667" s="13" t="s">
        <v>1135</v>
      </c>
      <c r="D667" s="13" t="s">
        <v>1136</v>
      </c>
      <c r="E667" s="13" t="s">
        <v>98</v>
      </c>
      <c r="F667" s="2" t="s">
        <v>30</v>
      </c>
      <c r="G667" s="3" t="n">
        <f aca="false">+I667/H667</f>
        <v>0</v>
      </c>
      <c r="H667" s="4" t="n">
        <v>189617.03</v>
      </c>
      <c r="I667" s="4" t="n">
        <v>0</v>
      </c>
      <c r="J667" s="5" t="n">
        <v>189617.03</v>
      </c>
      <c r="K667" s="4" t="n">
        <v>0</v>
      </c>
      <c r="L667" s="4" t="n">
        <v>189617.03</v>
      </c>
      <c r="M667" s="4" t="n">
        <v>0</v>
      </c>
      <c r="N667" s="5" t="n">
        <v>189617.03</v>
      </c>
      <c r="O667" s="4" t="n">
        <v>0</v>
      </c>
    </row>
    <row r="668" customFormat="false" ht="13.8" hidden="false" customHeight="false" outlineLevel="0" collapsed="false">
      <c r="B668" s="12"/>
      <c r="C668" s="13" t="s">
        <v>1137</v>
      </c>
      <c r="D668" s="13"/>
      <c r="E668" s="13"/>
      <c r="F668" s="2" t="s">
        <v>38</v>
      </c>
      <c r="G668" s="3" t="n">
        <v>0</v>
      </c>
      <c r="H668" s="4" t="n">
        <v>0</v>
      </c>
      <c r="I668" s="4" t="n">
        <v>0</v>
      </c>
      <c r="J668" s="5" t="n">
        <v>0</v>
      </c>
      <c r="K668" s="4" t="n">
        <v>0</v>
      </c>
      <c r="L668" s="4" t="n">
        <v>0</v>
      </c>
      <c r="M668" s="4" t="n">
        <v>0</v>
      </c>
      <c r="N668" s="5" t="n">
        <v>0</v>
      </c>
      <c r="O668" s="4" t="n">
        <v>0</v>
      </c>
    </row>
    <row r="669" customFormat="false" ht="13.8" hidden="false" customHeight="false" outlineLevel="0" collapsed="false">
      <c r="A669" s="1" t="s">
        <v>1033</v>
      </c>
      <c r="B669" s="12" t="s">
        <v>1138</v>
      </c>
      <c r="C669" s="12" t="s">
        <v>1139</v>
      </c>
      <c r="D669" s="12"/>
      <c r="E669" s="12"/>
      <c r="O669" s="4"/>
    </row>
    <row r="670" customFormat="false" ht="13.8" hidden="false" customHeight="false" outlineLevel="0" collapsed="false">
      <c r="B670" s="12"/>
      <c r="C670" s="13" t="s">
        <v>1140</v>
      </c>
      <c r="D670" s="13" t="s">
        <v>1141</v>
      </c>
      <c r="E670" s="13" t="s">
        <v>29</v>
      </c>
      <c r="F670" s="2" t="s">
        <v>22</v>
      </c>
      <c r="G670" s="3" t="n">
        <f aca="false">+I670/H670</f>
        <v>0.99733642073834</v>
      </c>
      <c r="H670" s="4" t="n">
        <v>171855.22</v>
      </c>
      <c r="I670" s="4" t="n">
        <v>171397.47</v>
      </c>
      <c r="J670" s="5" t="n">
        <v>0</v>
      </c>
      <c r="K670" s="4" t="n">
        <v>0</v>
      </c>
      <c r="L670" s="4" t="n">
        <v>457.75</v>
      </c>
      <c r="M670" s="4" t="n">
        <v>171397.47</v>
      </c>
      <c r="N670" s="5" t="n">
        <v>0</v>
      </c>
      <c r="O670" s="4" t="n">
        <v>0</v>
      </c>
    </row>
    <row r="671" customFormat="false" ht="13.8" hidden="false" customHeight="false" outlineLevel="0" collapsed="false">
      <c r="A671" s="1" t="s">
        <v>1033</v>
      </c>
      <c r="B671" s="12" t="s">
        <v>1142</v>
      </c>
      <c r="C671" s="12" t="s">
        <v>1143</v>
      </c>
      <c r="D671" s="12"/>
      <c r="E671" s="12"/>
      <c r="O671" s="4"/>
    </row>
    <row r="672" customFormat="false" ht="13.8" hidden="false" customHeight="false" outlineLevel="0" collapsed="false">
      <c r="B672" s="12"/>
      <c r="C672" s="13" t="s">
        <v>1144</v>
      </c>
      <c r="D672" s="13" t="s">
        <v>1145</v>
      </c>
      <c r="E672" s="13" t="s">
        <v>29</v>
      </c>
      <c r="F672" s="2" t="s">
        <v>22</v>
      </c>
      <c r="G672" s="3" t="n">
        <f aca="false">+I672/H672</f>
        <v>1</v>
      </c>
      <c r="H672" s="4" t="n">
        <v>65621.8</v>
      </c>
      <c r="I672" s="4" t="n">
        <v>65621.8</v>
      </c>
      <c r="J672" s="5" t="n">
        <v>0</v>
      </c>
      <c r="K672" s="4" t="n">
        <v>0</v>
      </c>
      <c r="L672" s="4" t="n">
        <v>0</v>
      </c>
      <c r="M672" s="4" t="n">
        <v>35552.39</v>
      </c>
      <c r="N672" s="5" t="n">
        <v>0</v>
      </c>
      <c r="O672" s="4" t="n">
        <v>30069.41</v>
      </c>
    </row>
    <row r="673" customFormat="false" ht="13.8" hidden="false" customHeight="false" outlineLevel="0" collapsed="false">
      <c r="B673" s="12"/>
      <c r="C673" s="13" t="s">
        <v>1144</v>
      </c>
      <c r="D673" s="13" t="s">
        <v>1146</v>
      </c>
      <c r="E673" s="13" t="s">
        <v>29</v>
      </c>
      <c r="F673" s="2" t="s">
        <v>67</v>
      </c>
      <c r="G673" s="3" t="n">
        <f aca="false">+I673/H673</f>
        <v>0.299676402353892</v>
      </c>
      <c r="H673" s="4" t="n">
        <v>97509.98</v>
      </c>
      <c r="I673" s="4" t="n">
        <v>29221.44</v>
      </c>
      <c r="J673" s="5" t="n">
        <v>0</v>
      </c>
      <c r="K673" s="4" t="n">
        <v>29221.44</v>
      </c>
      <c r="L673" s="4" t="n">
        <v>68288.54</v>
      </c>
      <c r="M673" s="4" t="n">
        <v>29221.44</v>
      </c>
      <c r="N673" s="5" t="n">
        <v>0</v>
      </c>
      <c r="O673" s="4" t="n">
        <v>0</v>
      </c>
    </row>
    <row r="674" customFormat="false" ht="13.8" hidden="false" customHeight="false" outlineLevel="0" collapsed="false">
      <c r="B674" s="12"/>
      <c r="C674" s="13" t="s">
        <v>1147</v>
      </c>
      <c r="D674" s="13" t="s">
        <v>1148</v>
      </c>
      <c r="E674" s="13" t="s">
        <v>29</v>
      </c>
      <c r="F674" s="2" t="s">
        <v>67</v>
      </c>
      <c r="G674" s="3" t="n">
        <f aca="false">+I674/H674</f>
        <v>0.922932447055186</v>
      </c>
      <c r="H674" s="4" t="n">
        <v>63396.2</v>
      </c>
      <c r="I674" s="4" t="n">
        <v>58510.41</v>
      </c>
      <c r="J674" s="5" t="n">
        <v>0</v>
      </c>
      <c r="K674" s="4" t="n">
        <v>35118.06</v>
      </c>
      <c r="L674" s="4" t="n">
        <v>4885.79</v>
      </c>
      <c r="M674" s="4" t="n">
        <v>58510.41</v>
      </c>
      <c r="N674" s="5" t="n">
        <v>-23353</v>
      </c>
      <c r="O674" s="4" t="n">
        <v>0</v>
      </c>
    </row>
    <row r="675" customFormat="false" ht="13.8" hidden="false" customHeight="false" outlineLevel="0" collapsed="false">
      <c r="A675" s="1" t="s">
        <v>1033</v>
      </c>
      <c r="B675" s="12" t="s">
        <v>1149</v>
      </c>
      <c r="C675" s="12" t="s">
        <v>1150</v>
      </c>
      <c r="D675" s="12"/>
      <c r="E675" s="12"/>
      <c r="O675" s="4"/>
    </row>
    <row r="676" customFormat="false" ht="13.8" hidden="false" customHeight="false" outlineLevel="0" collapsed="false">
      <c r="B676" s="12"/>
      <c r="C676" s="13" t="s">
        <v>1151</v>
      </c>
      <c r="D676" s="13" t="s">
        <v>1152</v>
      </c>
      <c r="E676" s="13" t="s">
        <v>29</v>
      </c>
      <c r="F676" s="2" t="s">
        <v>67</v>
      </c>
      <c r="G676" s="3" t="n">
        <f aca="false">+I676/H676</f>
        <v>0.386238840193654</v>
      </c>
      <c r="H676" s="4" t="n">
        <v>105714.2</v>
      </c>
      <c r="I676" s="4" t="n">
        <v>40830.93</v>
      </c>
      <c r="J676" s="5" t="n">
        <v>0</v>
      </c>
      <c r="K676" s="4" t="n">
        <v>0</v>
      </c>
      <c r="L676" s="4" t="n">
        <v>64883.27</v>
      </c>
      <c r="M676" s="4" t="n">
        <v>40830.93</v>
      </c>
      <c r="N676" s="5" t="n">
        <v>0</v>
      </c>
      <c r="O676" s="4" t="n">
        <v>0</v>
      </c>
    </row>
    <row r="677" customFormat="false" ht="13.8" hidden="false" customHeight="false" outlineLevel="0" collapsed="false">
      <c r="A677" s="1" t="s">
        <v>1033</v>
      </c>
      <c r="B677" s="12" t="s">
        <v>1153</v>
      </c>
      <c r="C677" s="12" t="s">
        <v>1154</v>
      </c>
      <c r="D677" s="12"/>
      <c r="E677" s="12"/>
      <c r="O677" s="4"/>
    </row>
    <row r="678" customFormat="false" ht="13.8" hidden="false" customHeight="false" outlineLevel="0" collapsed="false">
      <c r="B678" s="12"/>
      <c r="C678" s="13" t="s">
        <v>1155</v>
      </c>
      <c r="D678" s="13" t="s">
        <v>1156</v>
      </c>
      <c r="E678" s="13" t="s">
        <v>29</v>
      </c>
      <c r="F678" s="2" t="s">
        <v>22</v>
      </c>
      <c r="G678" s="3" t="n">
        <f aca="false">+I678/H678</f>
        <v>1</v>
      </c>
      <c r="H678" s="4" t="n">
        <v>115249.15</v>
      </c>
      <c r="I678" s="4" t="n">
        <v>115249.15</v>
      </c>
      <c r="J678" s="5" t="n">
        <v>0</v>
      </c>
      <c r="K678" s="4" t="n">
        <v>0</v>
      </c>
      <c r="L678" s="4" t="n">
        <v>0</v>
      </c>
      <c r="M678" s="4" t="n">
        <v>115249.15</v>
      </c>
      <c r="N678" s="5" t="n">
        <v>0</v>
      </c>
      <c r="O678" s="4" t="n">
        <v>0</v>
      </c>
    </row>
    <row r="679" customFormat="false" ht="13.8" hidden="false" customHeight="false" outlineLevel="0" collapsed="false">
      <c r="B679" s="12"/>
      <c r="C679" s="13" t="s">
        <v>1157</v>
      </c>
      <c r="D679" s="13" t="s">
        <v>1158</v>
      </c>
      <c r="E679" s="13" t="s">
        <v>1100</v>
      </c>
      <c r="F679" s="2" t="s">
        <v>22</v>
      </c>
      <c r="G679" s="3" t="n">
        <f aca="false">+I679/H679</f>
        <v>1</v>
      </c>
      <c r="H679" s="4" t="n">
        <v>3146</v>
      </c>
      <c r="I679" s="4" t="n">
        <v>3146</v>
      </c>
      <c r="J679" s="5" t="n">
        <v>0</v>
      </c>
      <c r="K679" s="4" t="n">
        <v>0</v>
      </c>
      <c r="L679" s="4" t="n">
        <v>0</v>
      </c>
      <c r="M679" s="4" t="n">
        <v>3146</v>
      </c>
      <c r="N679" s="5" t="n">
        <v>0</v>
      </c>
      <c r="O679" s="4" t="n">
        <v>0</v>
      </c>
    </row>
    <row r="680" customFormat="false" ht="13.8" hidden="false" customHeight="false" outlineLevel="0" collapsed="false">
      <c r="B680" s="12"/>
      <c r="C680" s="13" t="s">
        <v>1159</v>
      </c>
      <c r="D680" s="13" t="s">
        <v>1160</v>
      </c>
      <c r="E680" s="13" t="s">
        <v>21</v>
      </c>
      <c r="F680" s="2" t="s">
        <v>67</v>
      </c>
      <c r="G680" s="3" t="n">
        <f aca="false">+I680/H680</f>
        <v>0.468143123341356</v>
      </c>
      <c r="H680" s="4" t="n">
        <v>5549430.25</v>
      </c>
      <c r="I680" s="4" t="n">
        <v>2597927.61</v>
      </c>
      <c r="J680" s="5" t="n">
        <v>0</v>
      </c>
      <c r="K680" s="4" t="n">
        <v>2529009.69</v>
      </c>
      <c r="L680" s="4" t="n">
        <v>2951502.64</v>
      </c>
      <c r="M680" s="4" t="n">
        <v>2597927.61</v>
      </c>
      <c r="N680" s="5" t="n">
        <v>349604.64</v>
      </c>
      <c r="O680" s="4" t="n">
        <v>0</v>
      </c>
    </row>
    <row r="681" customFormat="false" ht="13.8" hidden="false" customHeight="false" outlineLevel="0" collapsed="false">
      <c r="B681" s="12"/>
      <c r="C681" s="13" t="s">
        <v>1161</v>
      </c>
      <c r="D681" s="13" t="s">
        <v>1162</v>
      </c>
      <c r="E681" s="13" t="s">
        <v>98</v>
      </c>
      <c r="F681" s="2" t="s">
        <v>67</v>
      </c>
      <c r="G681" s="3" t="n">
        <f aca="false">+I681/H681</f>
        <v>0.497418390800547</v>
      </c>
      <c r="H681" s="4" t="n">
        <v>147551.38</v>
      </c>
      <c r="I681" s="4" t="n">
        <v>73394.77</v>
      </c>
      <c r="J681" s="5" t="n">
        <v>147551.38</v>
      </c>
      <c r="K681" s="4" t="n">
        <v>73394.77</v>
      </c>
      <c r="L681" s="4" t="n">
        <v>74156.61</v>
      </c>
      <c r="M681" s="4" t="n">
        <v>73394.77</v>
      </c>
      <c r="N681" s="5" t="n">
        <v>147551.38</v>
      </c>
      <c r="O681" s="4" t="n">
        <v>0</v>
      </c>
    </row>
    <row r="682" customFormat="false" ht="13.8" hidden="false" customHeight="false" outlineLevel="0" collapsed="false">
      <c r="B682" s="12"/>
      <c r="C682" s="13" t="s">
        <v>1163</v>
      </c>
      <c r="D682" s="13" t="s">
        <v>1164</v>
      </c>
      <c r="E682" s="13" t="s">
        <v>29</v>
      </c>
      <c r="F682" s="2" t="s">
        <v>67</v>
      </c>
      <c r="G682" s="3" t="n">
        <f aca="false">+I682/H682</f>
        <v>0</v>
      </c>
      <c r="H682" s="4" t="n">
        <v>40190.46</v>
      </c>
      <c r="I682" s="4" t="n">
        <v>0</v>
      </c>
      <c r="J682" s="5" t="n">
        <v>40190.46</v>
      </c>
      <c r="K682" s="4" t="n">
        <v>0</v>
      </c>
      <c r="L682" s="4" t="n">
        <v>40190.46</v>
      </c>
      <c r="M682" s="4" t="n">
        <v>0</v>
      </c>
      <c r="N682" s="5" t="n">
        <v>40190.46</v>
      </c>
      <c r="O682" s="4" t="n">
        <v>0</v>
      </c>
    </row>
    <row r="683" customFormat="false" ht="13.8" hidden="false" customHeight="false" outlineLevel="0" collapsed="false">
      <c r="B683" s="12"/>
      <c r="C683" s="13" t="s">
        <v>1165</v>
      </c>
      <c r="D683" s="13"/>
      <c r="E683" s="13"/>
      <c r="F683" s="2" t="s">
        <v>38</v>
      </c>
      <c r="G683" s="3" t="n">
        <v>0</v>
      </c>
      <c r="H683" s="4" t="n">
        <v>0</v>
      </c>
      <c r="I683" s="4" t="n">
        <v>0</v>
      </c>
      <c r="J683" s="5" t="n">
        <v>0</v>
      </c>
      <c r="K683" s="4" t="n">
        <v>0</v>
      </c>
      <c r="L683" s="4" t="n">
        <v>0</v>
      </c>
      <c r="M683" s="4" t="n">
        <v>0</v>
      </c>
      <c r="N683" s="5" t="n">
        <v>0</v>
      </c>
      <c r="O683" s="4" t="n">
        <v>0</v>
      </c>
    </row>
    <row r="684" customFormat="false" ht="13.8" hidden="false" customHeight="false" outlineLevel="0" collapsed="false">
      <c r="A684" s="1" t="s">
        <v>1033</v>
      </c>
      <c r="B684" s="12" t="s">
        <v>1166</v>
      </c>
      <c r="C684" s="12" t="s">
        <v>1167</v>
      </c>
      <c r="D684" s="12"/>
      <c r="E684" s="12"/>
      <c r="O684" s="4"/>
    </row>
    <row r="685" customFormat="false" ht="13.8" hidden="false" customHeight="false" outlineLevel="0" collapsed="false">
      <c r="B685" s="12"/>
      <c r="C685" s="13" t="s">
        <v>1168</v>
      </c>
      <c r="D685" s="13" t="s">
        <v>1169</v>
      </c>
      <c r="E685" s="13" t="s">
        <v>21</v>
      </c>
      <c r="F685" s="2" t="s">
        <v>22</v>
      </c>
      <c r="G685" s="3" t="n">
        <f aca="false">+I685/H685</f>
        <v>0.981222852652403</v>
      </c>
      <c r="H685" s="4" t="n">
        <v>385808.87</v>
      </c>
      <c r="I685" s="4" t="n">
        <v>378564.48</v>
      </c>
      <c r="J685" s="5" t="n">
        <v>0</v>
      </c>
      <c r="K685" s="4" t="n">
        <v>77338.49</v>
      </c>
      <c r="L685" s="4" t="n">
        <v>7244.39</v>
      </c>
      <c r="M685" s="4" t="n">
        <v>378564.48</v>
      </c>
      <c r="N685" s="5" t="n">
        <v>0</v>
      </c>
      <c r="O685" s="4" t="n">
        <v>0</v>
      </c>
    </row>
    <row r="686" customFormat="false" ht="13.8" hidden="false" customHeight="false" outlineLevel="0" collapsed="false">
      <c r="B686" s="12"/>
      <c r="C686" s="13" t="s">
        <v>1170</v>
      </c>
      <c r="D686" s="13" t="s">
        <v>1171</v>
      </c>
      <c r="E686" s="13" t="s">
        <v>29</v>
      </c>
      <c r="F686" s="2" t="s">
        <v>67</v>
      </c>
      <c r="G686" s="3" t="n">
        <f aca="false">+I686/H686</f>
        <v>0.880152149486395</v>
      </c>
      <c r="H686" s="4" t="n">
        <v>65217.44</v>
      </c>
      <c r="I686" s="4" t="n">
        <v>57401.27</v>
      </c>
      <c r="J686" s="5" t="n">
        <v>0</v>
      </c>
      <c r="K686" s="4" t="n">
        <v>45104.49</v>
      </c>
      <c r="L686" s="4" t="n">
        <v>7816.17</v>
      </c>
      <c r="M686" s="4" t="n">
        <v>57401.27</v>
      </c>
      <c r="N686" s="5" t="n">
        <v>0</v>
      </c>
      <c r="O686" s="4" t="n">
        <v>0</v>
      </c>
    </row>
    <row r="687" customFormat="false" ht="13.8" hidden="false" customHeight="false" outlineLevel="0" collapsed="false">
      <c r="A687" s="1" t="s">
        <v>1033</v>
      </c>
      <c r="B687" s="12" t="s">
        <v>1172</v>
      </c>
      <c r="C687" s="12" t="s">
        <v>1173</v>
      </c>
      <c r="D687" s="12"/>
      <c r="E687" s="12"/>
      <c r="O687" s="4"/>
    </row>
    <row r="688" customFormat="false" ht="13.8" hidden="false" customHeight="false" outlineLevel="0" collapsed="false">
      <c r="B688" s="12"/>
      <c r="C688" s="13" t="s">
        <v>1174</v>
      </c>
      <c r="D688" s="13"/>
      <c r="E688" s="13"/>
      <c r="F688" s="2" t="s">
        <v>38</v>
      </c>
      <c r="G688" s="3" t="n">
        <v>0</v>
      </c>
      <c r="H688" s="4" t="n">
        <v>0</v>
      </c>
      <c r="I688" s="4" t="n">
        <v>0</v>
      </c>
      <c r="J688" s="5" t="n">
        <v>0</v>
      </c>
      <c r="K688" s="4" t="n">
        <v>0</v>
      </c>
      <c r="L688" s="4" t="n">
        <v>0</v>
      </c>
      <c r="M688" s="4" t="n">
        <v>0</v>
      </c>
      <c r="N688" s="5" t="n">
        <v>0</v>
      </c>
      <c r="O688" s="4" t="n">
        <v>0</v>
      </c>
    </row>
    <row r="689" customFormat="false" ht="13.8" hidden="false" customHeight="false" outlineLevel="0" collapsed="false">
      <c r="B689" s="12"/>
      <c r="C689" s="13" t="s">
        <v>1175</v>
      </c>
      <c r="D689" s="13" t="s">
        <v>1176</v>
      </c>
      <c r="E689" s="13" t="s">
        <v>75</v>
      </c>
      <c r="F689" s="2" t="s">
        <v>67</v>
      </c>
      <c r="G689" s="3" t="n">
        <f aca="false">+I689/H689</f>
        <v>0.660662918866579</v>
      </c>
      <c r="H689" s="4" t="n">
        <v>1789296.79</v>
      </c>
      <c r="I689" s="4" t="n">
        <v>1182122.04</v>
      </c>
      <c r="J689" s="5" t="n">
        <v>24859.68</v>
      </c>
      <c r="K689" s="4" t="n">
        <v>1111870.59</v>
      </c>
      <c r="L689" s="4" t="n">
        <v>607174.75</v>
      </c>
      <c r="M689" s="4" t="n">
        <v>1182122.04</v>
      </c>
      <c r="N689" s="5" t="n">
        <v>-168004.2</v>
      </c>
      <c r="O689" s="4" t="n">
        <v>0</v>
      </c>
    </row>
    <row r="690" customFormat="false" ht="13.8" hidden="false" customHeight="false" outlineLevel="0" collapsed="false">
      <c r="B690" s="12"/>
      <c r="C690" s="13" t="s">
        <v>1177</v>
      </c>
      <c r="D690" s="13"/>
      <c r="E690" s="13"/>
      <c r="F690" s="2" t="s">
        <v>38</v>
      </c>
      <c r="G690" s="3" t="n">
        <v>0</v>
      </c>
      <c r="H690" s="4" t="n">
        <v>0</v>
      </c>
      <c r="I690" s="4" t="n">
        <v>0</v>
      </c>
      <c r="J690" s="5" t="n">
        <v>0</v>
      </c>
      <c r="K690" s="4" t="n">
        <v>0</v>
      </c>
      <c r="L690" s="4" t="n">
        <v>0</v>
      </c>
      <c r="M690" s="4" t="n">
        <v>0</v>
      </c>
      <c r="N690" s="5" t="n">
        <v>0</v>
      </c>
      <c r="O690" s="4" t="n">
        <v>0</v>
      </c>
    </row>
    <row r="691" customFormat="false" ht="13.8" hidden="false" customHeight="false" outlineLevel="0" collapsed="false">
      <c r="B691" s="12"/>
      <c r="C691" s="13" t="s">
        <v>1178</v>
      </c>
      <c r="D691" s="13"/>
      <c r="E691" s="13"/>
      <c r="F691" s="2" t="s">
        <v>38</v>
      </c>
      <c r="G691" s="3" t="n">
        <v>0</v>
      </c>
      <c r="H691" s="4" t="n">
        <v>0</v>
      </c>
      <c r="I691" s="4" t="n">
        <v>0</v>
      </c>
      <c r="J691" s="5" t="n">
        <v>0</v>
      </c>
      <c r="K691" s="4" t="n">
        <v>0</v>
      </c>
      <c r="L691" s="4" t="n">
        <v>0</v>
      </c>
      <c r="M691" s="4" t="n">
        <v>0</v>
      </c>
      <c r="N691" s="5" t="n">
        <v>0</v>
      </c>
      <c r="O691" s="4" t="n">
        <v>0</v>
      </c>
    </row>
    <row r="692" customFormat="false" ht="13.8" hidden="false" customHeight="false" outlineLevel="0" collapsed="false">
      <c r="A692" s="1" t="s">
        <v>1033</v>
      </c>
      <c r="B692" s="12" t="s">
        <v>1179</v>
      </c>
      <c r="C692" s="12" t="s">
        <v>1180</v>
      </c>
      <c r="D692" s="12"/>
      <c r="E692" s="12"/>
      <c r="O692" s="4"/>
    </row>
    <row r="693" customFormat="false" ht="13.8" hidden="false" customHeight="false" outlineLevel="0" collapsed="false">
      <c r="B693" s="12"/>
      <c r="C693" s="13" t="s">
        <v>1181</v>
      </c>
      <c r="D693" s="13"/>
      <c r="E693" s="13"/>
      <c r="F693" s="2" t="s">
        <v>38</v>
      </c>
      <c r="G693" s="3" t="n">
        <v>0</v>
      </c>
      <c r="H693" s="4" t="n">
        <v>0</v>
      </c>
      <c r="I693" s="4" t="n">
        <v>0</v>
      </c>
      <c r="J693" s="5" t="n">
        <v>0</v>
      </c>
      <c r="K693" s="4" t="n">
        <v>0</v>
      </c>
      <c r="L693" s="4" t="n">
        <v>0</v>
      </c>
      <c r="M693" s="4" t="n">
        <v>0</v>
      </c>
      <c r="N693" s="5" t="n">
        <v>0</v>
      </c>
      <c r="O693" s="4" t="n">
        <v>0</v>
      </c>
    </row>
    <row r="694" customFormat="false" ht="13.8" hidden="false" customHeight="false" outlineLevel="0" collapsed="false">
      <c r="A694" s="1" t="s">
        <v>1033</v>
      </c>
      <c r="B694" s="12" t="s">
        <v>1182</v>
      </c>
      <c r="C694" s="12" t="s">
        <v>1183</v>
      </c>
      <c r="D694" s="12"/>
      <c r="E694" s="12"/>
      <c r="O694" s="4"/>
    </row>
    <row r="695" customFormat="false" ht="13.8" hidden="false" customHeight="false" outlineLevel="0" collapsed="false">
      <c r="B695" s="12"/>
      <c r="C695" s="13" t="s">
        <v>1184</v>
      </c>
      <c r="D695" s="13" t="s">
        <v>1185</v>
      </c>
      <c r="E695" s="13" t="s">
        <v>75</v>
      </c>
      <c r="F695" s="2" t="s">
        <v>67</v>
      </c>
      <c r="G695" s="3" t="n">
        <f aca="false">+I695/H695</f>
        <v>0.0373997937043076</v>
      </c>
      <c r="H695" s="4" t="n">
        <v>3082090.53</v>
      </c>
      <c r="I695" s="4" t="n">
        <v>115269.55</v>
      </c>
      <c r="J695" s="5" t="n">
        <v>171814.91</v>
      </c>
      <c r="K695" s="4" t="n">
        <v>115269.55</v>
      </c>
      <c r="L695" s="4" t="n">
        <v>2966820.98</v>
      </c>
      <c r="M695" s="4" t="n">
        <v>115269.55</v>
      </c>
      <c r="N695" s="5" t="n">
        <v>-245287.97</v>
      </c>
      <c r="O695" s="4" t="n">
        <v>0</v>
      </c>
    </row>
    <row r="696" customFormat="false" ht="13.8" hidden="false" customHeight="false" outlineLevel="0" collapsed="false">
      <c r="A696" s="1" t="s">
        <v>1033</v>
      </c>
      <c r="B696" s="12" t="s">
        <v>1186</v>
      </c>
      <c r="C696" s="12" t="s">
        <v>1187</v>
      </c>
      <c r="D696" s="12"/>
      <c r="E696" s="12"/>
      <c r="O696" s="4"/>
    </row>
    <row r="697" customFormat="false" ht="13.8" hidden="false" customHeight="false" outlineLevel="0" collapsed="false">
      <c r="B697" s="12"/>
      <c r="C697" s="13" t="s">
        <v>1188</v>
      </c>
      <c r="D697" s="13" t="s">
        <v>1189</v>
      </c>
      <c r="E697" s="13" t="s">
        <v>21</v>
      </c>
      <c r="F697" s="2" t="s">
        <v>22</v>
      </c>
      <c r="G697" s="3" t="n">
        <f aca="false">+I697/H697</f>
        <v>1</v>
      </c>
      <c r="H697" s="4" t="n">
        <v>2114312.79</v>
      </c>
      <c r="I697" s="4" t="n">
        <v>2114312.79</v>
      </c>
      <c r="J697" s="5" t="n">
        <v>0</v>
      </c>
      <c r="K697" s="4" t="n">
        <v>0</v>
      </c>
      <c r="L697" s="4" t="n">
        <v>0</v>
      </c>
      <c r="M697" s="4" t="n">
        <v>93333.23</v>
      </c>
      <c r="N697" s="5" t="n">
        <v>0</v>
      </c>
      <c r="O697" s="4" t="n">
        <v>2020979.56</v>
      </c>
    </row>
    <row r="698" customFormat="false" ht="13.8" hidden="false" customHeight="false" outlineLevel="0" collapsed="false">
      <c r="B698" s="12"/>
      <c r="C698" s="13" t="s">
        <v>1190</v>
      </c>
      <c r="D698" s="13"/>
      <c r="E698" s="13"/>
      <c r="F698" s="2" t="s">
        <v>38</v>
      </c>
      <c r="G698" s="3" t="n">
        <v>0</v>
      </c>
      <c r="H698" s="4" t="n">
        <v>0</v>
      </c>
      <c r="I698" s="4" t="n">
        <v>0</v>
      </c>
      <c r="J698" s="5" t="n">
        <v>0</v>
      </c>
      <c r="K698" s="4" t="n">
        <v>0</v>
      </c>
      <c r="L698" s="4" t="n">
        <v>0</v>
      </c>
      <c r="M698" s="4" t="n">
        <v>0</v>
      </c>
      <c r="N698" s="5" t="n">
        <v>0</v>
      </c>
      <c r="O698" s="4" t="n">
        <v>0</v>
      </c>
    </row>
    <row r="699" customFormat="false" ht="13.8" hidden="false" customHeight="false" outlineLevel="0" collapsed="false">
      <c r="A699" s="1" t="s">
        <v>1033</v>
      </c>
      <c r="B699" s="12" t="s">
        <v>1191</v>
      </c>
      <c r="C699" s="12" t="s">
        <v>1192</v>
      </c>
      <c r="D699" s="12"/>
      <c r="E699" s="12"/>
      <c r="O699" s="4"/>
    </row>
    <row r="700" customFormat="false" ht="13.8" hidden="false" customHeight="false" outlineLevel="0" collapsed="false">
      <c r="B700" s="12"/>
      <c r="C700" s="13" t="s">
        <v>1193</v>
      </c>
      <c r="D700" s="13"/>
      <c r="E700" s="13"/>
      <c r="F700" s="2" t="s">
        <v>38</v>
      </c>
      <c r="G700" s="3" t="n">
        <v>0</v>
      </c>
      <c r="H700" s="4" t="n">
        <v>0</v>
      </c>
      <c r="I700" s="4" t="n">
        <v>0</v>
      </c>
      <c r="J700" s="5" t="n">
        <v>0</v>
      </c>
      <c r="K700" s="4" t="n">
        <v>0</v>
      </c>
      <c r="L700" s="4" t="n">
        <v>0</v>
      </c>
      <c r="M700" s="4" t="n">
        <v>0</v>
      </c>
      <c r="N700" s="5" t="n">
        <v>0</v>
      </c>
      <c r="O700" s="4" t="n">
        <v>0</v>
      </c>
    </row>
    <row r="701" customFormat="false" ht="13.8" hidden="false" customHeight="false" outlineLevel="0" collapsed="false">
      <c r="B701" s="12"/>
      <c r="C701" s="13" t="s">
        <v>1194</v>
      </c>
      <c r="D701" s="13" t="s">
        <v>1195</v>
      </c>
      <c r="E701" s="13" t="s">
        <v>75</v>
      </c>
      <c r="F701" s="2" t="s">
        <v>22</v>
      </c>
      <c r="G701" s="3" t="n">
        <f aca="false">+I701/H701</f>
        <v>0.999999905302766</v>
      </c>
      <c r="H701" s="4" t="n">
        <v>3695989.68</v>
      </c>
      <c r="I701" s="4" t="n">
        <v>3695989.33</v>
      </c>
      <c r="J701" s="5" t="n">
        <v>0</v>
      </c>
      <c r="K701" s="4" t="n">
        <v>0</v>
      </c>
      <c r="L701" s="4" t="n">
        <v>0.35</v>
      </c>
      <c r="M701" s="4" t="n">
        <v>3695989.33</v>
      </c>
      <c r="N701" s="5" t="n">
        <v>0</v>
      </c>
      <c r="O701" s="4" t="n">
        <v>0</v>
      </c>
    </row>
    <row r="702" customFormat="false" ht="13.8" hidden="false" customHeight="false" outlineLevel="0" collapsed="false">
      <c r="B702" s="12"/>
      <c r="C702" s="13" t="s">
        <v>1196</v>
      </c>
      <c r="D702" s="13" t="s">
        <v>1048</v>
      </c>
      <c r="E702" s="13" t="s">
        <v>29</v>
      </c>
      <c r="F702" s="2" t="s">
        <v>22</v>
      </c>
      <c r="G702" s="3" t="n">
        <f aca="false">+I702/H702</f>
        <v>1</v>
      </c>
      <c r="H702" s="4" t="n">
        <v>83206.42</v>
      </c>
      <c r="I702" s="4" t="n">
        <v>83206.42</v>
      </c>
      <c r="J702" s="5" t="n">
        <v>0</v>
      </c>
      <c r="K702" s="4" t="n">
        <v>0</v>
      </c>
      <c r="L702" s="4" t="n">
        <v>0</v>
      </c>
      <c r="M702" s="4" t="n">
        <v>83206.42</v>
      </c>
      <c r="N702" s="5" t="n">
        <v>0</v>
      </c>
      <c r="O702" s="4" t="n">
        <v>0</v>
      </c>
    </row>
    <row r="703" customFormat="false" ht="13.8" hidden="false" customHeight="false" outlineLevel="0" collapsed="false">
      <c r="A703" s="1" t="s">
        <v>1033</v>
      </c>
      <c r="B703" s="12" t="s">
        <v>1197</v>
      </c>
      <c r="C703" s="12" t="s">
        <v>1198</v>
      </c>
      <c r="D703" s="12"/>
      <c r="E703" s="12"/>
      <c r="O703" s="4"/>
    </row>
    <row r="704" customFormat="false" ht="13.8" hidden="false" customHeight="false" outlineLevel="0" collapsed="false">
      <c r="B704" s="12"/>
      <c r="C704" s="13" t="s">
        <v>1199</v>
      </c>
      <c r="D704" s="13" t="s">
        <v>1200</v>
      </c>
      <c r="E704" s="13" t="s">
        <v>29</v>
      </c>
      <c r="F704" s="2" t="s">
        <v>22</v>
      </c>
      <c r="G704" s="3" t="n">
        <f aca="false">+I704/H704</f>
        <v>1</v>
      </c>
      <c r="H704" s="4" t="n">
        <v>112083.2</v>
      </c>
      <c r="I704" s="4" t="n">
        <v>112083.2</v>
      </c>
      <c r="J704" s="5" t="n">
        <v>0</v>
      </c>
      <c r="K704" s="4" t="n">
        <v>0</v>
      </c>
      <c r="L704" s="4" t="n">
        <v>0</v>
      </c>
      <c r="M704" s="4" t="n">
        <v>82030.65</v>
      </c>
      <c r="N704" s="5" t="n">
        <v>0</v>
      </c>
      <c r="O704" s="4" t="n">
        <v>30052.55</v>
      </c>
    </row>
    <row r="705" customFormat="false" ht="13.8" hidden="false" customHeight="false" outlineLevel="0" collapsed="false">
      <c r="B705" s="12"/>
      <c r="C705" s="13" t="s">
        <v>1201</v>
      </c>
      <c r="D705" s="13" t="s">
        <v>1202</v>
      </c>
      <c r="E705" s="13" t="s">
        <v>29</v>
      </c>
      <c r="F705" s="2" t="s">
        <v>67</v>
      </c>
      <c r="G705" s="3" t="n">
        <f aca="false">+I705/H705</f>
        <v>0.972826153121787</v>
      </c>
      <c r="H705" s="4" t="n">
        <v>70639.98</v>
      </c>
      <c r="I705" s="4" t="n">
        <v>68720.42</v>
      </c>
      <c r="J705" s="5" t="n">
        <v>0</v>
      </c>
      <c r="K705" s="4" t="n">
        <v>47794.59</v>
      </c>
      <c r="L705" s="4" t="n">
        <v>1919.56</v>
      </c>
      <c r="M705" s="4" t="n">
        <v>68720.42</v>
      </c>
      <c r="N705" s="5" t="n">
        <v>0</v>
      </c>
      <c r="O705" s="4" t="n">
        <v>0</v>
      </c>
    </row>
    <row r="706" customFormat="false" ht="13.8" hidden="false" customHeight="false" outlineLevel="0" collapsed="false">
      <c r="A706" s="1" t="s">
        <v>1033</v>
      </c>
      <c r="B706" s="12" t="s">
        <v>1203</v>
      </c>
      <c r="C706" s="12" t="s">
        <v>1204</v>
      </c>
      <c r="D706" s="12"/>
      <c r="E706" s="12"/>
      <c r="O706" s="4"/>
    </row>
    <row r="707" customFormat="false" ht="13.8" hidden="false" customHeight="false" outlineLevel="0" collapsed="false">
      <c r="B707" s="12"/>
      <c r="C707" s="13" t="s">
        <v>1205</v>
      </c>
      <c r="D707" s="13" t="s">
        <v>1206</v>
      </c>
      <c r="E707" s="13" t="s">
        <v>29</v>
      </c>
      <c r="F707" s="2" t="s">
        <v>22</v>
      </c>
      <c r="G707" s="3" t="n">
        <f aca="false">+I707/H707</f>
        <v>1</v>
      </c>
      <c r="H707" s="4" t="n">
        <v>115667.98</v>
      </c>
      <c r="I707" s="4" t="n">
        <v>115667.98</v>
      </c>
      <c r="J707" s="5" t="n">
        <v>0</v>
      </c>
      <c r="K707" s="4" t="n">
        <v>0</v>
      </c>
      <c r="L707" s="4" t="n">
        <v>0</v>
      </c>
      <c r="M707" s="4" t="n">
        <v>74288.67</v>
      </c>
      <c r="N707" s="5" t="n">
        <v>0</v>
      </c>
      <c r="O707" s="4" t="n">
        <v>41379.31</v>
      </c>
    </row>
    <row r="708" customFormat="false" ht="13.8" hidden="false" customHeight="false" outlineLevel="0" collapsed="false">
      <c r="B708" s="12"/>
      <c r="C708" s="13" t="s">
        <v>1207</v>
      </c>
      <c r="D708" s="13" t="s">
        <v>1208</v>
      </c>
      <c r="E708" s="13" t="s">
        <v>1209</v>
      </c>
      <c r="F708" s="2" t="s">
        <v>22</v>
      </c>
      <c r="G708" s="3" t="n">
        <f aca="false">+I708/H708</f>
        <v>1</v>
      </c>
      <c r="H708" s="4" t="n">
        <v>4368.66</v>
      </c>
      <c r="I708" s="4" t="n">
        <v>4368.66</v>
      </c>
      <c r="J708" s="5" t="n">
        <v>0</v>
      </c>
      <c r="K708" s="4" t="n">
        <v>0</v>
      </c>
      <c r="L708" s="4" t="n">
        <v>0</v>
      </c>
      <c r="M708" s="4" t="n">
        <v>4368.66</v>
      </c>
      <c r="N708" s="5" t="n">
        <v>0</v>
      </c>
      <c r="O708" s="4" t="n">
        <v>0</v>
      </c>
    </row>
    <row r="709" customFormat="false" ht="13.8" hidden="false" customHeight="false" outlineLevel="0" collapsed="false">
      <c r="B709" s="12"/>
      <c r="C709" s="13" t="s">
        <v>1210</v>
      </c>
      <c r="D709" s="13" t="s">
        <v>1211</v>
      </c>
      <c r="E709" s="13" t="s">
        <v>29</v>
      </c>
      <c r="F709" s="2" t="s">
        <v>67</v>
      </c>
      <c r="G709" s="3" t="n">
        <f aca="false">+I709/H709</f>
        <v>0.120842542512224</v>
      </c>
      <c r="H709" s="4" t="n">
        <v>57777.5</v>
      </c>
      <c r="I709" s="4" t="n">
        <v>6981.98</v>
      </c>
      <c r="J709" s="5" t="n">
        <v>57777.5</v>
      </c>
      <c r="K709" s="4" t="n">
        <v>6981.98</v>
      </c>
      <c r="L709" s="4" t="n">
        <v>50795.52</v>
      </c>
      <c r="M709" s="4" t="n">
        <v>6981.98</v>
      </c>
      <c r="N709" s="5" t="n">
        <v>57777.5</v>
      </c>
      <c r="O709" s="4" t="n">
        <v>0</v>
      </c>
    </row>
    <row r="710" customFormat="false" ht="13.8" hidden="false" customHeight="false" outlineLevel="0" collapsed="false">
      <c r="B710" s="12"/>
      <c r="C710" s="13" t="s">
        <v>1212</v>
      </c>
      <c r="D710" s="13" t="s">
        <v>1213</v>
      </c>
      <c r="E710" s="13" t="s">
        <v>29</v>
      </c>
      <c r="F710" s="2" t="s">
        <v>67</v>
      </c>
      <c r="G710" s="3" t="n">
        <f aca="false">+I710/H710</f>
        <v>0.31101828353636</v>
      </c>
      <c r="H710" s="4" t="n">
        <v>83717.94</v>
      </c>
      <c r="I710" s="4" t="n">
        <v>26037.81</v>
      </c>
      <c r="J710" s="5" t="n">
        <v>0</v>
      </c>
      <c r="K710" s="4" t="n">
        <v>0</v>
      </c>
      <c r="L710" s="4" t="n">
        <v>57680.13</v>
      </c>
      <c r="M710" s="4" t="n">
        <v>26037.81</v>
      </c>
      <c r="N710" s="5" t="n">
        <v>0</v>
      </c>
      <c r="O710" s="4" t="n">
        <v>0</v>
      </c>
    </row>
    <row r="711" customFormat="false" ht="13.8" hidden="false" customHeight="false" outlineLevel="0" collapsed="false">
      <c r="A711" s="1" t="s">
        <v>1033</v>
      </c>
      <c r="B711" s="12" t="s">
        <v>1214</v>
      </c>
      <c r="C711" s="12" t="s">
        <v>1215</v>
      </c>
      <c r="D711" s="12"/>
      <c r="E711" s="12"/>
      <c r="O711" s="4"/>
    </row>
    <row r="712" customFormat="false" ht="13.8" hidden="false" customHeight="false" outlineLevel="0" collapsed="false">
      <c r="B712" s="12"/>
      <c r="C712" s="13" t="s">
        <v>1216</v>
      </c>
      <c r="D712" s="13" t="s">
        <v>1217</v>
      </c>
      <c r="E712" s="13" t="s">
        <v>29</v>
      </c>
      <c r="F712" s="2" t="s">
        <v>67</v>
      </c>
      <c r="G712" s="3" t="n">
        <f aca="false">+I712/H712</f>
        <v>0.891864511603231</v>
      </c>
      <c r="H712" s="4" t="n">
        <v>102480.51</v>
      </c>
      <c r="I712" s="4" t="n">
        <v>91398.73</v>
      </c>
      <c r="J712" s="5" t="n">
        <v>0</v>
      </c>
      <c r="K712" s="4" t="n">
        <v>20765.11</v>
      </c>
      <c r="L712" s="4" t="n">
        <v>11081.78</v>
      </c>
      <c r="M712" s="4" t="n">
        <v>91398.73</v>
      </c>
      <c r="N712" s="5" t="n">
        <v>884.73</v>
      </c>
      <c r="O712" s="4" t="n">
        <v>0</v>
      </c>
    </row>
    <row r="713" customFormat="false" ht="13.8" hidden="false" customHeight="false" outlineLevel="0" collapsed="false">
      <c r="A713" s="1" t="s">
        <v>1033</v>
      </c>
      <c r="B713" s="12" t="s">
        <v>1218</v>
      </c>
      <c r="C713" s="12" t="s">
        <v>1219</v>
      </c>
      <c r="D713" s="12"/>
      <c r="E713" s="12"/>
      <c r="O713" s="4"/>
    </row>
    <row r="714" customFormat="false" ht="13.8" hidden="false" customHeight="false" outlineLevel="0" collapsed="false">
      <c r="B714" s="12"/>
      <c r="C714" s="13" t="s">
        <v>1220</v>
      </c>
      <c r="D714" s="13" t="s">
        <v>1221</v>
      </c>
      <c r="E714" s="13" t="s">
        <v>29</v>
      </c>
      <c r="F714" s="2" t="s">
        <v>22</v>
      </c>
      <c r="G714" s="3" t="n">
        <f aca="false">+I714/H714</f>
        <v>1</v>
      </c>
      <c r="H714" s="4" t="n">
        <v>50036.42</v>
      </c>
      <c r="I714" s="4" t="n">
        <v>50036.42</v>
      </c>
      <c r="J714" s="5" t="n">
        <v>0</v>
      </c>
      <c r="K714" s="4" t="n">
        <v>0</v>
      </c>
      <c r="L714" s="4" t="n">
        <v>0</v>
      </c>
      <c r="M714" s="4" t="n">
        <v>6901.58</v>
      </c>
      <c r="N714" s="5" t="n">
        <v>0</v>
      </c>
      <c r="O714" s="4" t="n">
        <v>43134.84</v>
      </c>
    </row>
    <row r="715" customFormat="false" ht="13.8" hidden="false" customHeight="false" outlineLevel="0" collapsed="false">
      <c r="B715" s="12"/>
      <c r="C715" s="13" t="s">
        <v>1222</v>
      </c>
      <c r="D715" s="13" t="s">
        <v>1223</v>
      </c>
      <c r="E715" s="13" t="s">
        <v>75</v>
      </c>
      <c r="F715" s="2" t="s">
        <v>22</v>
      </c>
      <c r="G715" s="3" t="n">
        <f aca="false">+I715/H715</f>
        <v>0.992373997281187</v>
      </c>
      <c r="H715" s="4" t="n">
        <v>7149604.06</v>
      </c>
      <c r="I715" s="4" t="n">
        <v>7095081.16</v>
      </c>
      <c r="J715" s="5" t="n">
        <v>0</v>
      </c>
      <c r="K715" s="4" t="n">
        <v>0</v>
      </c>
      <c r="L715" s="4" t="n">
        <v>54522.9</v>
      </c>
      <c r="M715" s="4" t="n">
        <v>5660620.62</v>
      </c>
      <c r="N715" s="5" t="n">
        <v>0</v>
      </c>
      <c r="O715" s="4" t="n">
        <v>1434460.54</v>
      </c>
    </row>
    <row r="716" customFormat="false" ht="13.8" hidden="false" customHeight="false" outlineLevel="0" collapsed="false">
      <c r="B716" s="12"/>
      <c r="C716" s="13" t="s">
        <v>1224</v>
      </c>
      <c r="D716" s="13" t="s">
        <v>1225</v>
      </c>
      <c r="E716" s="13" t="s">
        <v>75</v>
      </c>
      <c r="F716" s="2" t="s">
        <v>22</v>
      </c>
      <c r="G716" s="3" t="n">
        <f aca="false">+I716/H716</f>
        <v>0.829114247374735</v>
      </c>
      <c r="H716" s="4" t="n">
        <v>2180866.13</v>
      </c>
      <c r="I716" s="4" t="n">
        <v>1808187.18</v>
      </c>
      <c r="J716" s="5" t="n">
        <v>44556.98</v>
      </c>
      <c r="K716" s="4" t="n">
        <v>1306251.5</v>
      </c>
      <c r="L716" s="4" t="n">
        <v>372678.95</v>
      </c>
      <c r="M716" s="4" t="n">
        <v>1808187.18</v>
      </c>
      <c r="N716" s="5" t="n">
        <v>211523.33</v>
      </c>
      <c r="O716" s="4" t="n">
        <v>0</v>
      </c>
    </row>
    <row r="717" customFormat="false" ht="13.8" hidden="false" customHeight="false" outlineLevel="0" collapsed="false">
      <c r="A717" s="1" t="s">
        <v>1033</v>
      </c>
      <c r="B717" s="12" t="s">
        <v>1226</v>
      </c>
      <c r="C717" s="12" t="s">
        <v>1227</v>
      </c>
      <c r="D717" s="12"/>
      <c r="E717" s="12"/>
      <c r="O717" s="4"/>
    </row>
    <row r="718" customFormat="false" ht="13.8" hidden="false" customHeight="false" outlineLevel="0" collapsed="false">
      <c r="B718" s="12"/>
      <c r="C718" s="13" t="s">
        <v>1228</v>
      </c>
      <c r="D718" s="13" t="s">
        <v>1229</v>
      </c>
      <c r="E718" s="13" t="s">
        <v>29</v>
      </c>
      <c r="F718" s="2" t="s">
        <v>67</v>
      </c>
      <c r="G718" s="3" t="n">
        <f aca="false">+I718/H718</f>
        <v>0.599352288419392</v>
      </c>
      <c r="H718" s="4" t="n">
        <v>68925.74</v>
      </c>
      <c r="I718" s="4" t="n">
        <v>41310.8</v>
      </c>
      <c r="J718" s="5" t="n">
        <v>0</v>
      </c>
      <c r="K718" s="4" t="n">
        <v>19217.15</v>
      </c>
      <c r="L718" s="4" t="n">
        <v>27614.94</v>
      </c>
      <c r="M718" s="4" t="n">
        <v>41310.8</v>
      </c>
      <c r="N718" s="5" t="n">
        <v>0</v>
      </c>
      <c r="O718" s="4" t="n">
        <v>0</v>
      </c>
    </row>
    <row r="719" customFormat="false" ht="13.8" hidden="false" customHeight="false" outlineLevel="0" collapsed="false">
      <c r="B719" s="12"/>
      <c r="C719" s="13" t="s">
        <v>1230</v>
      </c>
      <c r="D719" s="13" t="s">
        <v>1231</v>
      </c>
      <c r="E719" s="13" t="s">
        <v>29</v>
      </c>
      <c r="F719" s="2" t="s">
        <v>22</v>
      </c>
      <c r="G719" s="3" t="n">
        <f aca="false">+I719/H719</f>
        <v>1</v>
      </c>
      <c r="H719" s="4" t="n">
        <v>112495.55</v>
      </c>
      <c r="I719" s="4" t="n">
        <v>112495.55</v>
      </c>
      <c r="J719" s="5" t="n">
        <v>0</v>
      </c>
      <c r="K719" s="4" t="n">
        <v>0</v>
      </c>
      <c r="L719" s="4" t="n">
        <v>0</v>
      </c>
      <c r="M719" s="4" t="n">
        <v>82854.14</v>
      </c>
      <c r="N719" s="5" t="n">
        <v>0</v>
      </c>
      <c r="O719" s="4" t="n">
        <v>29641.41</v>
      </c>
    </row>
    <row r="720" customFormat="false" ht="13.8" hidden="false" customHeight="false" outlineLevel="0" collapsed="false">
      <c r="A720" s="1" t="s">
        <v>1033</v>
      </c>
      <c r="B720" s="12" t="s">
        <v>1232</v>
      </c>
      <c r="C720" s="12" t="s">
        <v>1233</v>
      </c>
      <c r="D720" s="12"/>
      <c r="E720" s="12"/>
      <c r="O720" s="4"/>
    </row>
    <row r="721" customFormat="false" ht="13.8" hidden="false" customHeight="false" outlineLevel="0" collapsed="false">
      <c r="B721" s="12"/>
      <c r="C721" s="13" t="s">
        <v>1234</v>
      </c>
      <c r="D721" s="13" t="s">
        <v>1235</v>
      </c>
      <c r="E721" s="13" t="s">
        <v>29</v>
      </c>
      <c r="F721" s="2" t="s">
        <v>22</v>
      </c>
      <c r="G721" s="3" t="n">
        <f aca="false">+I721/H721</f>
        <v>0.968890573397107</v>
      </c>
      <c r="H721" s="4" t="n">
        <v>106776.96</v>
      </c>
      <c r="I721" s="4" t="n">
        <v>103455.19</v>
      </c>
      <c r="J721" s="5" t="n">
        <v>0</v>
      </c>
      <c r="K721" s="4" t="n">
        <v>9568.23</v>
      </c>
      <c r="L721" s="4" t="n">
        <v>3321.77</v>
      </c>
      <c r="M721" s="4" t="n">
        <v>103455.19</v>
      </c>
      <c r="N721" s="5" t="n">
        <v>-884.73</v>
      </c>
      <c r="O721" s="4" t="n">
        <v>0</v>
      </c>
    </row>
    <row r="722" customFormat="false" ht="13.8" hidden="false" customHeight="false" outlineLevel="0" collapsed="false">
      <c r="B722" s="12"/>
      <c r="C722" s="13" t="s">
        <v>1236</v>
      </c>
      <c r="D722" s="13" t="s">
        <v>1237</v>
      </c>
      <c r="E722" s="13" t="s">
        <v>29</v>
      </c>
      <c r="F722" s="2" t="s">
        <v>22</v>
      </c>
      <c r="G722" s="3" t="n">
        <f aca="false">+I722/H722</f>
        <v>1</v>
      </c>
      <c r="H722" s="4" t="n">
        <v>102835.31</v>
      </c>
      <c r="I722" s="4" t="n">
        <v>102835.31</v>
      </c>
      <c r="J722" s="5" t="n">
        <v>0</v>
      </c>
      <c r="K722" s="4" t="n">
        <v>0</v>
      </c>
      <c r="L722" s="4" t="n">
        <v>0</v>
      </c>
      <c r="M722" s="4" t="n">
        <v>24331.65</v>
      </c>
      <c r="N722" s="5" t="n">
        <v>0</v>
      </c>
      <c r="O722" s="4" t="n">
        <v>78503.66</v>
      </c>
    </row>
    <row r="723" customFormat="false" ht="13.8" hidden="false" customHeight="false" outlineLevel="0" collapsed="false">
      <c r="B723" s="12"/>
      <c r="C723" s="13" t="s">
        <v>1238</v>
      </c>
      <c r="D723" s="13" t="s">
        <v>1239</v>
      </c>
      <c r="E723" s="13" t="s">
        <v>75</v>
      </c>
      <c r="F723" s="2" t="s">
        <v>67</v>
      </c>
      <c r="G723" s="3" t="n">
        <f aca="false">+I723/H723</f>
        <v>0.0128863660597092</v>
      </c>
      <c r="H723" s="4" t="n">
        <v>4406192.54</v>
      </c>
      <c r="I723" s="4" t="n">
        <v>56779.81</v>
      </c>
      <c r="J723" s="5" t="n">
        <v>113559.62</v>
      </c>
      <c r="K723" s="4" t="n">
        <v>56779.81</v>
      </c>
      <c r="L723" s="4" t="n">
        <v>4349412.73</v>
      </c>
      <c r="M723" s="4" t="n">
        <v>56779.81</v>
      </c>
      <c r="N723" s="5" t="n">
        <v>465479.92</v>
      </c>
      <c r="O723" s="4" t="n">
        <v>0</v>
      </c>
    </row>
    <row r="724" customFormat="false" ht="13.8" hidden="false" customHeight="false" outlineLevel="0" collapsed="false">
      <c r="A724" s="1" t="s">
        <v>1033</v>
      </c>
      <c r="B724" s="12" t="s">
        <v>1240</v>
      </c>
      <c r="C724" s="12" t="s">
        <v>1241</v>
      </c>
      <c r="D724" s="12"/>
      <c r="E724" s="12"/>
      <c r="O724" s="4"/>
    </row>
    <row r="725" customFormat="false" ht="13.8" hidden="false" customHeight="false" outlineLevel="0" collapsed="false">
      <c r="B725" s="12"/>
      <c r="C725" s="13" t="s">
        <v>1242</v>
      </c>
      <c r="D725" s="13"/>
      <c r="E725" s="13"/>
      <c r="F725" s="2" t="s">
        <v>38</v>
      </c>
      <c r="G725" s="3" t="n">
        <v>0</v>
      </c>
      <c r="H725" s="4" t="n">
        <v>0</v>
      </c>
      <c r="I725" s="4" t="n">
        <v>0</v>
      </c>
      <c r="J725" s="5" t="n">
        <v>0</v>
      </c>
      <c r="K725" s="4" t="n">
        <v>0</v>
      </c>
      <c r="L725" s="4" t="n">
        <v>0</v>
      </c>
      <c r="M725" s="4" t="n">
        <v>0</v>
      </c>
      <c r="N725" s="5" t="n">
        <v>0</v>
      </c>
      <c r="O725" s="4" t="n">
        <v>0</v>
      </c>
    </row>
    <row r="726" customFormat="false" ht="13.8" hidden="false" customHeight="false" outlineLevel="0" collapsed="false">
      <c r="B726" s="12"/>
      <c r="C726" s="13" t="s">
        <v>1243</v>
      </c>
      <c r="D726" s="13"/>
      <c r="E726" s="13"/>
      <c r="F726" s="2" t="s">
        <v>38</v>
      </c>
      <c r="G726" s="3" t="n">
        <v>0</v>
      </c>
      <c r="H726" s="4" t="n">
        <v>0</v>
      </c>
      <c r="I726" s="4" t="n">
        <v>0</v>
      </c>
      <c r="J726" s="5" t="n">
        <v>0</v>
      </c>
      <c r="K726" s="4" t="n">
        <v>0</v>
      </c>
      <c r="L726" s="4" t="n">
        <v>0</v>
      </c>
      <c r="M726" s="4" t="n">
        <v>0</v>
      </c>
      <c r="N726" s="5" t="n">
        <v>0</v>
      </c>
      <c r="O726" s="4" t="n">
        <v>0</v>
      </c>
    </row>
    <row r="727" customFormat="false" ht="13.8" hidden="false" customHeight="false" outlineLevel="0" collapsed="false">
      <c r="A727" s="1" t="s">
        <v>1033</v>
      </c>
      <c r="B727" s="12" t="s">
        <v>1244</v>
      </c>
      <c r="C727" s="12" t="s">
        <v>1245</v>
      </c>
      <c r="D727" s="12"/>
      <c r="E727" s="12"/>
      <c r="O727" s="4"/>
    </row>
    <row r="728" customFormat="false" ht="13.8" hidden="false" customHeight="false" outlineLevel="0" collapsed="false">
      <c r="B728" s="12"/>
      <c r="C728" s="13" t="s">
        <v>1246</v>
      </c>
      <c r="D728" s="13"/>
      <c r="E728" s="13"/>
      <c r="F728" s="2" t="s">
        <v>334</v>
      </c>
      <c r="O728" s="4" t="n">
        <v>0</v>
      </c>
    </row>
    <row r="729" customFormat="false" ht="13.8" hidden="false" customHeight="false" outlineLevel="0" collapsed="false">
      <c r="B729" s="12"/>
      <c r="C729" s="13" t="s">
        <v>1247</v>
      </c>
      <c r="D729" s="13" t="s">
        <v>1248</v>
      </c>
      <c r="E729" s="13" t="s">
        <v>29</v>
      </c>
      <c r="F729" s="2" t="s">
        <v>67</v>
      </c>
      <c r="G729" s="3" t="n">
        <f aca="false">+I729/H729</f>
        <v>0.432064148372849</v>
      </c>
      <c r="H729" s="4" t="n">
        <v>34468.84</v>
      </c>
      <c r="I729" s="4" t="n">
        <v>14892.75</v>
      </c>
      <c r="J729" s="5" t="n">
        <v>0</v>
      </c>
      <c r="K729" s="4" t="n">
        <v>0</v>
      </c>
      <c r="L729" s="4" t="n">
        <v>19576.09</v>
      </c>
      <c r="M729" s="4" t="n">
        <v>14892.75</v>
      </c>
      <c r="N729" s="5" t="n">
        <v>0</v>
      </c>
      <c r="O729" s="4" t="n">
        <v>0</v>
      </c>
    </row>
    <row r="730" customFormat="false" ht="13.8" hidden="false" customHeight="false" outlineLevel="0" collapsed="false">
      <c r="B730" s="12"/>
      <c r="C730" s="13" t="s">
        <v>1249</v>
      </c>
      <c r="D730" s="13" t="s">
        <v>1250</v>
      </c>
      <c r="E730" s="13" t="s">
        <v>29</v>
      </c>
      <c r="F730" s="2" t="s">
        <v>67</v>
      </c>
      <c r="G730" s="3" t="n">
        <f aca="false">+I730/H730</f>
        <v>0.759621280875175</v>
      </c>
      <c r="H730" s="4" t="n">
        <v>48922.8</v>
      </c>
      <c r="I730" s="4" t="n">
        <v>37162.8</v>
      </c>
      <c r="J730" s="5" t="n">
        <v>0</v>
      </c>
      <c r="K730" s="4" t="n">
        <v>0</v>
      </c>
      <c r="L730" s="4" t="n">
        <v>11760</v>
      </c>
      <c r="M730" s="4" t="n">
        <v>37162.8</v>
      </c>
      <c r="N730" s="5" t="n">
        <v>0</v>
      </c>
      <c r="O730" s="4" t="n">
        <v>0</v>
      </c>
    </row>
    <row r="731" customFormat="false" ht="13.8" hidden="false" customHeight="false" outlineLevel="0" collapsed="false">
      <c r="A731" s="1" t="s">
        <v>1033</v>
      </c>
      <c r="B731" s="12" t="s">
        <v>1251</v>
      </c>
      <c r="C731" s="12" t="s">
        <v>1252</v>
      </c>
      <c r="D731" s="12"/>
      <c r="E731" s="12"/>
      <c r="O731" s="4"/>
    </row>
    <row r="732" customFormat="false" ht="13.8" hidden="false" customHeight="false" outlineLevel="0" collapsed="false">
      <c r="B732" s="12"/>
      <c r="C732" s="13" t="s">
        <v>1253</v>
      </c>
      <c r="D732" s="13" t="s">
        <v>1254</v>
      </c>
      <c r="E732" s="13" t="s">
        <v>29</v>
      </c>
      <c r="F732" s="2" t="s">
        <v>22</v>
      </c>
      <c r="G732" s="3" t="n">
        <f aca="false">+I732/H732</f>
        <v>0.977528012456073</v>
      </c>
      <c r="H732" s="4" t="n">
        <v>133499.54</v>
      </c>
      <c r="I732" s="4" t="n">
        <v>130499.54</v>
      </c>
      <c r="J732" s="5" t="n">
        <v>0</v>
      </c>
      <c r="K732" s="4" t="n">
        <v>6400.5</v>
      </c>
      <c r="L732" s="4" t="n">
        <v>3000</v>
      </c>
      <c r="M732" s="4" t="n">
        <v>130499.54</v>
      </c>
      <c r="N732" s="5" t="n">
        <v>0</v>
      </c>
      <c r="O732" s="4" t="n">
        <v>0</v>
      </c>
    </row>
    <row r="733" customFormat="false" ht="13.8" hidden="false" customHeight="false" outlineLevel="0" collapsed="false">
      <c r="B733" s="12"/>
      <c r="C733" s="13" t="s">
        <v>1255</v>
      </c>
      <c r="D733" s="13" t="s">
        <v>1256</v>
      </c>
      <c r="E733" s="13" t="s">
        <v>1100</v>
      </c>
      <c r="F733" s="2" t="s">
        <v>22</v>
      </c>
      <c r="G733" s="3" t="n">
        <f aca="false">+I733/H733</f>
        <v>1</v>
      </c>
      <c r="H733" s="4" t="n">
        <v>4598</v>
      </c>
      <c r="I733" s="4" t="n">
        <v>4598</v>
      </c>
      <c r="J733" s="5" t="n">
        <v>0</v>
      </c>
      <c r="K733" s="4" t="n">
        <v>0</v>
      </c>
      <c r="L733" s="4" t="n">
        <v>0</v>
      </c>
      <c r="M733" s="4" t="n">
        <v>4598</v>
      </c>
      <c r="N733" s="5" t="n">
        <v>0</v>
      </c>
      <c r="O733" s="4" t="n">
        <v>0</v>
      </c>
    </row>
    <row r="734" customFormat="false" ht="13.8" hidden="false" customHeight="false" outlineLevel="0" collapsed="false">
      <c r="B734" s="12"/>
      <c r="C734" s="13" t="s">
        <v>1257</v>
      </c>
      <c r="D734" s="13" t="s">
        <v>1258</v>
      </c>
      <c r="E734" s="13" t="s">
        <v>75</v>
      </c>
      <c r="F734" s="2" t="s">
        <v>67</v>
      </c>
      <c r="G734" s="3" t="n">
        <f aca="false">+I734/H734</f>
        <v>0.0235384706229195</v>
      </c>
      <c r="H734" s="4" t="n">
        <v>4851565.84</v>
      </c>
      <c r="I734" s="4" t="n">
        <v>114198.44</v>
      </c>
      <c r="J734" s="5" t="n">
        <v>228396.89</v>
      </c>
      <c r="K734" s="4" t="n">
        <v>114198.44</v>
      </c>
      <c r="L734" s="4" t="n">
        <v>4737367.4</v>
      </c>
      <c r="M734" s="4" t="n">
        <v>114198.44</v>
      </c>
      <c r="N734" s="5" t="n">
        <v>-543144.3</v>
      </c>
      <c r="O734" s="4" t="n">
        <v>0</v>
      </c>
    </row>
    <row r="735" customFormat="false" ht="13.8" hidden="false" customHeight="false" outlineLevel="0" collapsed="false">
      <c r="A735" s="1" t="s">
        <v>1033</v>
      </c>
      <c r="B735" s="12" t="s">
        <v>1259</v>
      </c>
      <c r="C735" s="12" t="s">
        <v>1260</v>
      </c>
      <c r="D735" s="12"/>
      <c r="E735" s="12"/>
      <c r="O735" s="4"/>
    </row>
    <row r="736" customFormat="false" ht="13.8" hidden="false" customHeight="false" outlineLevel="0" collapsed="false">
      <c r="B736" s="12"/>
      <c r="C736" s="13" t="s">
        <v>1261</v>
      </c>
      <c r="D736" s="13" t="s">
        <v>1262</v>
      </c>
      <c r="E736" s="13" t="s">
        <v>29</v>
      </c>
      <c r="F736" s="2" t="s">
        <v>67</v>
      </c>
      <c r="G736" s="3" t="n">
        <f aca="false">+I736/H736</f>
        <v>0.841837072905881</v>
      </c>
      <c r="H736" s="4" t="n">
        <v>50686.72</v>
      </c>
      <c r="I736" s="4" t="n">
        <v>42669.96</v>
      </c>
      <c r="J736" s="5" t="n">
        <v>0</v>
      </c>
      <c r="K736" s="4" t="n">
        <v>35066.95</v>
      </c>
      <c r="L736" s="4" t="n">
        <v>8016.76</v>
      </c>
      <c r="M736" s="4" t="n">
        <v>42669.96</v>
      </c>
      <c r="N736" s="5" t="n">
        <v>0</v>
      </c>
      <c r="O736" s="4" t="n">
        <v>0</v>
      </c>
    </row>
    <row r="737" customFormat="false" ht="13.8" hidden="false" customHeight="false" outlineLevel="0" collapsed="false">
      <c r="B737" s="13"/>
      <c r="C737" s="13" t="s">
        <v>1263</v>
      </c>
      <c r="D737" s="13" t="s">
        <v>1264</v>
      </c>
      <c r="E737" s="13" t="s">
        <v>75</v>
      </c>
      <c r="F737" s="2" t="s">
        <v>30</v>
      </c>
      <c r="G737" s="3" t="n">
        <f aca="false">+I737/H737</f>
        <v>0.01491585797518</v>
      </c>
      <c r="H737" s="4" t="n">
        <v>8588338.01</v>
      </c>
      <c r="I737" s="4" t="n">
        <v>128102.43</v>
      </c>
      <c r="J737" s="5" t="n">
        <v>256204.86</v>
      </c>
      <c r="K737" s="4" t="n">
        <v>128102.43</v>
      </c>
      <c r="L737" s="4" t="n">
        <v>8460235.58</v>
      </c>
      <c r="M737" s="4" t="n">
        <v>128102.43</v>
      </c>
      <c r="N737" s="5" t="n">
        <v>256204.86</v>
      </c>
      <c r="O737" s="4" t="n">
        <v>0</v>
      </c>
    </row>
    <row r="738" customFormat="false" ht="13.8" hidden="false" customHeight="false" outlineLevel="0" collapsed="false">
      <c r="B738" s="13"/>
      <c r="C738" s="13" t="s">
        <v>1265</v>
      </c>
      <c r="D738" s="13" t="s">
        <v>1266</v>
      </c>
      <c r="E738" s="13" t="s">
        <v>98</v>
      </c>
      <c r="F738" s="2" t="s">
        <v>30</v>
      </c>
      <c r="G738" s="3" t="n">
        <f aca="false">+I738/H738</f>
        <v>0</v>
      </c>
      <c r="H738" s="4" t="n">
        <v>291693.35</v>
      </c>
      <c r="I738" s="4" t="n">
        <v>0</v>
      </c>
      <c r="J738" s="5" t="n">
        <v>291693.35</v>
      </c>
      <c r="K738" s="4" t="n">
        <v>0</v>
      </c>
      <c r="L738" s="4" t="n">
        <v>291693.35</v>
      </c>
      <c r="M738" s="4" t="n">
        <v>0</v>
      </c>
      <c r="N738" s="5" t="n">
        <v>291693.35</v>
      </c>
      <c r="O738" s="4" t="n">
        <v>0</v>
      </c>
    </row>
    <row r="739" customFormat="false" ht="13.8" hidden="false" customHeight="false" outlineLevel="0" collapsed="false">
      <c r="A739" s="1" t="s">
        <v>1033</v>
      </c>
      <c r="B739" s="15" t="s">
        <v>1267</v>
      </c>
      <c r="C739" s="15" t="s">
        <v>1268</v>
      </c>
      <c r="D739" s="15"/>
      <c r="E739" s="15"/>
      <c r="O739" s="4"/>
    </row>
    <row r="740" customFormat="false" ht="13.8" hidden="false" customHeight="false" outlineLevel="0" collapsed="false">
      <c r="B740" s="15"/>
      <c r="C740" s="13" t="s">
        <v>1269</v>
      </c>
      <c r="D740" s="13"/>
      <c r="E740" s="13"/>
      <c r="F740" s="2" t="s">
        <v>38</v>
      </c>
      <c r="G740" s="3" t="n">
        <v>0</v>
      </c>
      <c r="H740" s="4" t="n">
        <v>0</v>
      </c>
      <c r="I740" s="4" t="n">
        <v>0</v>
      </c>
      <c r="J740" s="5" t="n">
        <v>0</v>
      </c>
      <c r="K740" s="4" t="n">
        <v>0</v>
      </c>
      <c r="L740" s="4" t="n">
        <v>0</v>
      </c>
      <c r="M740" s="4" t="n">
        <v>0</v>
      </c>
      <c r="N740" s="5" t="n">
        <v>0</v>
      </c>
      <c r="O740" s="4" t="n">
        <v>0</v>
      </c>
    </row>
    <row r="741" customFormat="false" ht="13.8" hidden="false" customHeight="false" outlineLevel="0" collapsed="false">
      <c r="B741" s="15"/>
      <c r="C741" s="13" t="s">
        <v>1270</v>
      </c>
      <c r="D741" s="13" t="s">
        <v>1271</v>
      </c>
      <c r="E741" s="13" t="s">
        <v>75</v>
      </c>
      <c r="F741" s="2" t="s">
        <v>67</v>
      </c>
      <c r="G741" s="3" t="n">
        <f aca="false">+I741/H741</f>
        <v>0.945545233646265</v>
      </c>
      <c r="H741" s="4" t="n">
        <v>3685296.87</v>
      </c>
      <c r="I741" s="4" t="n">
        <v>3484614.89</v>
      </c>
      <c r="J741" s="5" t="n">
        <v>0</v>
      </c>
      <c r="K741" s="4" t="n">
        <v>0</v>
      </c>
      <c r="L741" s="4" t="n">
        <v>200681.98</v>
      </c>
      <c r="M741" s="4" t="n">
        <v>921446.16</v>
      </c>
      <c r="N741" s="5" t="n">
        <v>0</v>
      </c>
      <c r="O741" s="4" t="n">
        <v>2563168.73</v>
      </c>
    </row>
    <row r="742" customFormat="false" ht="13.8" hidden="false" customHeight="false" outlineLevel="0" collapsed="false">
      <c r="A742" s="16"/>
      <c r="B742" s="12"/>
      <c r="C742" s="13" t="s">
        <v>1272</v>
      </c>
      <c r="D742" s="13" t="s">
        <v>1273</v>
      </c>
      <c r="E742" s="13" t="s">
        <v>21</v>
      </c>
      <c r="F742" s="17" t="s">
        <v>67</v>
      </c>
      <c r="G742" s="3" t="n">
        <f aca="false">+I742/H742</f>
        <v>0.624796865293059</v>
      </c>
      <c r="H742" s="18" t="n">
        <v>2206700.7</v>
      </c>
      <c r="I742" s="18" t="n">
        <v>1378739.68</v>
      </c>
      <c r="J742" s="19" t="n">
        <v>577.29</v>
      </c>
      <c r="K742" s="18" t="n">
        <v>545313.04</v>
      </c>
      <c r="L742" s="18" t="n">
        <v>827961.02</v>
      </c>
      <c r="M742" s="18" t="n">
        <v>1319839.68</v>
      </c>
      <c r="N742" s="19" t="n">
        <v>577.29</v>
      </c>
      <c r="O742" s="4" t="n">
        <v>58900</v>
      </c>
    </row>
    <row r="743" customFormat="false" ht="13.8" hidden="false" customHeight="false" outlineLevel="0" collapsed="false">
      <c r="A743" s="1" t="s">
        <v>1274</v>
      </c>
      <c r="B743" s="12" t="s">
        <v>1275</v>
      </c>
      <c r="C743" s="12" t="s">
        <v>1276</v>
      </c>
      <c r="D743" s="12"/>
      <c r="E743" s="12"/>
      <c r="O743" s="4"/>
    </row>
    <row r="744" customFormat="false" ht="13.8" hidden="false" customHeight="false" outlineLevel="0" collapsed="false">
      <c r="B744" s="12"/>
      <c r="C744" s="13" t="s">
        <v>1277</v>
      </c>
      <c r="D744" s="13"/>
      <c r="E744" s="13"/>
      <c r="F744" s="2" t="s">
        <v>38</v>
      </c>
      <c r="G744" s="3" t="n">
        <v>0</v>
      </c>
      <c r="H744" s="4" t="n">
        <v>0</v>
      </c>
      <c r="I744" s="4" t="n">
        <v>0</v>
      </c>
      <c r="J744" s="5" t="n">
        <v>0</v>
      </c>
      <c r="K744" s="4" t="n">
        <v>0</v>
      </c>
      <c r="L744" s="4" t="n">
        <v>0</v>
      </c>
      <c r="M744" s="4" t="n">
        <v>0</v>
      </c>
      <c r="N744" s="5" t="n">
        <v>0</v>
      </c>
      <c r="O744" s="4" t="n">
        <v>0</v>
      </c>
    </row>
    <row r="745" customFormat="false" ht="13.8" hidden="false" customHeight="false" outlineLevel="0" collapsed="false">
      <c r="A745" s="1" t="s">
        <v>1274</v>
      </c>
      <c r="B745" s="12" t="s">
        <v>1278</v>
      </c>
      <c r="C745" s="12" t="s">
        <v>1279</v>
      </c>
      <c r="D745" s="12"/>
      <c r="E745" s="12"/>
      <c r="O745" s="4"/>
    </row>
    <row r="746" customFormat="false" ht="13.8" hidden="false" customHeight="false" outlineLevel="0" collapsed="false">
      <c r="B746" s="12"/>
      <c r="C746" s="13" t="s">
        <v>1280</v>
      </c>
      <c r="D746" s="13"/>
      <c r="E746" s="13"/>
      <c r="F746" s="2" t="s">
        <v>38</v>
      </c>
      <c r="G746" s="3" t="n">
        <v>0</v>
      </c>
      <c r="H746" s="4" t="n">
        <v>0</v>
      </c>
      <c r="I746" s="4" t="n">
        <v>0</v>
      </c>
      <c r="J746" s="5" t="n">
        <v>0</v>
      </c>
      <c r="K746" s="4" t="n">
        <v>0</v>
      </c>
      <c r="L746" s="4" t="n">
        <v>0</v>
      </c>
      <c r="M746" s="4" t="n">
        <v>0</v>
      </c>
      <c r="N746" s="5" t="n">
        <v>0</v>
      </c>
      <c r="O746" s="4" t="n">
        <v>0</v>
      </c>
    </row>
    <row r="747" customFormat="false" ht="13.8" hidden="false" customHeight="false" outlineLevel="0" collapsed="false">
      <c r="B747" s="12"/>
      <c r="C747" s="13" t="s">
        <v>1281</v>
      </c>
      <c r="D747" s="13" t="s">
        <v>1282</v>
      </c>
      <c r="E747" s="13" t="s">
        <v>29</v>
      </c>
      <c r="F747" s="2" t="s">
        <v>67</v>
      </c>
      <c r="G747" s="3" t="n">
        <f aca="false">+I747/H747</f>
        <v>0.437451871187012</v>
      </c>
      <c r="H747" s="4" t="n">
        <v>104511.2</v>
      </c>
      <c r="I747" s="4" t="n">
        <v>45718.62</v>
      </c>
      <c r="J747" s="5" t="n">
        <v>0</v>
      </c>
      <c r="K747" s="4" t="n">
        <v>13555.57</v>
      </c>
      <c r="L747" s="4" t="n">
        <v>58792.58</v>
      </c>
      <c r="M747" s="4" t="n">
        <v>45718.62</v>
      </c>
      <c r="N747" s="5" t="n">
        <v>0</v>
      </c>
      <c r="O747" s="4" t="n">
        <v>0</v>
      </c>
    </row>
    <row r="748" customFormat="false" ht="13.8" hidden="false" customHeight="false" outlineLevel="0" collapsed="false">
      <c r="B748" s="12"/>
      <c r="C748" s="13" t="s">
        <v>1283</v>
      </c>
      <c r="D748" s="13"/>
      <c r="E748" s="13"/>
      <c r="F748" s="2" t="s">
        <v>38</v>
      </c>
      <c r="G748" s="3" t="n">
        <v>0</v>
      </c>
      <c r="H748" s="4" t="n">
        <v>0</v>
      </c>
      <c r="I748" s="4" t="n">
        <v>0</v>
      </c>
      <c r="J748" s="5" t="n">
        <v>0</v>
      </c>
      <c r="K748" s="4" t="n">
        <v>0</v>
      </c>
      <c r="L748" s="4" t="n">
        <v>0</v>
      </c>
      <c r="M748" s="4" t="n">
        <v>0</v>
      </c>
      <c r="N748" s="5" t="n">
        <v>0</v>
      </c>
      <c r="O748" s="4" t="n">
        <v>0</v>
      </c>
    </row>
    <row r="749" customFormat="false" ht="13.8" hidden="false" customHeight="false" outlineLevel="0" collapsed="false">
      <c r="A749" s="1" t="s">
        <v>1274</v>
      </c>
      <c r="B749" s="12" t="s">
        <v>1284</v>
      </c>
      <c r="C749" s="12" t="s">
        <v>1285</v>
      </c>
      <c r="D749" s="12"/>
      <c r="E749" s="12"/>
      <c r="O749" s="4"/>
    </row>
    <row r="750" customFormat="false" ht="13.8" hidden="false" customHeight="false" outlineLevel="0" collapsed="false">
      <c r="B750" s="12"/>
      <c r="C750" s="13" t="s">
        <v>1286</v>
      </c>
      <c r="D750" s="13"/>
      <c r="E750" s="13"/>
      <c r="F750" s="2" t="s">
        <v>38</v>
      </c>
      <c r="G750" s="3" t="n">
        <v>0</v>
      </c>
      <c r="H750" s="4" t="n">
        <v>0</v>
      </c>
      <c r="I750" s="4" t="n">
        <v>0</v>
      </c>
      <c r="J750" s="5" t="n">
        <v>0</v>
      </c>
      <c r="K750" s="4" t="n">
        <v>0</v>
      </c>
      <c r="L750" s="4" t="n">
        <v>0</v>
      </c>
      <c r="M750" s="4" t="n">
        <v>0</v>
      </c>
      <c r="N750" s="5" t="n">
        <v>0</v>
      </c>
      <c r="O750" s="4" t="n">
        <v>0</v>
      </c>
    </row>
    <row r="751" customFormat="false" ht="13.8" hidden="false" customHeight="false" outlineLevel="0" collapsed="false">
      <c r="B751" s="12"/>
      <c r="C751" s="13" t="s">
        <v>1287</v>
      </c>
      <c r="D751" s="13"/>
      <c r="E751" s="13"/>
      <c r="F751" s="2" t="s">
        <v>38</v>
      </c>
      <c r="G751" s="3" t="n">
        <v>0</v>
      </c>
      <c r="H751" s="4" t="n">
        <v>0</v>
      </c>
      <c r="I751" s="4" t="n">
        <v>0</v>
      </c>
      <c r="J751" s="5" t="n">
        <v>0</v>
      </c>
      <c r="K751" s="4" t="n">
        <v>0</v>
      </c>
      <c r="L751" s="4" t="n">
        <v>0</v>
      </c>
      <c r="M751" s="4" t="n">
        <v>0</v>
      </c>
      <c r="N751" s="5" t="n">
        <v>0</v>
      </c>
      <c r="O751" s="4" t="n">
        <v>0</v>
      </c>
    </row>
    <row r="752" customFormat="false" ht="13.8" hidden="false" customHeight="false" outlineLevel="0" collapsed="false">
      <c r="A752" s="1" t="s">
        <v>1274</v>
      </c>
      <c r="B752" s="12" t="s">
        <v>1288</v>
      </c>
      <c r="C752" s="12" t="s">
        <v>1289</v>
      </c>
      <c r="D752" s="12"/>
      <c r="E752" s="12"/>
      <c r="O752" s="4"/>
    </row>
    <row r="753" customFormat="false" ht="13.8" hidden="false" customHeight="false" outlineLevel="0" collapsed="false">
      <c r="B753" s="12"/>
      <c r="C753" s="13" t="s">
        <v>1290</v>
      </c>
      <c r="D753" s="13"/>
      <c r="E753" s="13"/>
      <c r="F753" s="2" t="s">
        <v>173</v>
      </c>
      <c r="O753" s="4" t="n">
        <v>0</v>
      </c>
    </row>
    <row r="754" customFormat="false" ht="13.8" hidden="false" customHeight="false" outlineLevel="0" collapsed="false">
      <c r="B754" s="12"/>
      <c r="C754" s="13" t="s">
        <v>1291</v>
      </c>
      <c r="D754" s="13"/>
      <c r="E754" s="13"/>
      <c r="F754" s="2" t="s">
        <v>173</v>
      </c>
      <c r="O754" s="4" t="n">
        <v>0</v>
      </c>
    </row>
    <row r="755" customFormat="false" ht="13.8" hidden="false" customHeight="false" outlineLevel="0" collapsed="false">
      <c r="B755" s="12"/>
      <c r="C755" s="13" t="s">
        <v>1292</v>
      </c>
      <c r="D755" s="13"/>
      <c r="E755" s="13"/>
      <c r="F755" s="2" t="s">
        <v>173</v>
      </c>
      <c r="O755" s="4" t="n">
        <v>0</v>
      </c>
    </row>
    <row r="756" customFormat="false" ht="13.8" hidden="false" customHeight="false" outlineLevel="0" collapsed="false">
      <c r="A756" s="1" t="s">
        <v>1274</v>
      </c>
      <c r="B756" s="12" t="s">
        <v>1293</v>
      </c>
      <c r="C756" s="12" t="s">
        <v>1294</v>
      </c>
      <c r="D756" s="12"/>
      <c r="E756" s="12"/>
      <c r="O756" s="4"/>
    </row>
    <row r="757" customFormat="false" ht="13.8" hidden="false" customHeight="false" outlineLevel="0" collapsed="false">
      <c r="B757" s="12"/>
      <c r="C757" s="13" t="s">
        <v>1295</v>
      </c>
      <c r="D757" s="13"/>
      <c r="E757" s="13"/>
      <c r="F757" s="2" t="s">
        <v>38</v>
      </c>
      <c r="G757" s="3" t="n">
        <v>0</v>
      </c>
      <c r="H757" s="4" t="n">
        <v>0</v>
      </c>
      <c r="I757" s="4" t="n">
        <v>0</v>
      </c>
      <c r="J757" s="5" t="n">
        <v>0</v>
      </c>
      <c r="K757" s="4" t="n">
        <v>0</v>
      </c>
      <c r="L757" s="4" t="n">
        <v>0</v>
      </c>
      <c r="M757" s="4" t="n">
        <v>0</v>
      </c>
      <c r="N757" s="5" t="n">
        <v>0</v>
      </c>
      <c r="O757" s="4" t="n">
        <v>0</v>
      </c>
    </row>
    <row r="758" customFormat="false" ht="13.8" hidden="false" customHeight="false" outlineLevel="0" collapsed="false">
      <c r="B758" s="12"/>
      <c r="C758" s="13" t="s">
        <v>1296</v>
      </c>
      <c r="D758" s="13" t="s">
        <v>1297</v>
      </c>
      <c r="E758" s="13" t="s">
        <v>21</v>
      </c>
      <c r="F758" s="2" t="s">
        <v>22</v>
      </c>
      <c r="G758" s="3" t="n">
        <f aca="false">+I758/H758</f>
        <v>1</v>
      </c>
      <c r="H758" s="4" t="n">
        <v>45000</v>
      </c>
      <c r="I758" s="4" t="n">
        <v>45000</v>
      </c>
      <c r="J758" s="5" t="n">
        <v>0</v>
      </c>
      <c r="K758" s="4" t="n">
        <v>0</v>
      </c>
      <c r="L758" s="4" t="n">
        <v>0</v>
      </c>
      <c r="M758" s="4" t="n">
        <v>45000</v>
      </c>
      <c r="N758" s="5" t="n">
        <v>0</v>
      </c>
      <c r="O758" s="4" t="n">
        <v>0</v>
      </c>
    </row>
    <row r="759" customFormat="false" ht="13.8" hidden="false" customHeight="false" outlineLevel="0" collapsed="false">
      <c r="A759" s="1" t="s">
        <v>1274</v>
      </c>
      <c r="B759" s="12" t="s">
        <v>1298</v>
      </c>
      <c r="C759" s="12" t="s">
        <v>1299</v>
      </c>
      <c r="D759" s="12"/>
      <c r="E759" s="12"/>
      <c r="O759" s="4"/>
    </row>
    <row r="760" customFormat="false" ht="13.8" hidden="false" customHeight="false" outlineLevel="0" collapsed="false">
      <c r="B760" s="12"/>
      <c r="C760" s="13" t="s">
        <v>1300</v>
      </c>
      <c r="D760" s="13"/>
      <c r="E760" s="13"/>
      <c r="F760" s="2" t="s">
        <v>38</v>
      </c>
      <c r="G760" s="3" t="n">
        <v>0</v>
      </c>
      <c r="H760" s="4" t="n">
        <v>0</v>
      </c>
      <c r="I760" s="4" t="n">
        <v>0</v>
      </c>
      <c r="J760" s="5" t="n">
        <v>0</v>
      </c>
      <c r="K760" s="4" t="n">
        <v>0</v>
      </c>
      <c r="L760" s="4" t="n">
        <v>0</v>
      </c>
      <c r="M760" s="4" t="n">
        <v>0</v>
      </c>
      <c r="N760" s="5" t="n">
        <v>0</v>
      </c>
      <c r="O760" s="4" t="n">
        <v>0</v>
      </c>
    </row>
    <row r="761" customFormat="false" ht="13.8" hidden="false" customHeight="false" outlineLevel="0" collapsed="false">
      <c r="A761" s="1" t="s">
        <v>1274</v>
      </c>
      <c r="B761" s="12" t="s">
        <v>1301</v>
      </c>
      <c r="C761" s="12" t="s">
        <v>1302</v>
      </c>
      <c r="D761" s="12"/>
      <c r="E761" s="12"/>
      <c r="O761" s="4"/>
    </row>
    <row r="762" customFormat="false" ht="13.8" hidden="false" customHeight="false" outlineLevel="0" collapsed="false">
      <c r="B762" s="13"/>
      <c r="C762" s="13" t="s">
        <v>1303</v>
      </c>
      <c r="D762" s="13"/>
      <c r="E762" s="13"/>
      <c r="F762" s="2" t="s">
        <v>38</v>
      </c>
      <c r="G762" s="3" t="n">
        <v>0</v>
      </c>
      <c r="H762" s="4" t="n">
        <v>0</v>
      </c>
      <c r="I762" s="4" t="n">
        <v>0</v>
      </c>
      <c r="J762" s="5" t="n">
        <v>0</v>
      </c>
      <c r="K762" s="4" t="n">
        <v>0</v>
      </c>
      <c r="L762" s="4" t="n">
        <v>0</v>
      </c>
      <c r="M762" s="4" t="n">
        <v>0</v>
      </c>
      <c r="N762" s="5" t="n">
        <v>0</v>
      </c>
      <c r="O762" s="4" t="n">
        <v>0</v>
      </c>
    </row>
    <row r="763" customFormat="false" ht="13.8" hidden="false" customHeight="false" outlineLevel="0" collapsed="false">
      <c r="A763" s="1" t="s">
        <v>1274</v>
      </c>
      <c r="B763" s="12" t="s">
        <v>1304</v>
      </c>
      <c r="C763" s="12" t="s">
        <v>1305</v>
      </c>
      <c r="D763" s="12"/>
      <c r="E763" s="12"/>
      <c r="O763" s="4"/>
    </row>
    <row r="764" customFormat="false" ht="13.8" hidden="false" customHeight="false" outlineLevel="0" collapsed="false">
      <c r="B764" s="12"/>
      <c r="C764" s="13" t="s">
        <v>1306</v>
      </c>
      <c r="D764" s="13" t="s">
        <v>1307</v>
      </c>
      <c r="E764" s="13" t="s">
        <v>29</v>
      </c>
      <c r="F764" s="2" t="s">
        <v>67</v>
      </c>
      <c r="G764" s="3" t="n">
        <f aca="false">+I764/H764</f>
        <v>0.174608904845392</v>
      </c>
      <c r="H764" s="4" t="n">
        <v>136092.2</v>
      </c>
      <c r="I764" s="4" t="n">
        <v>23762.91</v>
      </c>
      <c r="J764" s="5" t="n">
        <v>0</v>
      </c>
      <c r="K764" s="4" t="n">
        <v>0</v>
      </c>
      <c r="L764" s="4" t="n">
        <v>112329.29</v>
      </c>
      <c r="M764" s="4" t="n">
        <v>23762.91</v>
      </c>
      <c r="N764" s="5" t="n">
        <v>0</v>
      </c>
      <c r="O764" s="4" t="n">
        <v>0</v>
      </c>
    </row>
    <row r="765" customFormat="false" ht="13.8" hidden="false" customHeight="false" outlineLevel="0" collapsed="false">
      <c r="B765" s="12"/>
      <c r="C765" s="13" t="s">
        <v>1308</v>
      </c>
      <c r="D765" s="13" t="s">
        <v>1309</v>
      </c>
      <c r="E765" s="13" t="s">
        <v>29</v>
      </c>
      <c r="F765" s="2" t="s">
        <v>67</v>
      </c>
      <c r="G765" s="3" t="n">
        <f aca="false">+I765/H765</f>
        <v>0.114746921460258</v>
      </c>
      <c r="H765" s="4" t="n">
        <v>119257.84</v>
      </c>
      <c r="I765" s="4" t="n">
        <v>13684.47</v>
      </c>
      <c r="J765" s="5" t="n">
        <v>0</v>
      </c>
      <c r="K765" s="4" t="n">
        <v>0</v>
      </c>
      <c r="L765" s="4" t="n">
        <v>105573.37</v>
      </c>
      <c r="M765" s="4" t="n">
        <v>13684.47</v>
      </c>
      <c r="N765" s="5" t="n">
        <v>0</v>
      </c>
      <c r="O765" s="4" t="n">
        <v>0</v>
      </c>
    </row>
    <row r="766" customFormat="false" ht="13.8" hidden="false" customHeight="false" outlineLevel="0" collapsed="false">
      <c r="A766" s="1" t="s">
        <v>1274</v>
      </c>
      <c r="B766" s="12" t="s">
        <v>1310</v>
      </c>
      <c r="C766" s="12" t="s">
        <v>1311</v>
      </c>
      <c r="D766" s="12"/>
      <c r="E766" s="12"/>
      <c r="O766" s="4"/>
    </row>
    <row r="767" customFormat="false" ht="13.8" hidden="false" customHeight="false" outlineLevel="0" collapsed="false">
      <c r="B767" s="13"/>
      <c r="C767" s="13" t="s">
        <v>1312</v>
      </c>
      <c r="D767" s="13"/>
      <c r="E767" s="13"/>
      <c r="F767" s="2" t="s">
        <v>173</v>
      </c>
      <c r="O767" s="4" t="n">
        <v>0</v>
      </c>
    </row>
    <row r="768" customFormat="false" ht="13.8" hidden="false" customHeight="false" outlineLevel="0" collapsed="false">
      <c r="A768" s="1" t="s">
        <v>1274</v>
      </c>
      <c r="B768" s="12" t="s">
        <v>1313</v>
      </c>
      <c r="C768" s="12" t="s">
        <v>1314</v>
      </c>
      <c r="D768" s="12"/>
      <c r="E768" s="12"/>
      <c r="O768" s="4"/>
    </row>
    <row r="769" customFormat="false" ht="13.8" hidden="false" customHeight="false" outlineLevel="0" collapsed="false">
      <c r="B769" s="13"/>
      <c r="C769" s="13" t="s">
        <v>1315</v>
      </c>
      <c r="D769" s="13"/>
      <c r="E769" s="13"/>
      <c r="F769" s="2" t="s">
        <v>38</v>
      </c>
      <c r="G769" s="3" t="n">
        <v>0</v>
      </c>
      <c r="H769" s="4" t="n">
        <v>0</v>
      </c>
      <c r="I769" s="4" t="n">
        <v>0</v>
      </c>
      <c r="J769" s="5" t="n">
        <v>0</v>
      </c>
      <c r="K769" s="4" t="n">
        <v>0</v>
      </c>
      <c r="L769" s="4" t="n">
        <v>0</v>
      </c>
      <c r="M769" s="4" t="n">
        <v>0</v>
      </c>
      <c r="N769" s="5" t="n">
        <v>0</v>
      </c>
      <c r="O769" s="4" t="n">
        <v>0</v>
      </c>
    </row>
    <row r="770" customFormat="false" ht="13.8" hidden="false" customHeight="false" outlineLevel="0" collapsed="false">
      <c r="A770" s="1" t="s">
        <v>1274</v>
      </c>
      <c r="B770" s="12" t="s">
        <v>1316</v>
      </c>
      <c r="C770" s="12" t="s">
        <v>1317</v>
      </c>
      <c r="D770" s="12"/>
      <c r="E770" s="12"/>
      <c r="O770" s="4"/>
    </row>
    <row r="771" customFormat="false" ht="13.8" hidden="false" customHeight="false" outlineLevel="0" collapsed="false">
      <c r="B771" s="12"/>
      <c r="C771" s="13" t="s">
        <v>1318</v>
      </c>
      <c r="D771" s="13"/>
      <c r="E771" s="13"/>
      <c r="F771" s="2" t="s">
        <v>38</v>
      </c>
      <c r="G771" s="3" t="n">
        <v>0</v>
      </c>
      <c r="H771" s="4" t="n">
        <v>0</v>
      </c>
      <c r="I771" s="4" t="n">
        <v>0</v>
      </c>
      <c r="J771" s="5" t="n">
        <v>0</v>
      </c>
      <c r="K771" s="4" t="n">
        <v>0</v>
      </c>
      <c r="L771" s="4" t="n">
        <v>0</v>
      </c>
      <c r="M771" s="4" t="n">
        <v>0</v>
      </c>
      <c r="N771" s="5" t="n">
        <v>0</v>
      </c>
      <c r="O771" s="4" t="n">
        <v>0</v>
      </c>
    </row>
    <row r="772" customFormat="false" ht="13.8" hidden="false" customHeight="false" outlineLevel="0" collapsed="false">
      <c r="B772" s="12"/>
      <c r="C772" s="13" t="s">
        <v>1319</v>
      </c>
      <c r="D772" s="13" t="s">
        <v>1320</v>
      </c>
      <c r="E772" s="13" t="s">
        <v>29</v>
      </c>
      <c r="F772" s="2" t="s">
        <v>67</v>
      </c>
      <c r="G772" s="3" t="n">
        <f aca="false">+I772/H772</f>
        <v>0.216684708258376</v>
      </c>
      <c r="H772" s="4" t="n">
        <v>77044.2</v>
      </c>
      <c r="I772" s="4" t="n">
        <v>16694.3</v>
      </c>
      <c r="J772" s="5" t="n">
        <v>0</v>
      </c>
      <c r="K772" s="4" t="n">
        <v>1338.1</v>
      </c>
      <c r="L772" s="4" t="n">
        <v>60349.9</v>
      </c>
      <c r="M772" s="4" t="n">
        <v>16694.3</v>
      </c>
      <c r="N772" s="5" t="n">
        <v>0</v>
      </c>
      <c r="O772" s="4" t="n">
        <v>0</v>
      </c>
    </row>
    <row r="773" customFormat="false" ht="13.8" hidden="false" customHeight="false" outlineLevel="0" collapsed="false">
      <c r="B773" s="12"/>
      <c r="C773" s="13" t="s">
        <v>1321</v>
      </c>
      <c r="D773" s="13" t="s">
        <v>1322</v>
      </c>
      <c r="E773" s="13" t="s">
        <v>21</v>
      </c>
      <c r="F773" s="2" t="s">
        <v>22</v>
      </c>
      <c r="G773" s="3" t="n">
        <f aca="false">+I773/H773</f>
        <v>1</v>
      </c>
      <c r="H773" s="4" t="n">
        <v>1280505.76</v>
      </c>
      <c r="I773" s="4" t="n">
        <v>1280505.76</v>
      </c>
      <c r="J773" s="5" t="n">
        <v>0</v>
      </c>
      <c r="K773" s="4" t="n">
        <v>0</v>
      </c>
      <c r="L773" s="4" t="n">
        <v>0</v>
      </c>
      <c r="M773" s="4" t="n">
        <v>83213.95</v>
      </c>
      <c r="N773" s="5" t="n">
        <v>0</v>
      </c>
      <c r="O773" s="4" t="n">
        <v>1197291.81</v>
      </c>
    </row>
    <row r="774" customFormat="false" ht="13.8" hidden="false" customHeight="false" outlineLevel="0" collapsed="false">
      <c r="A774" s="1" t="s">
        <v>1274</v>
      </c>
      <c r="B774" s="12" t="s">
        <v>1323</v>
      </c>
      <c r="C774" s="12" t="s">
        <v>1324</v>
      </c>
      <c r="D774" s="12"/>
      <c r="E774" s="12"/>
      <c r="O774" s="4"/>
    </row>
    <row r="775" customFormat="false" ht="13.8" hidden="false" customHeight="false" outlineLevel="0" collapsed="false">
      <c r="B775" s="12"/>
      <c r="C775" s="13" t="s">
        <v>1325</v>
      </c>
      <c r="D775" s="13"/>
      <c r="E775" s="13"/>
      <c r="F775" s="2" t="s">
        <v>173</v>
      </c>
      <c r="O775" s="4" t="n">
        <v>0</v>
      </c>
    </row>
    <row r="776" customFormat="false" ht="13.8" hidden="false" customHeight="false" outlineLevel="0" collapsed="false">
      <c r="A776" s="1" t="s">
        <v>1274</v>
      </c>
      <c r="B776" s="12" t="s">
        <v>1326</v>
      </c>
      <c r="C776" s="12" t="s">
        <v>1327</v>
      </c>
      <c r="D776" s="12"/>
      <c r="E776" s="12"/>
      <c r="O776" s="4"/>
    </row>
    <row r="777" customFormat="false" ht="13.8" hidden="false" customHeight="false" outlineLevel="0" collapsed="false">
      <c r="B777" s="12"/>
      <c r="C777" s="13" t="s">
        <v>1328</v>
      </c>
      <c r="D777" s="13"/>
      <c r="E777" s="13"/>
      <c r="F777" s="2" t="s">
        <v>173</v>
      </c>
      <c r="O777" s="4" t="n">
        <v>0</v>
      </c>
    </row>
    <row r="778" customFormat="false" ht="13.8" hidden="false" customHeight="false" outlineLevel="0" collapsed="false">
      <c r="B778" s="12"/>
      <c r="C778" s="13" t="s">
        <v>1329</v>
      </c>
      <c r="D778" s="13"/>
      <c r="E778" s="13"/>
      <c r="F778" s="2" t="s">
        <v>173</v>
      </c>
      <c r="O778" s="4" t="n">
        <v>0</v>
      </c>
    </row>
    <row r="779" customFormat="false" ht="13.8" hidden="false" customHeight="false" outlineLevel="0" collapsed="false">
      <c r="A779" s="1" t="s">
        <v>1274</v>
      </c>
      <c r="B779" s="12" t="s">
        <v>1330</v>
      </c>
      <c r="C779" s="12" t="s">
        <v>1331</v>
      </c>
      <c r="D779" s="12"/>
      <c r="E779" s="12"/>
      <c r="O779" s="4"/>
    </row>
    <row r="780" customFormat="false" ht="13.8" hidden="false" customHeight="false" outlineLevel="0" collapsed="false">
      <c r="B780" s="12"/>
      <c r="C780" s="13" t="s">
        <v>1332</v>
      </c>
      <c r="D780" s="13"/>
      <c r="E780" s="13"/>
      <c r="F780" s="2" t="s">
        <v>38</v>
      </c>
      <c r="G780" s="3" t="n">
        <v>0</v>
      </c>
      <c r="H780" s="4" t="n">
        <v>0</v>
      </c>
      <c r="I780" s="4" t="n">
        <v>0</v>
      </c>
      <c r="J780" s="5" t="n">
        <v>0</v>
      </c>
      <c r="K780" s="4" t="n">
        <v>0</v>
      </c>
      <c r="L780" s="4" t="n">
        <v>0</v>
      </c>
      <c r="M780" s="4" t="n">
        <v>0</v>
      </c>
      <c r="N780" s="5" t="n">
        <v>0</v>
      </c>
      <c r="O780" s="4" t="n">
        <v>0</v>
      </c>
    </row>
    <row r="781" customFormat="false" ht="13.8" hidden="false" customHeight="false" outlineLevel="0" collapsed="false">
      <c r="B781" s="12"/>
      <c r="C781" s="13" t="s">
        <v>1333</v>
      </c>
      <c r="D781" s="13"/>
      <c r="E781" s="13"/>
      <c r="F781" s="2" t="s">
        <v>173</v>
      </c>
      <c r="O781" s="4" t="n">
        <v>0</v>
      </c>
    </row>
    <row r="782" customFormat="false" ht="13.8" hidden="false" customHeight="false" outlineLevel="0" collapsed="false">
      <c r="A782" s="1" t="s">
        <v>1274</v>
      </c>
      <c r="B782" s="12" t="s">
        <v>1334</v>
      </c>
      <c r="C782" s="12" t="s">
        <v>1335</v>
      </c>
      <c r="D782" s="12"/>
      <c r="E782" s="12"/>
      <c r="O782" s="4"/>
    </row>
    <row r="783" customFormat="false" ht="13.8" hidden="false" customHeight="false" outlineLevel="0" collapsed="false">
      <c r="B783" s="12"/>
      <c r="C783" s="13" t="s">
        <v>1336</v>
      </c>
      <c r="D783" s="13"/>
      <c r="E783" s="13"/>
      <c r="F783" s="2" t="s">
        <v>173</v>
      </c>
      <c r="O783" s="4" t="n">
        <v>0</v>
      </c>
    </row>
    <row r="784" customFormat="false" ht="13.8" hidden="false" customHeight="false" outlineLevel="0" collapsed="false">
      <c r="A784" s="1" t="s">
        <v>1274</v>
      </c>
      <c r="B784" s="12" t="s">
        <v>1337</v>
      </c>
      <c r="C784" s="12" t="s">
        <v>1338</v>
      </c>
      <c r="D784" s="12"/>
      <c r="E784" s="12"/>
      <c r="O784" s="4"/>
    </row>
    <row r="785" customFormat="false" ht="13.8" hidden="false" customHeight="false" outlineLevel="0" collapsed="false">
      <c r="B785" s="12"/>
      <c r="C785" s="13" t="s">
        <v>1338</v>
      </c>
      <c r="D785" s="13"/>
      <c r="E785" s="13"/>
      <c r="F785" s="2" t="s">
        <v>173</v>
      </c>
      <c r="O785" s="4" t="n">
        <v>0</v>
      </c>
    </row>
    <row r="786" customFormat="false" ht="13.8" hidden="false" customHeight="false" outlineLevel="0" collapsed="false">
      <c r="A786" s="1" t="s">
        <v>1274</v>
      </c>
      <c r="B786" s="12" t="s">
        <v>1339</v>
      </c>
      <c r="C786" s="12" t="s">
        <v>1340</v>
      </c>
      <c r="D786" s="12"/>
      <c r="E786" s="12"/>
      <c r="O786" s="4"/>
    </row>
    <row r="787" customFormat="false" ht="13.8" hidden="false" customHeight="false" outlineLevel="0" collapsed="false">
      <c r="B787" s="12"/>
      <c r="C787" s="13" t="s">
        <v>1340</v>
      </c>
      <c r="D787" s="13"/>
      <c r="E787" s="13"/>
      <c r="F787" s="2" t="s">
        <v>38</v>
      </c>
      <c r="G787" s="3" t="n">
        <v>0</v>
      </c>
      <c r="H787" s="4" t="n">
        <v>0</v>
      </c>
      <c r="I787" s="4" t="n">
        <v>0</v>
      </c>
      <c r="J787" s="5" t="n">
        <v>0</v>
      </c>
      <c r="K787" s="4" t="n">
        <v>0</v>
      </c>
      <c r="L787" s="4" t="n">
        <v>0</v>
      </c>
      <c r="M787" s="4" t="n">
        <v>0</v>
      </c>
      <c r="N787" s="5" t="n">
        <v>0</v>
      </c>
      <c r="O787" s="4" t="n">
        <v>0</v>
      </c>
    </row>
    <row r="788" customFormat="false" ht="13.8" hidden="false" customHeight="false" outlineLevel="0" collapsed="false">
      <c r="A788" s="1" t="s">
        <v>1274</v>
      </c>
      <c r="B788" s="12" t="s">
        <v>1341</v>
      </c>
      <c r="C788" s="12" t="s">
        <v>1342</v>
      </c>
      <c r="D788" s="12"/>
      <c r="E788" s="12"/>
      <c r="O788" s="4"/>
    </row>
    <row r="789" customFormat="false" ht="13.8" hidden="false" customHeight="false" outlineLevel="0" collapsed="false">
      <c r="B789" s="12"/>
      <c r="C789" s="13" t="s">
        <v>1342</v>
      </c>
      <c r="D789" s="13"/>
      <c r="E789" s="13"/>
      <c r="F789" s="2" t="s">
        <v>173</v>
      </c>
      <c r="O789" s="4" t="n">
        <v>0</v>
      </c>
    </row>
    <row r="790" customFormat="false" ht="13.8" hidden="false" customHeight="false" outlineLevel="0" collapsed="false">
      <c r="A790" s="1" t="s">
        <v>1274</v>
      </c>
      <c r="B790" s="12" t="s">
        <v>1343</v>
      </c>
      <c r="C790" s="12" t="s">
        <v>1344</v>
      </c>
      <c r="D790" s="12"/>
      <c r="E790" s="12"/>
      <c r="O790" s="4"/>
    </row>
    <row r="791" customFormat="false" ht="13.8" hidden="false" customHeight="false" outlineLevel="0" collapsed="false">
      <c r="B791" s="12"/>
      <c r="C791" s="13" t="s">
        <v>1345</v>
      </c>
      <c r="D791" s="13"/>
      <c r="E791" s="13"/>
      <c r="F791" s="2" t="s">
        <v>173</v>
      </c>
      <c r="O791" s="4" t="n">
        <v>0</v>
      </c>
    </row>
    <row r="792" customFormat="false" ht="13.8" hidden="false" customHeight="false" outlineLevel="0" collapsed="false">
      <c r="A792" s="1" t="s">
        <v>1274</v>
      </c>
      <c r="B792" s="12" t="s">
        <v>1346</v>
      </c>
      <c r="C792" s="12" t="s">
        <v>1347</v>
      </c>
      <c r="D792" s="12"/>
      <c r="E792" s="12"/>
      <c r="O792" s="4"/>
    </row>
    <row r="793" customFormat="false" ht="13.8" hidden="false" customHeight="false" outlineLevel="0" collapsed="false">
      <c r="B793" s="12"/>
      <c r="C793" s="13" t="s">
        <v>1347</v>
      </c>
      <c r="D793" s="13"/>
      <c r="E793" s="13"/>
      <c r="F793" s="2" t="s">
        <v>173</v>
      </c>
      <c r="O793" s="4" t="n">
        <v>0</v>
      </c>
    </row>
    <row r="794" customFormat="false" ht="13.8" hidden="false" customHeight="false" outlineLevel="0" collapsed="false">
      <c r="A794" s="1" t="s">
        <v>1274</v>
      </c>
      <c r="B794" s="12" t="s">
        <v>1348</v>
      </c>
      <c r="C794" s="12" t="s">
        <v>1349</v>
      </c>
      <c r="D794" s="12"/>
      <c r="E794" s="12"/>
      <c r="O794" s="4"/>
    </row>
    <row r="795" customFormat="false" ht="13.8" hidden="false" customHeight="false" outlineLevel="0" collapsed="false">
      <c r="B795" s="12"/>
      <c r="C795" s="13" t="s">
        <v>1349</v>
      </c>
      <c r="D795" s="13"/>
      <c r="E795" s="13"/>
      <c r="F795" s="2" t="s">
        <v>173</v>
      </c>
      <c r="O795" s="4" t="n">
        <v>0</v>
      </c>
    </row>
    <row r="796" customFormat="false" ht="13.8" hidden="false" customHeight="false" outlineLevel="0" collapsed="false">
      <c r="A796" s="1" t="s">
        <v>1274</v>
      </c>
      <c r="B796" s="12" t="s">
        <v>1350</v>
      </c>
      <c r="C796" s="12" t="s">
        <v>1351</v>
      </c>
      <c r="D796" s="12"/>
      <c r="E796" s="12"/>
      <c r="O796" s="4"/>
    </row>
    <row r="797" customFormat="false" ht="13.8" hidden="false" customHeight="false" outlineLevel="0" collapsed="false">
      <c r="B797" s="12"/>
      <c r="C797" s="13" t="s">
        <v>1351</v>
      </c>
      <c r="D797" s="13"/>
      <c r="E797" s="13"/>
      <c r="F797" s="2" t="s">
        <v>173</v>
      </c>
      <c r="O797" s="4" t="n">
        <v>0</v>
      </c>
    </row>
    <row r="798" customFormat="false" ht="13.8" hidden="false" customHeight="false" outlineLevel="0" collapsed="false">
      <c r="A798" s="1" t="s">
        <v>1274</v>
      </c>
      <c r="B798" s="12" t="s">
        <v>1352</v>
      </c>
      <c r="C798" s="12" t="s">
        <v>1353</v>
      </c>
      <c r="D798" s="12"/>
      <c r="E798" s="12"/>
      <c r="O798" s="4"/>
    </row>
    <row r="799" customFormat="false" ht="13.8" hidden="false" customHeight="false" outlineLevel="0" collapsed="false">
      <c r="B799" s="12"/>
      <c r="C799" s="13" t="s">
        <v>1354</v>
      </c>
      <c r="D799" s="13" t="s">
        <v>1355</v>
      </c>
      <c r="E799" s="13" t="s">
        <v>29</v>
      </c>
      <c r="F799" s="2" t="s">
        <v>22</v>
      </c>
      <c r="G799" s="3" t="n">
        <f aca="false">+I799/H799</f>
        <v>0.855783257777373</v>
      </c>
      <c r="H799" s="4" t="n">
        <v>86152.48</v>
      </c>
      <c r="I799" s="4" t="n">
        <v>73727.85</v>
      </c>
      <c r="J799" s="5" t="n">
        <v>0</v>
      </c>
      <c r="K799" s="4" t="n">
        <v>0</v>
      </c>
      <c r="L799" s="4" t="n">
        <v>12424.63</v>
      </c>
      <c r="M799" s="4" t="n">
        <v>73727.85</v>
      </c>
      <c r="N799" s="5" t="n">
        <v>0</v>
      </c>
      <c r="O799" s="4" t="n">
        <v>0</v>
      </c>
    </row>
    <row r="800" customFormat="false" ht="13.8" hidden="false" customHeight="false" outlineLevel="0" collapsed="false">
      <c r="B800" s="12"/>
      <c r="C800" s="13" t="s">
        <v>1356</v>
      </c>
      <c r="D800" s="13" t="s">
        <v>1357</v>
      </c>
      <c r="E800" s="13" t="s">
        <v>21</v>
      </c>
      <c r="F800" s="2" t="s">
        <v>67</v>
      </c>
      <c r="G800" s="3" t="n">
        <f aca="false">+I800/H800</f>
        <v>0.859325684041243</v>
      </c>
      <c r="H800" s="4" t="n">
        <v>3506972.02</v>
      </c>
      <c r="I800" s="4" t="n">
        <v>3013631.13</v>
      </c>
      <c r="J800" s="5" t="n">
        <v>0</v>
      </c>
      <c r="K800" s="4" t="n">
        <v>0</v>
      </c>
      <c r="L800" s="4" t="n">
        <v>493340.89</v>
      </c>
      <c r="M800" s="4" t="n">
        <v>3013631.13</v>
      </c>
      <c r="N800" s="5" t="n">
        <v>0</v>
      </c>
      <c r="O800" s="4" t="n">
        <v>0</v>
      </c>
    </row>
    <row r="801" customFormat="false" ht="13.8" hidden="false" customHeight="false" outlineLevel="0" collapsed="false">
      <c r="B801" s="12"/>
      <c r="C801" s="13" t="s">
        <v>1358</v>
      </c>
      <c r="D801" s="13" t="s">
        <v>1359</v>
      </c>
      <c r="E801" s="13" t="s">
        <v>29</v>
      </c>
      <c r="F801" s="2" t="s">
        <v>67</v>
      </c>
      <c r="G801" s="3" t="n">
        <f aca="false">+I801/H801</f>
        <v>0.478746232065299</v>
      </c>
      <c r="H801" s="4" t="n">
        <v>116771.53</v>
      </c>
      <c r="I801" s="4" t="n">
        <v>55903.93</v>
      </c>
      <c r="J801" s="5" t="n">
        <v>0</v>
      </c>
      <c r="K801" s="4" t="n">
        <v>16617.43</v>
      </c>
      <c r="L801" s="4" t="n">
        <v>60867.6</v>
      </c>
      <c r="M801" s="4" t="n">
        <v>55903.93</v>
      </c>
      <c r="N801" s="5" t="n">
        <v>0</v>
      </c>
      <c r="O801" s="4" t="n">
        <v>0</v>
      </c>
    </row>
    <row r="802" customFormat="false" ht="13.8" hidden="false" customHeight="false" outlineLevel="0" collapsed="false">
      <c r="A802" s="1" t="s">
        <v>1274</v>
      </c>
      <c r="B802" s="12" t="s">
        <v>1360</v>
      </c>
      <c r="C802" s="12" t="s">
        <v>1361</v>
      </c>
      <c r="D802" s="12"/>
      <c r="E802" s="12"/>
      <c r="O802" s="4"/>
    </row>
    <row r="803" customFormat="false" ht="13.8" hidden="false" customHeight="false" outlineLevel="0" collapsed="false">
      <c r="B803" s="12"/>
      <c r="C803" s="13" t="s">
        <v>1362</v>
      </c>
      <c r="D803" s="13" t="s">
        <v>1363</v>
      </c>
      <c r="E803" s="13" t="s">
        <v>21</v>
      </c>
      <c r="F803" s="2" t="s">
        <v>22</v>
      </c>
      <c r="G803" s="3" t="n">
        <f aca="false">+I803/H803</f>
        <v>0.977406105638711</v>
      </c>
      <c r="H803" s="4" t="n">
        <v>1681484.36</v>
      </c>
      <c r="I803" s="4" t="n">
        <v>1643493.08</v>
      </c>
      <c r="J803" s="5" t="n">
        <v>0</v>
      </c>
      <c r="K803" s="4" t="n">
        <v>0</v>
      </c>
      <c r="L803" s="4" t="n">
        <v>37991.28</v>
      </c>
      <c r="M803" s="4" t="n">
        <v>1643493.08</v>
      </c>
      <c r="N803" s="5" t="n">
        <v>0</v>
      </c>
      <c r="O803" s="4" t="n">
        <v>0</v>
      </c>
    </row>
    <row r="804" customFormat="false" ht="13.8" hidden="false" customHeight="false" outlineLevel="0" collapsed="false">
      <c r="B804" s="12"/>
      <c r="C804" s="13" t="s">
        <v>1364</v>
      </c>
      <c r="D804" s="13" t="s">
        <v>1365</v>
      </c>
      <c r="E804" s="13" t="s">
        <v>1366</v>
      </c>
      <c r="F804" s="2" t="s">
        <v>22</v>
      </c>
      <c r="G804" s="3" t="n">
        <f aca="false">+I804/H804</f>
        <v>1</v>
      </c>
      <c r="H804" s="4" t="n">
        <v>122791.65</v>
      </c>
      <c r="I804" s="4" t="n">
        <v>122791.65</v>
      </c>
      <c r="J804" s="5" t="n">
        <v>0</v>
      </c>
      <c r="K804" s="4" t="n">
        <v>0</v>
      </c>
      <c r="L804" s="4" t="n">
        <v>0</v>
      </c>
      <c r="M804" s="4" t="n">
        <v>122791.65</v>
      </c>
      <c r="N804" s="5" t="n">
        <v>-11.25</v>
      </c>
      <c r="O804" s="4" t="n">
        <v>0</v>
      </c>
    </row>
    <row r="805" customFormat="false" ht="13.8" hidden="false" customHeight="false" outlineLevel="0" collapsed="false">
      <c r="B805" s="12"/>
      <c r="C805" s="13" t="s">
        <v>1367</v>
      </c>
      <c r="D805" s="13"/>
      <c r="E805" s="13"/>
      <c r="F805" s="2" t="s">
        <v>38</v>
      </c>
      <c r="G805" s="3" t="n">
        <v>0</v>
      </c>
      <c r="H805" s="4" t="n">
        <v>0</v>
      </c>
      <c r="I805" s="4" t="n">
        <v>0</v>
      </c>
      <c r="J805" s="5" t="n">
        <v>0</v>
      </c>
      <c r="K805" s="4" t="n">
        <v>0</v>
      </c>
      <c r="L805" s="4" t="n">
        <v>0</v>
      </c>
      <c r="M805" s="4" t="n">
        <v>0</v>
      </c>
      <c r="N805" s="5" t="n">
        <v>0</v>
      </c>
      <c r="O805" s="4" t="n">
        <v>0</v>
      </c>
    </row>
    <row r="806" customFormat="false" ht="13.8" hidden="false" customHeight="false" outlineLevel="0" collapsed="false">
      <c r="A806" s="1" t="s">
        <v>1274</v>
      </c>
      <c r="B806" s="12" t="s">
        <v>1368</v>
      </c>
      <c r="C806" s="12" t="s">
        <v>1369</v>
      </c>
      <c r="D806" s="12"/>
      <c r="E806" s="12"/>
      <c r="O806" s="4"/>
    </row>
    <row r="807" customFormat="false" ht="13.8" hidden="false" customHeight="false" outlineLevel="0" collapsed="false">
      <c r="B807" s="12"/>
      <c r="C807" s="13" t="s">
        <v>1370</v>
      </c>
      <c r="D807" s="13" t="s">
        <v>1371</v>
      </c>
      <c r="E807" s="13" t="s">
        <v>21</v>
      </c>
      <c r="F807" s="2" t="s">
        <v>1372</v>
      </c>
      <c r="N807" s="5" t="n">
        <v>-1121439.72</v>
      </c>
      <c r="O807" s="4" t="n">
        <v>0</v>
      </c>
    </row>
    <row r="808" customFormat="false" ht="13.8" hidden="false" customHeight="false" outlineLevel="0" collapsed="false">
      <c r="B808" s="12"/>
      <c r="C808" s="13" t="s">
        <v>1373</v>
      </c>
      <c r="D808" s="13" t="s">
        <v>1374</v>
      </c>
      <c r="E808" s="13" t="s">
        <v>29</v>
      </c>
      <c r="F808" s="2" t="s">
        <v>67</v>
      </c>
      <c r="G808" s="3" t="n">
        <f aca="false">+I808/H808</f>
        <v>0.778251651810514</v>
      </c>
      <c r="H808" s="4" t="n">
        <v>89071.96</v>
      </c>
      <c r="I808" s="4" t="n">
        <v>69320.4</v>
      </c>
      <c r="J808" s="5" t="n">
        <v>0</v>
      </c>
      <c r="K808" s="4" t="n">
        <v>0</v>
      </c>
      <c r="L808" s="4" t="n">
        <v>19751.56</v>
      </c>
      <c r="M808" s="4" t="n">
        <v>69320.4</v>
      </c>
      <c r="N808" s="5" t="n">
        <v>0</v>
      </c>
      <c r="O808" s="4" t="n">
        <v>0</v>
      </c>
    </row>
    <row r="809" customFormat="false" ht="13.8" hidden="false" customHeight="false" outlineLevel="0" collapsed="false">
      <c r="A809" s="1" t="s">
        <v>1274</v>
      </c>
      <c r="B809" s="12" t="s">
        <v>1375</v>
      </c>
      <c r="C809" s="12" t="s">
        <v>1376</v>
      </c>
      <c r="D809" s="12"/>
      <c r="E809" s="12"/>
      <c r="O809" s="4"/>
    </row>
    <row r="810" customFormat="false" ht="13.8" hidden="false" customHeight="false" outlineLevel="0" collapsed="false">
      <c r="B810" s="12"/>
      <c r="C810" s="13" t="s">
        <v>1377</v>
      </c>
      <c r="D810" s="13"/>
      <c r="E810" s="13"/>
      <c r="F810" s="2" t="s">
        <v>1378</v>
      </c>
      <c r="O810" s="4" t="n">
        <v>0</v>
      </c>
    </row>
    <row r="811" customFormat="false" ht="13.8" hidden="false" customHeight="false" outlineLevel="0" collapsed="false">
      <c r="A811" s="1" t="s">
        <v>1274</v>
      </c>
      <c r="B811" s="12" t="s">
        <v>1379</v>
      </c>
      <c r="C811" s="12" t="s">
        <v>1380</v>
      </c>
      <c r="D811" s="12"/>
      <c r="E811" s="12"/>
      <c r="O811" s="4"/>
    </row>
    <row r="812" customFormat="false" ht="13.8" hidden="false" customHeight="false" outlineLevel="0" collapsed="false">
      <c r="B812" s="12"/>
      <c r="C812" s="13" t="s">
        <v>1381</v>
      </c>
      <c r="D812" s="13" t="s">
        <v>1382</v>
      </c>
      <c r="E812" s="13" t="s">
        <v>1209</v>
      </c>
      <c r="F812" s="2" t="s">
        <v>22</v>
      </c>
      <c r="G812" s="3" t="n">
        <f aca="false">+I812/H812</f>
        <v>1</v>
      </c>
      <c r="H812" s="4" t="n">
        <v>20545.8</v>
      </c>
      <c r="I812" s="4" t="n">
        <v>20545.8</v>
      </c>
      <c r="J812" s="5" t="n">
        <v>0</v>
      </c>
      <c r="K812" s="4" t="n">
        <v>0</v>
      </c>
      <c r="L812" s="4" t="n">
        <v>0</v>
      </c>
      <c r="M812" s="4" t="n">
        <v>20545.8</v>
      </c>
      <c r="N812" s="5" t="n">
        <v>0</v>
      </c>
      <c r="O812" s="4" t="n">
        <v>0</v>
      </c>
    </row>
    <row r="813" customFormat="false" ht="13.8" hidden="false" customHeight="false" outlineLevel="0" collapsed="false">
      <c r="B813" s="12"/>
      <c r="C813" s="13" t="s">
        <v>1383</v>
      </c>
      <c r="D813" s="13" t="s">
        <v>1384</v>
      </c>
      <c r="E813" s="13" t="s">
        <v>1209</v>
      </c>
      <c r="F813" s="2" t="s">
        <v>22</v>
      </c>
      <c r="G813" s="3" t="n">
        <f aca="false">+I813/H813</f>
        <v>1</v>
      </c>
      <c r="H813" s="4" t="n">
        <v>18755</v>
      </c>
      <c r="I813" s="4" t="n">
        <v>18755</v>
      </c>
      <c r="J813" s="5" t="n">
        <v>0</v>
      </c>
      <c r="K813" s="4" t="n">
        <v>0</v>
      </c>
      <c r="L813" s="4" t="n">
        <v>0</v>
      </c>
      <c r="M813" s="4" t="n">
        <v>18755</v>
      </c>
      <c r="N813" s="5" t="n">
        <v>0</v>
      </c>
      <c r="O813" s="4" t="n">
        <v>0</v>
      </c>
    </row>
    <row r="814" customFormat="false" ht="13.8" hidden="false" customHeight="false" outlineLevel="0" collapsed="false">
      <c r="B814" s="12"/>
      <c r="C814" s="13" t="s">
        <v>1385</v>
      </c>
      <c r="D814" s="24" t="s">
        <v>1386</v>
      </c>
      <c r="E814" s="13" t="s">
        <v>29</v>
      </c>
      <c r="F814" s="2" t="s">
        <v>67</v>
      </c>
      <c r="G814" s="3" t="n">
        <f aca="false">+I814/H814</f>
        <v>0.627896769767777</v>
      </c>
      <c r="H814" s="4" t="n">
        <v>117202.1</v>
      </c>
      <c r="I814" s="4" t="n">
        <v>73590.82</v>
      </c>
      <c r="J814" s="5" t="n">
        <v>0</v>
      </c>
      <c r="K814" s="4" t="n">
        <v>73590.82</v>
      </c>
      <c r="L814" s="4" t="n">
        <v>43611.28</v>
      </c>
      <c r="M814" s="4" t="n">
        <v>73590.82</v>
      </c>
      <c r="N814" s="5" t="n">
        <v>0</v>
      </c>
      <c r="O814" s="4" t="n">
        <v>0</v>
      </c>
    </row>
    <row r="815" customFormat="false" ht="13.8" hidden="false" customHeight="false" outlineLevel="0" collapsed="false">
      <c r="B815" s="12"/>
      <c r="C815" s="13" t="s">
        <v>1387</v>
      </c>
      <c r="D815" s="13" t="s">
        <v>1388</v>
      </c>
      <c r="E815" s="13" t="s">
        <v>29</v>
      </c>
      <c r="F815" s="2" t="s">
        <v>22</v>
      </c>
      <c r="G815" s="3" t="n">
        <f aca="false">+I815/H815</f>
        <v>1</v>
      </c>
      <c r="H815" s="4" t="n">
        <v>225718.05</v>
      </c>
      <c r="I815" s="4" t="n">
        <v>225718.05</v>
      </c>
      <c r="J815" s="5" t="n">
        <v>0</v>
      </c>
      <c r="K815" s="4" t="n">
        <v>0</v>
      </c>
      <c r="L815" s="4" t="n">
        <v>0</v>
      </c>
      <c r="M815" s="4" t="n">
        <v>78340.71</v>
      </c>
      <c r="N815" s="5" t="n">
        <v>0</v>
      </c>
      <c r="O815" s="4" t="n">
        <v>147377.34</v>
      </c>
    </row>
    <row r="816" customFormat="false" ht="13.8" hidden="false" customHeight="false" outlineLevel="0" collapsed="false">
      <c r="A816" s="1" t="s">
        <v>1274</v>
      </c>
      <c r="B816" s="12" t="s">
        <v>1389</v>
      </c>
      <c r="C816" s="12" t="s">
        <v>1390</v>
      </c>
      <c r="D816" s="12"/>
      <c r="E816" s="12"/>
      <c r="O816" s="4"/>
    </row>
    <row r="817" customFormat="false" ht="13.8" hidden="false" customHeight="false" outlineLevel="0" collapsed="false">
      <c r="B817" s="12"/>
      <c r="C817" s="13" t="s">
        <v>1391</v>
      </c>
      <c r="D817" s="13"/>
      <c r="E817" s="13"/>
      <c r="F817" s="2" t="s">
        <v>38</v>
      </c>
      <c r="G817" s="3" t="n">
        <v>0</v>
      </c>
      <c r="H817" s="4" t="n">
        <v>0</v>
      </c>
      <c r="I817" s="4" t="n">
        <v>0</v>
      </c>
      <c r="J817" s="5" t="n">
        <v>0</v>
      </c>
      <c r="K817" s="4" t="n">
        <v>0</v>
      </c>
      <c r="L817" s="4" t="n">
        <v>0</v>
      </c>
      <c r="M817" s="4" t="n">
        <v>0</v>
      </c>
      <c r="N817" s="5" t="n">
        <v>0</v>
      </c>
      <c r="O817" s="4" t="n">
        <v>0</v>
      </c>
    </row>
    <row r="818" customFormat="false" ht="13.8" hidden="false" customHeight="false" outlineLevel="0" collapsed="false">
      <c r="B818" s="12"/>
      <c r="C818" s="13" t="s">
        <v>1392</v>
      </c>
      <c r="D818" s="13"/>
      <c r="E818" s="13"/>
      <c r="F818" s="2" t="s">
        <v>38</v>
      </c>
      <c r="G818" s="3" t="n">
        <v>0</v>
      </c>
      <c r="H818" s="4" t="n">
        <v>0</v>
      </c>
      <c r="I818" s="4" t="n">
        <v>0</v>
      </c>
      <c r="J818" s="5" t="n">
        <v>0</v>
      </c>
      <c r="K818" s="4" t="n">
        <v>0</v>
      </c>
      <c r="L818" s="4" t="n">
        <v>0</v>
      </c>
      <c r="M818" s="4" t="n">
        <v>0</v>
      </c>
      <c r="N818" s="5" t="n">
        <v>0</v>
      </c>
      <c r="O818" s="4" t="n">
        <v>0</v>
      </c>
    </row>
    <row r="819" customFormat="false" ht="13.8" hidden="false" customHeight="false" outlineLevel="0" collapsed="false">
      <c r="B819" s="12"/>
      <c r="C819" s="13" t="s">
        <v>1393</v>
      </c>
      <c r="D819" s="13"/>
      <c r="E819" s="13"/>
      <c r="F819" s="2" t="s">
        <v>38</v>
      </c>
      <c r="G819" s="3" t="n">
        <v>0</v>
      </c>
      <c r="H819" s="4" t="n">
        <v>0</v>
      </c>
      <c r="I819" s="4" t="n">
        <v>0</v>
      </c>
      <c r="J819" s="5" t="n">
        <v>0</v>
      </c>
      <c r="K819" s="4" t="n">
        <v>0</v>
      </c>
      <c r="L819" s="4" t="n">
        <v>0</v>
      </c>
      <c r="M819" s="4" t="n">
        <v>0</v>
      </c>
      <c r="N819" s="5" t="n">
        <v>0</v>
      </c>
      <c r="O819" s="4" t="n">
        <v>0</v>
      </c>
    </row>
    <row r="820" customFormat="false" ht="13.8" hidden="false" customHeight="false" outlineLevel="0" collapsed="false">
      <c r="A820" s="1" t="s">
        <v>1274</v>
      </c>
      <c r="B820" s="12" t="s">
        <v>1394</v>
      </c>
      <c r="C820" s="12" t="s">
        <v>1395</v>
      </c>
      <c r="D820" s="12"/>
      <c r="E820" s="12"/>
      <c r="O820" s="4"/>
    </row>
    <row r="821" customFormat="false" ht="13.8" hidden="false" customHeight="false" outlineLevel="0" collapsed="false">
      <c r="B821" s="12"/>
      <c r="C821" s="13" t="s">
        <v>1396</v>
      </c>
      <c r="D821" s="13" t="s">
        <v>1397</v>
      </c>
      <c r="E821" s="13" t="s">
        <v>29</v>
      </c>
      <c r="F821" s="2" t="s">
        <v>67</v>
      </c>
      <c r="G821" s="3" t="n">
        <f aca="false">+I821/H821</f>
        <v>0.513151155125452</v>
      </c>
      <c r="H821" s="4" t="n">
        <v>122176.34</v>
      </c>
      <c r="I821" s="4" t="n">
        <v>62694.93</v>
      </c>
      <c r="J821" s="5" t="n">
        <v>0</v>
      </c>
      <c r="K821" s="4" t="n">
        <v>13829.87</v>
      </c>
      <c r="L821" s="4" t="n">
        <v>59481.41</v>
      </c>
      <c r="M821" s="4" t="n">
        <v>62694.93</v>
      </c>
      <c r="N821" s="5" t="n">
        <v>0</v>
      </c>
      <c r="O821" s="4" t="n">
        <v>0</v>
      </c>
    </row>
    <row r="822" customFormat="false" ht="13.8" hidden="false" customHeight="false" outlineLevel="0" collapsed="false">
      <c r="B822" s="12"/>
      <c r="C822" s="13" t="s">
        <v>1398</v>
      </c>
      <c r="D822" s="13" t="s">
        <v>1399</v>
      </c>
      <c r="E822" s="13" t="s">
        <v>29</v>
      </c>
      <c r="F822" s="2" t="s">
        <v>67</v>
      </c>
      <c r="G822" s="3" t="n">
        <f aca="false">+I822/H822</f>
        <v>0.366134624030739</v>
      </c>
      <c r="H822" s="4" t="n">
        <v>102780.61</v>
      </c>
      <c r="I822" s="4" t="n">
        <v>37631.54</v>
      </c>
      <c r="J822" s="5" t="n">
        <v>0</v>
      </c>
      <c r="K822" s="4" t="n">
        <v>0</v>
      </c>
      <c r="L822" s="4" t="n">
        <v>65149.07</v>
      </c>
      <c r="M822" s="4" t="n">
        <v>37631.54</v>
      </c>
      <c r="N822" s="5" t="n">
        <v>709.16</v>
      </c>
      <c r="O822" s="4" t="n">
        <v>0</v>
      </c>
    </row>
    <row r="823" customFormat="false" ht="13.8" hidden="false" customHeight="false" outlineLevel="0" collapsed="false">
      <c r="B823" s="12"/>
      <c r="C823" s="13" t="s">
        <v>1400</v>
      </c>
      <c r="D823" s="13" t="s">
        <v>1401</v>
      </c>
      <c r="E823" s="13" t="s">
        <v>29</v>
      </c>
      <c r="F823" s="2" t="s">
        <v>67</v>
      </c>
      <c r="G823" s="3" t="n">
        <f aca="false">+I823/H823</f>
        <v>0.663009659874061</v>
      </c>
      <c r="H823" s="4" t="n">
        <v>111902.08</v>
      </c>
      <c r="I823" s="4" t="n">
        <v>74192.16</v>
      </c>
      <c r="J823" s="5" t="n">
        <v>0</v>
      </c>
      <c r="K823" s="4" t="n">
        <v>6172.3</v>
      </c>
      <c r="L823" s="4" t="n">
        <v>37709.92</v>
      </c>
      <c r="M823" s="4" t="n">
        <v>74192.16</v>
      </c>
      <c r="N823" s="5" t="n">
        <v>0</v>
      </c>
      <c r="O823" s="4" t="n">
        <v>0</v>
      </c>
    </row>
    <row r="824" customFormat="false" ht="13.8" hidden="false" customHeight="false" outlineLevel="0" collapsed="false">
      <c r="A824" s="1" t="s">
        <v>1274</v>
      </c>
      <c r="B824" s="12" t="s">
        <v>1402</v>
      </c>
      <c r="C824" s="12" t="s">
        <v>1403</v>
      </c>
      <c r="D824" s="12"/>
      <c r="E824" s="12"/>
      <c r="O824" s="4"/>
    </row>
    <row r="825" customFormat="false" ht="13.8" hidden="false" customHeight="false" outlineLevel="0" collapsed="false">
      <c r="B825" s="12"/>
      <c r="C825" s="13" t="s">
        <v>1404</v>
      </c>
      <c r="D825" s="13"/>
      <c r="E825" s="13"/>
      <c r="F825" s="2" t="s">
        <v>38</v>
      </c>
      <c r="G825" s="3" t="n">
        <v>0</v>
      </c>
      <c r="H825" s="4" t="n">
        <v>0</v>
      </c>
      <c r="I825" s="4" t="n">
        <v>0</v>
      </c>
      <c r="J825" s="5" t="n">
        <v>0</v>
      </c>
      <c r="K825" s="4" t="n">
        <v>0</v>
      </c>
      <c r="L825" s="4" t="n">
        <v>0</v>
      </c>
      <c r="M825" s="4" t="n">
        <v>0</v>
      </c>
      <c r="N825" s="5" t="n">
        <v>0</v>
      </c>
      <c r="O825" s="4" t="n">
        <v>0</v>
      </c>
    </row>
    <row r="826" customFormat="false" ht="13.8" hidden="false" customHeight="false" outlineLevel="0" collapsed="false">
      <c r="B826" s="12"/>
      <c r="C826" s="13" t="s">
        <v>1405</v>
      </c>
      <c r="D826" s="13"/>
      <c r="E826" s="13"/>
      <c r="F826" s="2" t="s">
        <v>38</v>
      </c>
      <c r="G826" s="3" t="n">
        <v>0</v>
      </c>
      <c r="H826" s="4" t="n">
        <v>0</v>
      </c>
      <c r="I826" s="4" t="n">
        <v>0</v>
      </c>
      <c r="J826" s="5" t="n">
        <v>0</v>
      </c>
      <c r="K826" s="4" t="n">
        <v>0</v>
      </c>
      <c r="L826" s="4" t="n">
        <v>0</v>
      </c>
      <c r="M826" s="4" t="n">
        <v>0</v>
      </c>
      <c r="N826" s="5" t="n">
        <v>0</v>
      </c>
      <c r="O826" s="4" t="n">
        <v>0</v>
      </c>
    </row>
    <row r="827" customFormat="false" ht="13.8" hidden="false" customHeight="false" outlineLevel="0" collapsed="false">
      <c r="B827" s="12"/>
      <c r="C827" s="13" t="s">
        <v>1406</v>
      </c>
      <c r="D827" s="13"/>
      <c r="E827" s="13"/>
      <c r="F827" s="2" t="s">
        <v>38</v>
      </c>
      <c r="G827" s="3" t="n">
        <v>0</v>
      </c>
      <c r="H827" s="4" t="n">
        <v>0</v>
      </c>
      <c r="I827" s="4" t="n">
        <v>0</v>
      </c>
      <c r="J827" s="5" t="n">
        <v>0</v>
      </c>
      <c r="K827" s="4" t="n">
        <v>0</v>
      </c>
      <c r="L827" s="4" t="n">
        <v>0</v>
      </c>
      <c r="M827" s="4" t="n">
        <v>0</v>
      </c>
      <c r="N827" s="5" t="n">
        <v>0</v>
      </c>
      <c r="O827" s="4" t="n">
        <v>0</v>
      </c>
    </row>
    <row r="828" customFormat="false" ht="13.8" hidden="false" customHeight="false" outlineLevel="0" collapsed="false">
      <c r="B828" s="12"/>
      <c r="C828" s="13" t="s">
        <v>1407</v>
      </c>
      <c r="D828" s="13"/>
      <c r="E828" s="13"/>
      <c r="F828" s="2" t="s">
        <v>38</v>
      </c>
      <c r="G828" s="3" t="n">
        <v>0</v>
      </c>
      <c r="H828" s="4" t="n">
        <v>0</v>
      </c>
      <c r="I828" s="4" t="n">
        <v>0</v>
      </c>
      <c r="J828" s="5" t="n">
        <v>0</v>
      </c>
      <c r="K828" s="4" t="n">
        <v>0</v>
      </c>
      <c r="L828" s="4" t="n">
        <v>0</v>
      </c>
      <c r="M828" s="4" t="n">
        <v>0</v>
      </c>
      <c r="N828" s="5" t="n">
        <v>0</v>
      </c>
      <c r="O828" s="4" t="n">
        <v>0</v>
      </c>
    </row>
    <row r="829" customFormat="false" ht="13.8" hidden="false" customHeight="false" outlineLevel="0" collapsed="false">
      <c r="A829" s="1" t="s">
        <v>1274</v>
      </c>
      <c r="B829" s="12" t="s">
        <v>1408</v>
      </c>
      <c r="C829" s="12" t="s">
        <v>1409</v>
      </c>
      <c r="D829" s="12"/>
      <c r="E829" s="12"/>
      <c r="O829" s="4"/>
    </row>
    <row r="830" customFormat="false" ht="13.8" hidden="false" customHeight="false" outlineLevel="0" collapsed="false">
      <c r="B830" s="12"/>
      <c r="C830" s="13" t="s">
        <v>1410</v>
      </c>
      <c r="D830" s="13" t="s">
        <v>1411</v>
      </c>
      <c r="E830" s="13" t="s">
        <v>29</v>
      </c>
      <c r="F830" s="2" t="s">
        <v>22</v>
      </c>
      <c r="G830" s="3" t="n">
        <f aca="false">+I830/H830</f>
        <v>0.984845114317807</v>
      </c>
      <c r="H830" s="4" t="n">
        <v>173203.55</v>
      </c>
      <c r="I830" s="4" t="n">
        <v>170578.67</v>
      </c>
      <c r="J830" s="5" t="n">
        <v>0</v>
      </c>
      <c r="K830" s="4" t="n">
        <v>3375.12</v>
      </c>
      <c r="L830" s="4" t="n">
        <v>2624.88</v>
      </c>
      <c r="M830" s="4" t="n">
        <v>170578.67</v>
      </c>
      <c r="N830" s="5" t="n">
        <v>0</v>
      </c>
      <c r="O830" s="4" t="n">
        <v>0</v>
      </c>
    </row>
    <row r="831" customFormat="false" ht="13.8" hidden="false" customHeight="false" outlineLevel="0" collapsed="false">
      <c r="B831" s="12"/>
      <c r="C831" s="13" t="s">
        <v>1412</v>
      </c>
      <c r="D831" s="13" t="s">
        <v>1413</v>
      </c>
      <c r="E831" s="13" t="s">
        <v>21</v>
      </c>
      <c r="F831" s="2" t="s">
        <v>30</v>
      </c>
      <c r="G831" s="3" t="n">
        <f aca="false">+I831/H831</f>
        <v>0</v>
      </c>
      <c r="H831" s="4" t="n">
        <v>2623763.92</v>
      </c>
      <c r="I831" s="4" t="n">
        <v>0</v>
      </c>
      <c r="J831" s="5" t="n">
        <v>2623763.92</v>
      </c>
      <c r="K831" s="4" t="n">
        <v>0</v>
      </c>
      <c r="L831" s="4" t="n">
        <v>2623763.92</v>
      </c>
      <c r="M831" s="4" t="n">
        <v>0</v>
      </c>
      <c r="N831" s="5" t="n">
        <v>2623763.92</v>
      </c>
      <c r="O831" s="4" t="n">
        <v>0</v>
      </c>
    </row>
    <row r="832" customFormat="false" ht="13.8" hidden="false" customHeight="false" outlineLevel="0" collapsed="false">
      <c r="B832" s="12"/>
      <c r="C832" s="13" t="s">
        <v>1414</v>
      </c>
      <c r="D832" s="13" t="s">
        <v>1415</v>
      </c>
      <c r="E832" s="13" t="s">
        <v>21</v>
      </c>
      <c r="F832" s="2" t="s">
        <v>30</v>
      </c>
      <c r="G832" s="3" t="n">
        <f aca="false">+I832/H832</f>
        <v>0</v>
      </c>
      <c r="H832" s="4" t="n">
        <v>1885371.86</v>
      </c>
      <c r="I832" s="4" t="n">
        <v>0</v>
      </c>
      <c r="J832" s="5" t="n">
        <v>1885371.86</v>
      </c>
      <c r="K832" s="4" t="n">
        <v>0</v>
      </c>
      <c r="L832" s="4" t="n">
        <v>1885371.86</v>
      </c>
      <c r="M832" s="4" t="n">
        <v>0</v>
      </c>
      <c r="N832" s="5" t="n">
        <v>1885371.86</v>
      </c>
      <c r="O832" s="4" t="n">
        <v>0</v>
      </c>
    </row>
    <row r="833" customFormat="false" ht="13.8" hidden="false" customHeight="false" outlineLevel="0" collapsed="false">
      <c r="B833" s="12"/>
      <c r="C833" s="13" t="s">
        <v>1416</v>
      </c>
      <c r="D833" s="13"/>
      <c r="E833" s="13"/>
      <c r="F833" s="2" t="s">
        <v>38</v>
      </c>
      <c r="G833" s="3" t="n">
        <v>0</v>
      </c>
      <c r="H833" s="4" t="n">
        <v>0</v>
      </c>
      <c r="I833" s="4" t="n">
        <v>0</v>
      </c>
      <c r="J833" s="5" t="n">
        <v>0</v>
      </c>
      <c r="K833" s="4" t="n">
        <v>0</v>
      </c>
      <c r="L833" s="4" t="n">
        <v>0</v>
      </c>
      <c r="M833" s="4" t="n">
        <v>0</v>
      </c>
      <c r="N833" s="5" t="n">
        <v>0</v>
      </c>
      <c r="O833" s="4" t="n">
        <v>0</v>
      </c>
    </row>
    <row r="834" customFormat="false" ht="13.8" hidden="false" customHeight="false" outlineLevel="0" collapsed="false">
      <c r="A834" s="1" t="s">
        <v>1274</v>
      </c>
      <c r="B834" s="12" t="s">
        <v>1417</v>
      </c>
      <c r="C834" s="12" t="s">
        <v>1418</v>
      </c>
      <c r="D834" s="12"/>
      <c r="E834" s="12"/>
      <c r="O834" s="4"/>
    </row>
    <row r="835" customFormat="false" ht="13.8" hidden="false" customHeight="false" outlineLevel="0" collapsed="false">
      <c r="B835" s="12"/>
      <c r="C835" s="13" t="s">
        <v>1419</v>
      </c>
      <c r="D835" s="13" t="s">
        <v>1420</v>
      </c>
      <c r="E835" s="13" t="s">
        <v>21</v>
      </c>
      <c r="F835" s="2" t="s">
        <v>22</v>
      </c>
      <c r="G835" s="3" t="n">
        <f aca="false">+I835/H835</f>
        <v>0.823665454798879</v>
      </c>
      <c r="H835" s="4" t="n">
        <v>2205716.41</v>
      </c>
      <c r="I835" s="4" t="n">
        <v>1816772.41</v>
      </c>
      <c r="J835" s="5" t="n">
        <v>0</v>
      </c>
      <c r="K835" s="4" t="n">
        <v>0</v>
      </c>
      <c r="L835" s="4" t="n">
        <v>388944</v>
      </c>
      <c r="M835" s="4" t="n">
        <v>1361343</v>
      </c>
      <c r="N835" s="5" t="n">
        <v>0</v>
      </c>
      <c r="O835" s="4" t="n">
        <v>455429.41</v>
      </c>
    </row>
    <row r="836" customFormat="false" ht="13.8" hidden="false" customHeight="false" outlineLevel="0" collapsed="false">
      <c r="A836" s="1" t="s">
        <v>1274</v>
      </c>
      <c r="B836" s="12" t="s">
        <v>1421</v>
      </c>
      <c r="C836" s="12" t="s">
        <v>1422</v>
      </c>
      <c r="D836" s="12"/>
      <c r="E836" s="12"/>
      <c r="J836" s="5" t="n">
        <v>0</v>
      </c>
      <c r="O836" s="4"/>
    </row>
    <row r="837" customFormat="false" ht="13.8" hidden="false" customHeight="false" outlineLevel="0" collapsed="false">
      <c r="B837" s="12"/>
      <c r="C837" s="13" t="s">
        <v>1423</v>
      </c>
      <c r="D837" s="13"/>
      <c r="E837" s="13"/>
      <c r="F837" s="2" t="s">
        <v>38</v>
      </c>
      <c r="G837" s="3" t="n">
        <v>0</v>
      </c>
      <c r="H837" s="4" t="n">
        <v>0</v>
      </c>
      <c r="I837" s="4" t="n">
        <v>0</v>
      </c>
      <c r="J837" s="5" t="n">
        <v>0</v>
      </c>
      <c r="K837" s="4" t="n">
        <v>0</v>
      </c>
      <c r="L837" s="4" t="n">
        <v>0</v>
      </c>
      <c r="M837" s="4" t="n">
        <v>0</v>
      </c>
      <c r="N837" s="5" t="n">
        <v>0</v>
      </c>
      <c r="O837" s="4" t="n">
        <v>0</v>
      </c>
    </row>
    <row r="838" customFormat="false" ht="13.8" hidden="false" customHeight="false" outlineLevel="0" collapsed="false">
      <c r="B838" s="12"/>
      <c r="C838" s="13" t="s">
        <v>1424</v>
      </c>
      <c r="D838" s="13"/>
      <c r="E838" s="13"/>
      <c r="F838" s="2" t="s">
        <v>38</v>
      </c>
      <c r="G838" s="3" t="n">
        <v>0</v>
      </c>
      <c r="H838" s="4" t="n">
        <v>0</v>
      </c>
      <c r="I838" s="4" t="n">
        <v>0</v>
      </c>
      <c r="J838" s="5" t="n">
        <v>0</v>
      </c>
      <c r="K838" s="4" t="n">
        <v>0</v>
      </c>
      <c r="L838" s="4" t="n">
        <v>0</v>
      </c>
      <c r="M838" s="4" t="n">
        <v>0</v>
      </c>
      <c r="N838" s="5" t="n">
        <v>0</v>
      </c>
      <c r="O838" s="4" t="n">
        <v>0</v>
      </c>
    </row>
    <row r="839" customFormat="false" ht="13.8" hidden="false" customHeight="false" outlineLevel="0" collapsed="false">
      <c r="A839" s="1" t="s">
        <v>1274</v>
      </c>
      <c r="B839" s="12" t="s">
        <v>1425</v>
      </c>
      <c r="C839" s="12" t="s">
        <v>1426</v>
      </c>
      <c r="D839" s="12"/>
      <c r="E839" s="12"/>
      <c r="O839" s="4"/>
    </row>
    <row r="840" customFormat="false" ht="13.8" hidden="false" customHeight="false" outlineLevel="0" collapsed="false">
      <c r="B840" s="12"/>
      <c r="C840" s="13" t="s">
        <v>1427</v>
      </c>
      <c r="D840" s="13"/>
      <c r="E840" s="13"/>
      <c r="F840" s="2" t="s">
        <v>38</v>
      </c>
      <c r="G840" s="3" t="n">
        <v>0</v>
      </c>
      <c r="H840" s="4" t="n">
        <v>0</v>
      </c>
      <c r="I840" s="4" t="n">
        <v>0</v>
      </c>
      <c r="J840" s="5" t="n">
        <v>0</v>
      </c>
      <c r="K840" s="4" t="n">
        <v>0</v>
      </c>
      <c r="L840" s="4" t="n">
        <v>0</v>
      </c>
      <c r="M840" s="4" t="n">
        <v>0</v>
      </c>
      <c r="N840" s="5" t="n">
        <v>0</v>
      </c>
      <c r="O840" s="4" t="n">
        <v>0</v>
      </c>
    </row>
    <row r="841" customFormat="false" ht="13.8" hidden="false" customHeight="false" outlineLevel="0" collapsed="false">
      <c r="B841" s="12"/>
      <c r="C841" s="13" t="s">
        <v>1428</v>
      </c>
      <c r="D841" s="13"/>
      <c r="E841" s="13"/>
      <c r="F841" s="2" t="s">
        <v>38</v>
      </c>
      <c r="G841" s="3" t="n">
        <v>0</v>
      </c>
      <c r="H841" s="4" t="n">
        <v>0</v>
      </c>
      <c r="I841" s="4" t="n">
        <v>0</v>
      </c>
      <c r="J841" s="5" t="n">
        <v>0</v>
      </c>
      <c r="K841" s="4" t="n">
        <v>0</v>
      </c>
      <c r="L841" s="4" t="n">
        <v>0</v>
      </c>
      <c r="M841" s="4" t="n">
        <v>0</v>
      </c>
      <c r="N841" s="5" t="n">
        <v>0</v>
      </c>
      <c r="O841" s="4" t="n">
        <v>0</v>
      </c>
    </row>
    <row r="842" customFormat="false" ht="13.8" hidden="false" customHeight="false" outlineLevel="0" collapsed="false">
      <c r="B842" s="12"/>
      <c r="C842" s="13" t="s">
        <v>1429</v>
      </c>
      <c r="D842" s="13"/>
      <c r="E842" s="13"/>
      <c r="F842" s="2" t="s">
        <v>173</v>
      </c>
      <c r="O842" s="4" t="n">
        <v>0</v>
      </c>
    </row>
    <row r="843" customFormat="false" ht="13.8" hidden="false" customHeight="false" outlineLevel="0" collapsed="false">
      <c r="A843" s="1" t="s">
        <v>1274</v>
      </c>
      <c r="B843" s="12" t="s">
        <v>1430</v>
      </c>
      <c r="C843" s="12" t="s">
        <v>1431</v>
      </c>
      <c r="D843" s="12"/>
      <c r="E843" s="12"/>
      <c r="O843" s="4"/>
    </row>
    <row r="844" customFormat="false" ht="13.8" hidden="false" customHeight="false" outlineLevel="0" collapsed="false">
      <c r="B844" s="12"/>
      <c r="C844" s="13" t="s">
        <v>1432</v>
      </c>
      <c r="D844" s="13"/>
      <c r="E844" s="13"/>
      <c r="F844" s="2" t="s">
        <v>38</v>
      </c>
      <c r="G844" s="3" t="n">
        <v>0</v>
      </c>
      <c r="H844" s="4" t="n">
        <v>0</v>
      </c>
      <c r="I844" s="4" t="n">
        <v>0</v>
      </c>
      <c r="J844" s="5" t="n">
        <v>0</v>
      </c>
      <c r="K844" s="4" t="n">
        <v>0</v>
      </c>
      <c r="L844" s="4" t="n">
        <v>0</v>
      </c>
      <c r="M844" s="4" t="n">
        <v>0</v>
      </c>
      <c r="N844" s="5" t="n">
        <v>0</v>
      </c>
      <c r="O844" s="4" t="n">
        <v>0</v>
      </c>
    </row>
    <row r="845" customFormat="false" ht="13.8" hidden="false" customHeight="false" outlineLevel="0" collapsed="false">
      <c r="B845" s="12"/>
      <c r="C845" s="13" t="s">
        <v>1433</v>
      </c>
      <c r="D845" s="13"/>
      <c r="E845" s="13"/>
      <c r="F845" s="2" t="s">
        <v>38</v>
      </c>
      <c r="G845" s="3" t="n">
        <v>0</v>
      </c>
      <c r="H845" s="4" t="n">
        <v>0</v>
      </c>
      <c r="I845" s="4" t="n">
        <v>0</v>
      </c>
      <c r="J845" s="5" t="n">
        <v>0</v>
      </c>
      <c r="K845" s="4" t="n">
        <v>0</v>
      </c>
      <c r="L845" s="4" t="n">
        <v>0</v>
      </c>
      <c r="M845" s="4" t="n">
        <v>0</v>
      </c>
      <c r="N845" s="5" t="n">
        <v>0</v>
      </c>
      <c r="O845" s="4" t="n">
        <v>0</v>
      </c>
    </row>
    <row r="846" customFormat="false" ht="13.8" hidden="false" customHeight="false" outlineLevel="0" collapsed="false">
      <c r="B846" s="12"/>
      <c r="C846" s="13" t="s">
        <v>1434</v>
      </c>
      <c r="D846" s="13"/>
      <c r="E846" s="13"/>
      <c r="F846" s="2" t="s">
        <v>38</v>
      </c>
      <c r="G846" s="3" t="n">
        <v>0</v>
      </c>
      <c r="H846" s="4" t="n">
        <v>0</v>
      </c>
      <c r="I846" s="4" t="n">
        <v>0</v>
      </c>
      <c r="J846" s="5" t="n">
        <v>0</v>
      </c>
      <c r="K846" s="4" t="n">
        <v>0</v>
      </c>
      <c r="L846" s="4" t="n">
        <v>0</v>
      </c>
      <c r="M846" s="4" t="n">
        <v>0</v>
      </c>
      <c r="N846" s="5" t="n">
        <v>0</v>
      </c>
      <c r="O846" s="4" t="n">
        <v>0</v>
      </c>
    </row>
    <row r="847" customFormat="false" ht="13.8" hidden="false" customHeight="false" outlineLevel="0" collapsed="false">
      <c r="B847" s="12"/>
      <c r="C847" s="13" t="s">
        <v>1435</v>
      </c>
      <c r="D847" s="13"/>
      <c r="E847" s="13"/>
      <c r="F847" s="2" t="s">
        <v>38</v>
      </c>
      <c r="G847" s="3" t="n">
        <v>0</v>
      </c>
      <c r="H847" s="4" t="n">
        <v>0</v>
      </c>
      <c r="I847" s="4" t="n">
        <v>0</v>
      </c>
      <c r="J847" s="5" t="n">
        <v>0</v>
      </c>
      <c r="K847" s="4" t="n">
        <v>0</v>
      </c>
      <c r="L847" s="4" t="n">
        <v>0</v>
      </c>
      <c r="M847" s="4" t="n">
        <v>0</v>
      </c>
      <c r="N847" s="5" t="n">
        <v>0</v>
      </c>
      <c r="O847" s="4" t="n">
        <v>0</v>
      </c>
    </row>
    <row r="848" customFormat="false" ht="13.8" hidden="false" customHeight="false" outlineLevel="0" collapsed="false">
      <c r="A848" s="1" t="s">
        <v>1274</v>
      </c>
      <c r="B848" s="12" t="s">
        <v>1436</v>
      </c>
      <c r="C848" s="12" t="s">
        <v>1437</v>
      </c>
      <c r="D848" s="12"/>
      <c r="E848" s="12"/>
      <c r="O848" s="4"/>
    </row>
    <row r="849" customFormat="false" ht="13.8" hidden="false" customHeight="false" outlineLevel="0" collapsed="false">
      <c r="B849" s="12"/>
      <c r="C849" s="13" t="s">
        <v>1437</v>
      </c>
      <c r="D849" s="13"/>
      <c r="E849" s="13"/>
      <c r="F849" s="2" t="s">
        <v>173</v>
      </c>
      <c r="O849" s="4" t="n">
        <v>0</v>
      </c>
    </row>
    <row r="850" customFormat="false" ht="13.8" hidden="false" customHeight="false" outlineLevel="0" collapsed="false">
      <c r="A850" s="1" t="s">
        <v>1274</v>
      </c>
      <c r="B850" s="12" t="s">
        <v>1438</v>
      </c>
      <c r="C850" s="12" t="s">
        <v>1439</v>
      </c>
      <c r="D850" s="12"/>
      <c r="E850" s="12"/>
      <c r="O850" s="4"/>
    </row>
    <row r="851" customFormat="false" ht="13.8" hidden="false" customHeight="false" outlineLevel="0" collapsed="false">
      <c r="B851" s="12"/>
      <c r="C851" s="13" t="s">
        <v>1440</v>
      </c>
      <c r="D851" s="13"/>
      <c r="E851" s="13"/>
      <c r="F851" s="2" t="s">
        <v>38</v>
      </c>
      <c r="G851" s="3" t="n">
        <v>0</v>
      </c>
      <c r="H851" s="4" t="n">
        <v>0</v>
      </c>
      <c r="I851" s="4" t="n">
        <v>0</v>
      </c>
      <c r="J851" s="5" t="n">
        <v>0</v>
      </c>
      <c r="K851" s="4" t="n">
        <v>0</v>
      </c>
      <c r="L851" s="4" t="n">
        <v>0</v>
      </c>
      <c r="M851" s="4" t="n">
        <v>0</v>
      </c>
      <c r="N851" s="5" t="n">
        <v>0</v>
      </c>
      <c r="O851" s="4" t="n">
        <v>0</v>
      </c>
    </row>
    <row r="852" customFormat="false" ht="13.8" hidden="false" customHeight="false" outlineLevel="0" collapsed="false">
      <c r="B852" s="12"/>
      <c r="C852" s="13" t="s">
        <v>1441</v>
      </c>
      <c r="D852" s="13"/>
      <c r="E852" s="13"/>
      <c r="F852" s="2" t="s">
        <v>38</v>
      </c>
      <c r="G852" s="3" t="n">
        <v>0</v>
      </c>
      <c r="H852" s="4" t="n">
        <v>0</v>
      </c>
      <c r="I852" s="4" t="n">
        <v>0</v>
      </c>
      <c r="J852" s="5" t="n">
        <v>0</v>
      </c>
      <c r="K852" s="4" t="n">
        <v>0</v>
      </c>
      <c r="L852" s="4" t="n">
        <v>0</v>
      </c>
      <c r="M852" s="4" t="n">
        <v>0</v>
      </c>
      <c r="N852" s="5" t="n">
        <v>0</v>
      </c>
      <c r="O852" s="4" t="n">
        <v>0</v>
      </c>
    </row>
    <row r="853" customFormat="false" ht="13.8" hidden="false" customHeight="false" outlineLevel="0" collapsed="false">
      <c r="B853" s="12"/>
      <c r="C853" s="13" t="s">
        <v>1442</v>
      </c>
      <c r="D853" s="13"/>
      <c r="E853" s="13"/>
      <c r="F853" s="2" t="s">
        <v>38</v>
      </c>
      <c r="G853" s="3" t="n">
        <v>0</v>
      </c>
      <c r="H853" s="4" t="n">
        <v>0</v>
      </c>
      <c r="I853" s="4" t="n">
        <v>0</v>
      </c>
      <c r="J853" s="5" t="n">
        <v>0</v>
      </c>
      <c r="K853" s="4" t="n">
        <v>0</v>
      </c>
      <c r="L853" s="4" t="n">
        <v>0</v>
      </c>
      <c r="M853" s="4" t="n">
        <v>0</v>
      </c>
      <c r="N853" s="5" t="n">
        <v>0</v>
      </c>
      <c r="O853" s="4" t="n">
        <v>0</v>
      </c>
    </row>
    <row r="854" customFormat="false" ht="13.8" hidden="false" customHeight="false" outlineLevel="0" collapsed="false">
      <c r="A854" s="1" t="s">
        <v>1274</v>
      </c>
      <c r="B854" s="12" t="s">
        <v>1443</v>
      </c>
      <c r="C854" s="12" t="s">
        <v>1444</v>
      </c>
      <c r="D854" s="12"/>
      <c r="E854" s="12"/>
      <c r="O854" s="4"/>
    </row>
    <row r="855" customFormat="false" ht="13.8" hidden="false" customHeight="false" outlineLevel="0" collapsed="false">
      <c r="B855" s="12"/>
      <c r="C855" s="13" t="s">
        <v>1445</v>
      </c>
      <c r="D855" s="13"/>
      <c r="E855" s="13"/>
      <c r="F855" s="2" t="s">
        <v>38</v>
      </c>
      <c r="G855" s="3" t="n">
        <v>0</v>
      </c>
      <c r="H855" s="4" t="n">
        <v>0</v>
      </c>
      <c r="I855" s="4" t="n">
        <v>0</v>
      </c>
      <c r="J855" s="5" t="n">
        <v>0</v>
      </c>
      <c r="K855" s="4" t="n">
        <v>0</v>
      </c>
      <c r="L855" s="4" t="n">
        <v>0</v>
      </c>
      <c r="M855" s="4" t="n">
        <v>0</v>
      </c>
      <c r="N855" s="5" t="n">
        <v>0</v>
      </c>
      <c r="O855" s="4" t="n">
        <v>0</v>
      </c>
    </row>
    <row r="856" customFormat="false" ht="13.8" hidden="false" customHeight="false" outlineLevel="0" collapsed="false">
      <c r="B856" s="12"/>
      <c r="C856" s="13" t="s">
        <v>1446</v>
      </c>
      <c r="D856" s="13"/>
      <c r="E856" s="13"/>
      <c r="F856" s="2" t="s">
        <v>38</v>
      </c>
      <c r="G856" s="3" t="n">
        <v>0</v>
      </c>
      <c r="H856" s="4" t="n">
        <v>0</v>
      </c>
      <c r="I856" s="4" t="n">
        <v>0</v>
      </c>
      <c r="J856" s="5" t="n">
        <v>0</v>
      </c>
      <c r="K856" s="4" t="n">
        <v>0</v>
      </c>
      <c r="L856" s="4" t="n">
        <v>0</v>
      </c>
      <c r="M856" s="4" t="n">
        <v>0</v>
      </c>
      <c r="N856" s="5" t="n">
        <v>0</v>
      </c>
      <c r="O856" s="4" t="n">
        <v>0</v>
      </c>
    </row>
    <row r="857" customFormat="false" ht="13.8" hidden="false" customHeight="false" outlineLevel="0" collapsed="false">
      <c r="A857" s="1" t="s">
        <v>1274</v>
      </c>
      <c r="B857" s="12" t="s">
        <v>1447</v>
      </c>
      <c r="C857" s="12" t="s">
        <v>1448</v>
      </c>
      <c r="D857" s="12"/>
      <c r="E857" s="12"/>
      <c r="O857" s="4"/>
    </row>
    <row r="858" customFormat="false" ht="13.8" hidden="false" customHeight="false" outlineLevel="0" collapsed="false">
      <c r="B858" s="12"/>
      <c r="C858" s="13" t="s">
        <v>1449</v>
      </c>
      <c r="D858" s="13" t="s">
        <v>1450</v>
      </c>
      <c r="E858" s="13" t="s">
        <v>21</v>
      </c>
      <c r="F858" s="2" t="s">
        <v>67</v>
      </c>
      <c r="G858" s="3" t="n">
        <f aca="false">+I858/H858</f>
        <v>0.968613778970624</v>
      </c>
      <c r="H858" s="4" t="n">
        <v>6842578.78</v>
      </c>
      <c r="I858" s="4" t="n">
        <v>6627816.09</v>
      </c>
      <c r="J858" s="5" t="n">
        <v>9356.13</v>
      </c>
      <c r="K858" s="4" t="n">
        <v>391483.7</v>
      </c>
      <c r="L858" s="4" t="n">
        <v>214762.69</v>
      </c>
      <c r="M858" s="4" t="n">
        <v>6240516.73</v>
      </c>
      <c r="N858" s="5" t="n">
        <v>9356.13</v>
      </c>
      <c r="O858" s="4" t="n">
        <v>387299.359999999</v>
      </c>
    </row>
    <row r="859" customFormat="false" ht="13.8" hidden="false" customHeight="false" outlineLevel="0" collapsed="false">
      <c r="A859" s="1" t="s">
        <v>1274</v>
      </c>
      <c r="B859" s="12" t="s">
        <v>1451</v>
      </c>
      <c r="C859" s="12" t="s">
        <v>1452</v>
      </c>
      <c r="D859" s="12"/>
      <c r="E859" s="12"/>
      <c r="O859" s="4"/>
    </row>
    <row r="860" customFormat="false" ht="13.8" hidden="false" customHeight="false" outlineLevel="0" collapsed="false">
      <c r="B860" s="12"/>
      <c r="C860" s="13" t="s">
        <v>1453</v>
      </c>
      <c r="D860" s="13"/>
      <c r="E860" s="13"/>
      <c r="F860" s="2" t="s">
        <v>1454</v>
      </c>
      <c r="O860" s="4" t="n">
        <v>0</v>
      </c>
    </row>
    <row r="861" customFormat="false" ht="13.8" hidden="false" customHeight="false" outlineLevel="0" collapsed="false">
      <c r="A861" s="1" t="s">
        <v>1274</v>
      </c>
      <c r="B861" s="12" t="s">
        <v>1455</v>
      </c>
      <c r="C861" s="12" t="s">
        <v>1456</v>
      </c>
      <c r="D861" s="12"/>
      <c r="E861" s="12"/>
      <c r="O861" s="4"/>
    </row>
    <row r="862" customFormat="false" ht="13.8" hidden="false" customHeight="false" outlineLevel="0" collapsed="false">
      <c r="B862" s="12"/>
      <c r="C862" s="13" t="s">
        <v>1457</v>
      </c>
      <c r="D862" s="13" t="s">
        <v>1458</v>
      </c>
      <c r="E862" s="13" t="s">
        <v>21</v>
      </c>
      <c r="F862" s="2" t="s">
        <v>67</v>
      </c>
      <c r="G862" s="3" t="n">
        <f aca="false">+I862/H862</f>
        <v>0.900042454655352</v>
      </c>
      <c r="H862" s="4" t="n">
        <v>6840898.78</v>
      </c>
      <c r="I862" s="4" t="n">
        <v>6157099.33</v>
      </c>
      <c r="J862" s="5" t="n">
        <v>13453.6</v>
      </c>
      <c r="K862" s="4" t="n">
        <v>115045.85</v>
      </c>
      <c r="L862" s="4" t="n">
        <v>683799.45</v>
      </c>
      <c r="M862" s="4" t="n">
        <v>6101286.34</v>
      </c>
      <c r="N862" s="5" t="n">
        <v>12964.03</v>
      </c>
      <c r="O862" s="4" t="n">
        <v>55812.9900000002</v>
      </c>
    </row>
    <row r="863" customFormat="false" ht="13.8" hidden="false" customHeight="false" outlineLevel="0" collapsed="false">
      <c r="B863" s="12"/>
      <c r="C863" s="13" t="s">
        <v>1459</v>
      </c>
      <c r="D863" s="13" t="s">
        <v>1460</v>
      </c>
      <c r="E863" s="13" t="s">
        <v>21</v>
      </c>
      <c r="F863" s="2" t="s">
        <v>22</v>
      </c>
      <c r="G863" s="3" t="n">
        <f aca="false">+I863/H863</f>
        <v>0.985012533089348</v>
      </c>
      <c r="H863" s="4" t="n">
        <v>7591264.8</v>
      </c>
      <c r="I863" s="4" t="n">
        <v>7477490.97</v>
      </c>
      <c r="J863" s="5" t="n">
        <v>0</v>
      </c>
      <c r="K863" s="4" t="n">
        <v>343344.03</v>
      </c>
      <c r="L863" s="4" t="n">
        <v>113773.83</v>
      </c>
      <c r="M863" s="4" t="n">
        <v>7477490.97</v>
      </c>
      <c r="N863" s="5" t="n">
        <v>0</v>
      </c>
      <c r="O863" s="4" t="n">
        <v>0</v>
      </c>
    </row>
    <row r="864" customFormat="false" ht="13.8" hidden="false" customHeight="false" outlineLevel="0" collapsed="false">
      <c r="B864" s="12"/>
      <c r="C864" s="13" t="s">
        <v>1461</v>
      </c>
      <c r="D864" s="13" t="s">
        <v>1462</v>
      </c>
      <c r="E864" s="13" t="s">
        <v>29</v>
      </c>
      <c r="F864" s="2" t="s">
        <v>67</v>
      </c>
      <c r="G864" s="3" t="n">
        <f aca="false">+I864/H864</f>
        <v>0.749485867569508</v>
      </c>
      <c r="H864" s="4" t="n">
        <v>23948.11</v>
      </c>
      <c r="I864" s="4" t="n">
        <v>17948.77</v>
      </c>
      <c r="J864" s="5" t="n">
        <v>0</v>
      </c>
      <c r="K864" s="4" t="n">
        <v>0</v>
      </c>
      <c r="L864" s="4" t="n">
        <v>5999.34</v>
      </c>
      <c r="M864" s="4" t="n">
        <v>17948.77</v>
      </c>
      <c r="N864" s="5" t="n">
        <v>0</v>
      </c>
      <c r="O864" s="4" t="n">
        <v>0</v>
      </c>
    </row>
    <row r="865" customFormat="false" ht="13.8" hidden="false" customHeight="false" outlineLevel="0" collapsed="false">
      <c r="A865" s="1" t="s">
        <v>1274</v>
      </c>
      <c r="B865" s="12" t="s">
        <v>1463</v>
      </c>
      <c r="C865" s="12" t="s">
        <v>1464</v>
      </c>
      <c r="D865" s="12"/>
      <c r="E865" s="12"/>
      <c r="O865" s="4"/>
    </row>
    <row r="866" customFormat="false" ht="13.8" hidden="false" customHeight="false" outlineLevel="0" collapsed="false">
      <c r="B866" s="12"/>
      <c r="C866" s="13" t="s">
        <v>1465</v>
      </c>
      <c r="D866" s="13"/>
      <c r="E866" s="13"/>
      <c r="F866" s="2" t="s">
        <v>1454</v>
      </c>
      <c r="O866" s="4" t="n">
        <v>0</v>
      </c>
    </row>
    <row r="867" customFormat="false" ht="13.8" hidden="false" customHeight="false" outlineLevel="0" collapsed="false">
      <c r="A867" s="1" t="s">
        <v>1274</v>
      </c>
      <c r="B867" s="12" t="s">
        <v>1466</v>
      </c>
      <c r="C867" s="12" t="s">
        <v>1467</v>
      </c>
      <c r="D867" s="12"/>
      <c r="E867" s="12"/>
      <c r="O867" s="4"/>
    </row>
    <row r="868" customFormat="false" ht="13.8" hidden="false" customHeight="false" outlineLevel="0" collapsed="false">
      <c r="B868" s="12"/>
      <c r="C868" s="13" t="s">
        <v>1468</v>
      </c>
      <c r="D868" s="13"/>
      <c r="E868" s="13"/>
      <c r="F868" s="2" t="s">
        <v>1469</v>
      </c>
      <c r="O868" s="4" t="n">
        <v>0</v>
      </c>
    </row>
    <row r="869" customFormat="false" ht="13.8" hidden="false" customHeight="false" outlineLevel="0" collapsed="false">
      <c r="A869" s="1" t="s">
        <v>1274</v>
      </c>
      <c r="B869" s="12" t="s">
        <v>1470</v>
      </c>
      <c r="C869" s="12" t="s">
        <v>1471</v>
      </c>
      <c r="D869" s="12"/>
      <c r="E869" s="12"/>
      <c r="O869" s="4"/>
    </row>
    <row r="870" customFormat="false" ht="13.8" hidden="false" customHeight="false" outlineLevel="0" collapsed="false">
      <c r="B870" s="12"/>
      <c r="C870" s="13" t="s">
        <v>1472</v>
      </c>
      <c r="D870" s="13"/>
      <c r="E870" s="13"/>
      <c r="F870" s="2" t="s">
        <v>38</v>
      </c>
      <c r="G870" s="3" t="n">
        <v>0</v>
      </c>
      <c r="H870" s="4" t="n">
        <v>0</v>
      </c>
      <c r="I870" s="4" t="n">
        <v>0</v>
      </c>
      <c r="J870" s="5" t="n">
        <v>0</v>
      </c>
      <c r="K870" s="4" t="n">
        <v>0</v>
      </c>
      <c r="L870" s="4" t="n">
        <v>0</v>
      </c>
      <c r="M870" s="4" t="n">
        <v>0</v>
      </c>
      <c r="N870" s="5" t="n">
        <v>0</v>
      </c>
      <c r="O870" s="4" t="n">
        <v>0</v>
      </c>
    </row>
    <row r="871" customFormat="false" ht="13.8" hidden="false" customHeight="false" outlineLevel="0" collapsed="false">
      <c r="A871" s="1" t="s">
        <v>1274</v>
      </c>
      <c r="B871" s="12" t="s">
        <v>1473</v>
      </c>
      <c r="C871" s="12" t="s">
        <v>1474</v>
      </c>
      <c r="D871" s="12"/>
      <c r="E871" s="12"/>
      <c r="O871" s="4"/>
    </row>
    <row r="872" customFormat="false" ht="13.8" hidden="false" customHeight="false" outlineLevel="0" collapsed="false">
      <c r="B872" s="12"/>
      <c r="C872" s="13" t="s">
        <v>1475</v>
      </c>
      <c r="D872" s="13" t="s">
        <v>1476</v>
      </c>
      <c r="E872" s="13" t="s">
        <v>29</v>
      </c>
      <c r="F872" s="2" t="s">
        <v>22</v>
      </c>
      <c r="G872" s="3" t="n">
        <f aca="false">+I872/H872</f>
        <v>1</v>
      </c>
      <c r="H872" s="4" t="n">
        <v>48224.71</v>
      </c>
      <c r="I872" s="4" t="n">
        <v>48224.71</v>
      </c>
      <c r="J872" s="5" t="n">
        <v>0</v>
      </c>
      <c r="K872" s="4" t="n">
        <v>0</v>
      </c>
      <c r="L872" s="4" t="n">
        <v>0</v>
      </c>
      <c r="M872" s="4" t="n">
        <v>48224.71</v>
      </c>
      <c r="N872" s="5" t="n">
        <v>0</v>
      </c>
      <c r="O872" s="4" t="n">
        <v>0</v>
      </c>
    </row>
    <row r="873" customFormat="false" ht="13.8" hidden="false" customHeight="false" outlineLevel="0" collapsed="false">
      <c r="A873" s="1" t="s">
        <v>1274</v>
      </c>
      <c r="B873" s="12" t="s">
        <v>1477</v>
      </c>
      <c r="C873" s="12" t="s">
        <v>1478</v>
      </c>
      <c r="D873" s="12"/>
      <c r="E873" s="12"/>
      <c r="O873" s="4"/>
    </row>
    <row r="874" customFormat="false" ht="13.8" hidden="false" customHeight="false" outlineLevel="0" collapsed="false">
      <c r="B874" s="12"/>
      <c r="C874" s="13" t="s">
        <v>1479</v>
      </c>
      <c r="D874" s="13" t="s">
        <v>1480</v>
      </c>
      <c r="E874" s="13" t="s">
        <v>29</v>
      </c>
      <c r="F874" s="2" t="s">
        <v>22</v>
      </c>
      <c r="G874" s="3" t="n">
        <f aca="false">+I874/H874</f>
        <v>1</v>
      </c>
      <c r="H874" s="4" t="n">
        <v>21000</v>
      </c>
      <c r="I874" s="4" t="n">
        <v>21000</v>
      </c>
      <c r="J874" s="5" t="n">
        <v>0</v>
      </c>
      <c r="K874" s="4" t="n">
        <v>0</v>
      </c>
      <c r="L874" s="4" t="n">
        <v>0</v>
      </c>
      <c r="M874" s="4" t="n">
        <v>21000</v>
      </c>
      <c r="N874" s="5" t="n">
        <v>0</v>
      </c>
      <c r="O874" s="4" t="n">
        <v>0</v>
      </c>
    </row>
    <row r="875" customFormat="false" ht="13.8" hidden="false" customHeight="false" outlineLevel="0" collapsed="false">
      <c r="B875" s="12"/>
      <c r="C875" s="13" t="s">
        <v>1481</v>
      </c>
      <c r="D875" s="13" t="s">
        <v>1482</v>
      </c>
      <c r="E875" s="13" t="s">
        <v>29</v>
      </c>
      <c r="F875" s="2" t="s">
        <v>22</v>
      </c>
      <c r="G875" s="3" t="n">
        <f aca="false">+I875/H875</f>
        <v>0.856741724234862</v>
      </c>
      <c r="H875" s="4" t="n">
        <v>65208.17</v>
      </c>
      <c r="I875" s="4" t="n">
        <v>55866.56</v>
      </c>
      <c r="J875" s="5" t="n">
        <v>0</v>
      </c>
      <c r="K875" s="4" t="n">
        <v>0</v>
      </c>
      <c r="L875" s="4" t="n">
        <v>9341.61</v>
      </c>
      <c r="M875" s="4" t="n">
        <v>55866.56</v>
      </c>
      <c r="N875" s="5" t="n">
        <v>0</v>
      </c>
      <c r="O875" s="4" t="n">
        <v>0</v>
      </c>
    </row>
    <row r="876" customFormat="false" ht="13.8" hidden="false" customHeight="false" outlineLevel="0" collapsed="false">
      <c r="B876" s="12"/>
      <c r="C876" s="13" t="s">
        <v>1483</v>
      </c>
      <c r="D876" s="13" t="s">
        <v>1484</v>
      </c>
      <c r="E876" s="13" t="s">
        <v>75</v>
      </c>
      <c r="F876" s="2" t="s">
        <v>22</v>
      </c>
      <c r="G876" s="3" t="n">
        <f aca="false">+I876/H876</f>
        <v>0.975181259099088</v>
      </c>
      <c r="H876" s="4" t="n">
        <v>882835.68</v>
      </c>
      <c r="I876" s="4" t="n">
        <v>860924.81</v>
      </c>
      <c r="J876" s="5" t="n">
        <v>0</v>
      </c>
      <c r="K876" s="4" t="n">
        <v>5850.99</v>
      </c>
      <c r="L876" s="4" t="n">
        <v>21910.87</v>
      </c>
      <c r="M876" s="4" t="n">
        <v>860924.81</v>
      </c>
      <c r="N876" s="5" t="n">
        <v>0</v>
      </c>
      <c r="O876" s="4" t="n">
        <v>0</v>
      </c>
    </row>
    <row r="877" customFormat="false" ht="13.8" hidden="false" customHeight="false" outlineLevel="0" collapsed="false">
      <c r="B877" s="12"/>
      <c r="C877" s="13" t="s">
        <v>1485</v>
      </c>
      <c r="D877" s="13" t="s">
        <v>1486</v>
      </c>
      <c r="E877" s="13" t="s">
        <v>75</v>
      </c>
      <c r="F877" s="2" t="s">
        <v>22</v>
      </c>
      <c r="G877" s="3" t="n">
        <f aca="false">+I877/H877</f>
        <v>0.976205361137223</v>
      </c>
      <c r="H877" s="4" t="n">
        <v>1845344.67</v>
      </c>
      <c r="I877" s="4" t="n">
        <v>1801435.36</v>
      </c>
      <c r="J877" s="5" t="n">
        <v>0</v>
      </c>
      <c r="K877" s="4" t="n">
        <v>0</v>
      </c>
      <c r="L877" s="4" t="n">
        <v>43909.31</v>
      </c>
      <c r="M877" s="4" t="n">
        <v>1801435.36</v>
      </c>
      <c r="N877" s="5" t="n">
        <v>0</v>
      </c>
      <c r="O877" s="4" t="n">
        <v>0</v>
      </c>
    </row>
    <row r="878" customFormat="false" ht="13.8" hidden="false" customHeight="false" outlineLevel="0" collapsed="false">
      <c r="A878" s="1" t="s">
        <v>1274</v>
      </c>
      <c r="B878" s="15" t="s">
        <v>1487</v>
      </c>
      <c r="C878" s="15" t="s">
        <v>1488</v>
      </c>
      <c r="D878" s="15"/>
      <c r="E878" s="15"/>
      <c r="O878" s="4"/>
    </row>
    <row r="879" customFormat="false" ht="13.8" hidden="false" customHeight="false" outlineLevel="0" collapsed="false">
      <c r="B879" s="15"/>
      <c r="C879" s="22" t="s">
        <v>1489</v>
      </c>
      <c r="D879" s="22" t="s">
        <v>1490</v>
      </c>
      <c r="E879" s="22" t="s">
        <v>21</v>
      </c>
      <c r="F879" s="2" t="s">
        <v>22</v>
      </c>
      <c r="G879" s="3" t="n">
        <f aca="false">+I879/H879</f>
        <v>1</v>
      </c>
      <c r="H879" s="4" t="n">
        <v>588886.42</v>
      </c>
      <c r="I879" s="4" t="n">
        <v>588886.42</v>
      </c>
      <c r="J879" s="5" t="n">
        <v>0</v>
      </c>
      <c r="K879" s="4" t="n">
        <v>0</v>
      </c>
      <c r="L879" s="4" t="n">
        <v>0</v>
      </c>
      <c r="M879" s="4" t="n">
        <v>37062.67</v>
      </c>
      <c r="N879" s="5" t="n">
        <v>0</v>
      </c>
      <c r="O879" s="4" t="n">
        <v>551823.75</v>
      </c>
    </row>
    <row r="880" customFormat="false" ht="13.8" hidden="false" customHeight="false" outlineLevel="0" collapsed="false">
      <c r="B880" s="12"/>
      <c r="C880" s="13" t="s">
        <v>1491</v>
      </c>
      <c r="D880" s="13" t="s">
        <v>1492</v>
      </c>
      <c r="E880" s="13" t="s">
        <v>29</v>
      </c>
      <c r="F880" s="2" t="s">
        <v>67</v>
      </c>
      <c r="G880" s="3" t="n">
        <f aca="false">+I880/H880</f>
        <v>0.265867148450574</v>
      </c>
      <c r="H880" s="4" t="n">
        <v>172569.76</v>
      </c>
      <c r="I880" s="4" t="n">
        <v>45880.63</v>
      </c>
      <c r="J880" s="5" t="n">
        <v>0</v>
      </c>
      <c r="K880" s="4" t="n">
        <v>0</v>
      </c>
      <c r="L880" s="4" t="n">
        <v>126689.13</v>
      </c>
      <c r="M880" s="4" t="n">
        <v>45880.63</v>
      </c>
      <c r="N880" s="5" t="n">
        <v>5311.22</v>
      </c>
      <c r="O880" s="4" t="n">
        <v>0</v>
      </c>
    </row>
    <row r="881" customFormat="false" ht="13.8" hidden="false" customHeight="false" outlineLevel="0" collapsed="false">
      <c r="B881" s="12"/>
      <c r="C881" s="13" t="s">
        <v>1493</v>
      </c>
      <c r="D881" s="13"/>
      <c r="E881" s="13"/>
      <c r="F881" s="2" t="s">
        <v>38</v>
      </c>
      <c r="G881" s="3" t="n">
        <v>0</v>
      </c>
      <c r="H881" s="4" t="n">
        <v>0</v>
      </c>
      <c r="I881" s="4" t="n">
        <v>0</v>
      </c>
      <c r="J881" s="5" t="n">
        <v>0</v>
      </c>
      <c r="K881" s="4" t="n">
        <v>0</v>
      </c>
      <c r="L881" s="4" t="n">
        <v>0</v>
      </c>
      <c r="M881" s="4" t="n">
        <v>0</v>
      </c>
      <c r="N881" s="5" t="n">
        <v>0</v>
      </c>
      <c r="O881" s="4" t="n">
        <v>0</v>
      </c>
    </row>
    <row r="882" customFormat="false" ht="13.8" hidden="false" customHeight="false" outlineLevel="0" collapsed="false">
      <c r="A882" s="16"/>
      <c r="B882" s="12"/>
      <c r="C882" s="13" t="s">
        <v>1494</v>
      </c>
      <c r="D882" s="13"/>
      <c r="E882" s="13"/>
      <c r="F882" s="2" t="s">
        <v>38</v>
      </c>
      <c r="G882" s="3" t="n">
        <v>0</v>
      </c>
      <c r="H882" s="4" t="n">
        <v>0</v>
      </c>
      <c r="I882" s="4" t="n">
        <v>0</v>
      </c>
      <c r="J882" s="5" t="n">
        <v>0</v>
      </c>
      <c r="K882" s="4" t="n">
        <v>0</v>
      </c>
      <c r="L882" s="4" t="n">
        <v>0</v>
      </c>
      <c r="M882" s="4" t="n">
        <v>0</v>
      </c>
      <c r="N882" s="5" t="n">
        <v>0</v>
      </c>
      <c r="O882" s="4" t="n">
        <v>0</v>
      </c>
    </row>
    <row r="883" customFormat="false" ht="13.8" hidden="false" customHeight="false" outlineLevel="0" collapsed="false">
      <c r="A883" s="1" t="s">
        <v>1495</v>
      </c>
      <c r="B883" s="12" t="s">
        <v>1496</v>
      </c>
      <c r="C883" s="12" t="s">
        <v>1497</v>
      </c>
      <c r="D883" s="12"/>
      <c r="E883" s="12"/>
      <c r="O883" s="4"/>
    </row>
    <row r="884" customFormat="false" ht="13.8" hidden="false" customHeight="false" outlineLevel="0" collapsed="false">
      <c r="B884" s="12"/>
      <c r="C884" s="13" t="s">
        <v>1498</v>
      </c>
      <c r="D884" s="13" t="s">
        <v>1499</v>
      </c>
      <c r="E884" s="13" t="s">
        <v>29</v>
      </c>
      <c r="F884" s="2" t="s">
        <v>22</v>
      </c>
      <c r="G884" s="3" t="n">
        <f aca="false">+I884/H884</f>
        <v>1</v>
      </c>
      <c r="H884" s="4" t="n">
        <v>477941.41</v>
      </c>
      <c r="I884" s="4" t="n">
        <v>477941.41</v>
      </c>
      <c r="J884" s="5" t="n">
        <v>0</v>
      </c>
      <c r="K884" s="4" t="n">
        <v>0</v>
      </c>
      <c r="L884" s="4" t="n">
        <v>0</v>
      </c>
      <c r="M884" s="4" t="n">
        <v>187164.7</v>
      </c>
      <c r="N884" s="5" t="n">
        <v>0</v>
      </c>
      <c r="O884" s="4" t="n">
        <v>290776.71</v>
      </c>
    </row>
    <row r="885" customFormat="false" ht="13.8" hidden="false" customHeight="false" outlineLevel="0" collapsed="false">
      <c r="B885" s="12"/>
      <c r="C885" s="13" t="s">
        <v>1500</v>
      </c>
      <c r="D885" s="13" t="s">
        <v>1501</v>
      </c>
      <c r="E885" s="13" t="s">
        <v>75</v>
      </c>
      <c r="F885" s="2" t="s">
        <v>22</v>
      </c>
      <c r="G885" s="3" t="n">
        <f aca="false">+I885/H885</f>
        <v>0.993871851077207</v>
      </c>
      <c r="H885" s="4" t="n">
        <v>25341541.46</v>
      </c>
      <c r="I885" s="4" t="n">
        <v>25186244.72</v>
      </c>
      <c r="J885" s="5" t="n">
        <v>0</v>
      </c>
      <c r="K885" s="4" t="n">
        <v>0</v>
      </c>
      <c r="L885" s="4" t="n">
        <v>155296.74</v>
      </c>
      <c r="M885" s="4" t="n">
        <v>4759586.04</v>
      </c>
      <c r="N885" s="5" t="n">
        <v>0</v>
      </c>
      <c r="O885" s="4" t="n">
        <v>20426658.68</v>
      </c>
    </row>
    <row r="886" customFormat="false" ht="13.8" hidden="false" customHeight="false" outlineLevel="0" collapsed="false">
      <c r="B886" s="12"/>
      <c r="C886" s="13" t="s">
        <v>1502</v>
      </c>
      <c r="D886" s="13"/>
      <c r="E886" s="13"/>
      <c r="F886" s="2" t="s">
        <v>38</v>
      </c>
      <c r="G886" s="3" t="n">
        <v>0</v>
      </c>
      <c r="H886" s="4" t="n">
        <v>0</v>
      </c>
      <c r="I886" s="4" t="n">
        <v>0</v>
      </c>
      <c r="J886" s="5" t="n">
        <v>0</v>
      </c>
      <c r="K886" s="4" t="n">
        <v>0</v>
      </c>
      <c r="L886" s="4" t="n">
        <v>0</v>
      </c>
      <c r="M886" s="4" t="n">
        <v>0</v>
      </c>
      <c r="N886" s="5" t="n">
        <v>0</v>
      </c>
      <c r="O886" s="4" t="n">
        <v>0</v>
      </c>
    </row>
    <row r="887" customFormat="false" ht="13.8" hidden="false" customHeight="false" outlineLevel="0" collapsed="false">
      <c r="A887" s="1" t="s">
        <v>1495</v>
      </c>
      <c r="B887" s="12" t="s">
        <v>1503</v>
      </c>
      <c r="C887" s="12" t="s">
        <v>1504</v>
      </c>
      <c r="D887" s="12"/>
      <c r="E887" s="12"/>
      <c r="O887" s="4"/>
    </row>
    <row r="888" customFormat="false" ht="13.8" hidden="false" customHeight="false" outlineLevel="0" collapsed="false">
      <c r="B888" s="12"/>
      <c r="C888" s="13" t="s">
        <v>1505</v>
      </c>
      <c r="D888" s="13"/>
      <c r="E888" s="13"/>
      <c r="F888" s="2" t="s">
        <v>1506</v>
      </c>
      <c r="O888" s="4" t="n">
        <v>0</v>
      </c>
    </row>
    <row r="889" customFormat="false" ht="13.8" hidden="false" customHeight="false" outlineLevel="0" collapsed="false">
      <c r="B889" s="12"/>
      <c r="C889" s="13" t="s">
        <v>1507</v>
      </c>
      <c r="D889" s="13"/>
      <c r="E889" s="13"/>
      <c r="F889" s="2" t="s">
        <v>1506</v>
      </c>
      <c r="O889" s="4" t="n">
        <v>0</v>
      </c>
    </row>
    <row r="890" customFormat="false" ht="13.8" hidden="false" customHeight="false" outlineLevel="0" collapsed="false">
      <c r="B890" s="12"/>
      <c r="C890" s="13" t="s">
        <v>1508</v>
      </c>
      <c r="D890" s="13"/>
      <c r="E890" s="13"/>
      <c r="F890" s="2" t="s">
        <v>1506</v>
      </c>
      <c r="O890" s="4" t="n">
        <v>0</v>
      </c>
    </row>
    <row r="891" customFormat="false" ht="13.8" hidden="false" customHeight="false" outlineLevel="0" collapsed="false">
      <c r="A891" s="1" t="s">
        <v>1495</v>
      </c>
      <c r="B891" s="12" t="s">
        <v>1509</v>
      </c>
      <c r="C891" s="12" t="s">
        <v>1510</v>
      </c>
      <c r="D891" s="12"/>
      <c r="E891" s="12"/>
      <c r="O891" s="4"/>
    </row>
    <row r="892" customFormat="false" ht="13.8" hidden="false" customHeight="false" outlineLevel="0" collapsed="false">
      <c r="B892" s="12"/>
      <c r="C892" s="13" t="s">
        <v>1510</v>
      </c>
      <c r="D892" s="13"/>
      <c r="E892" s="13"/>
      <c r="F892" s="2" t="s">
        <v>38</v>
      </c>
      <c r="G892" s="3" t="n">
        <v>0</v>
      </c>
      <c r="H892" s="4" t="n">
        <v>0</v>
      </c>
      <c r="I892" s="4" t="n">
        <v>0</v>
      </c>
      <c r="J892" s="5" t="n">
        <v>0</v>
      </c>
      <c r="K892" s="4" t="n">
        <v>0</v>
      </c>
      <c r="L892" s="4" t="n">
        <v>0</v>
      </c>
      <c r="M892" s="4" t="n">
        <v>0</v>
      </c>
      <c r="N892" s="5" t="n">
        <v>0</v>
      </c>
      <c r="O892" s="4" t="n">
        <v>0</v>
      </c>
    </row>
    <row r="893" customFormat="false" ht="13.8" hidden="false" customHeight="false" outlineLevel="0" collapsed="false">
      <c r="A893" s="1" t="s">
        <v>1495</v>
      </c>
      <c r="B893" s="12" t="s">
        <v>1511</v>
      </c>
      <c r="C893" s="12" t="s">
        <v>1512</v>
      </c>
      <c r="D893" s="12"/>
      <c r="E893" s="12"/>
      <c r="O893" s="4"/>
    </row>
    <row r="894" customFormat="false" ht="13.8" hidden="false" customHeight="false" outlineLevel="0" collapsed="false">
      <c r="B894" s="12"/>
      <c r="C894" s="13" t="s">
        <v>1513</v>
      </c>
      <c r="D894" s="13"/>
      <c r="E894" s="13"/>
      <c r="F894" s="2" t="s">
        <v>1506</v>
      </c>
      <c r="O894" s="4" t="n">
        <v>0</v>
      </c>
    </row>
    <row r="895" customFormat="false" ht="13.8" hidden="false" customHeight="false" outlineLevel="0" collapsed="false">
      <c r="B895" s="12"/>
      <c r="C895" s="13" t="s">
        <v>1514</v>
      </c>
      <c r="D895" s="13"/>
      <c r="E895" s="13"/>
      <c r="F895" s="2" t="s">
        <v>1506</v>
      </c>
      <c r="O895" s="4" t="n">
        <v>0</v>
      </c>
    </row>
    <row r="896" customFormat="false" ht="13.8" hidden="false" customHeight="false" outlineLevel="0" collapsed="false">
      <c r="B896" s="12"/>
      <c r="C896" s="13" t="s">
        <v>1515</v>
      </c>
      <c r="D896" s="13"/>
      <c r="E896" s="13"/>
      <c r="F896" s="2" t="s">
        <v>1506</v>
      </c>
      <c r="O896" s="4" t="n">
        <v>0</v>
      </c>
    </row>
    <row r="897" customFormat="false" ht="13.8" hidden="false" customHeight="false" outlineLevel="0" collapsed="false">
      <c r="A897" s="1" t="s">
        <v>1495</v>
      </c>
      <c r="B897" s="12" t="s">
        <v>1516</v>
      </c>
      <c r="C897" s="12" t="s">
        <v>1517</v>
      </c>
      <c r="D897" s="12"/>
      <c r="E897" s="12"/>
      <c r="O897" s="4"/>
    </row>
    <row r="898" customFormat="false" ht="13.8" hidden="false" customHeight="false" outlineLevel="0" collapsed="false">
      <c r="B898" s="12"/>
      <c r="C898" s="13" t="s">
        <v>1518</v>
      </c>
      <c r="D898" s="13"/>
      <c r="E898" s="13"/>
      <c r="F898" s="2" t="s">
        <v>38</v>
      </c>
      <c r="G898" s="3" t="n">
        <v>0</v>
      </c>
      <c r="H898" s="4" t="n">
        <v>0</v>
      </c>
      <c r="I898" s="4" t="n">
        <v>0</v>
      </c>
      <c r="J898" s="5" t="n">
        <v>0</v>
      </c>
      <c r="K898" s="4" t="n">
        <v>0</v>
      </c>
      <c r="L898" s="4" t="n">
        <v>0</v>
      </c>
      <c r="M898" s="4" t="n">
        <v>0</v>
      </c>
      <c r="N898" s="5" t="n">
        <v>0</v>
      </c>
      <c r="O898" s="4" t="n">
        <v>0</v>
      </c>
    </row>
    <row r="899" customFormat="false" ht="13.8" hidden="false" customHeight="false" outlineLevel="0" collapsed="false">
      <c r="B899" s="12"/>
      <c r="C899" s="13" t="s">
        <v>1519</v>
      </c>
      <c r="D899" s="13"/>
      <c r="E899" s="13"/>
      <c r="F899" s="2" t="s">
        <v>38</v>
      </c>
      <c r="G899" s="3" t="n">
        <v>0</v>
      </c>
      <c r="H899" s="4" t="n">
        <v>0</v>
      </c>
      <c r="I899" s="4" t="n">
        <v>0</v>
      </c>
      <c r="J899" s="5" t="n">
        <v>0</v>
      </c>
      <c r="K899" s="4" t="n">
        <v>0</v>
      </c>
      <c r="L899" s="4" t="n">
        <v>0</v>
      </c>
      <c r="M899" s="4" t="n">
        <v>0</v>
      </c>
      <c r="N899" s="5" t="n">
        <v>0</v>
      </c>
      <c r="O899" s="4" t="n">
        <v>0</v>
      </c>
    </row>
    <row r="900" customFormat="false" ht="13.8" hidden="false" customHeight="false" outlineLevel="0" collapsed="false">
      <c r="B900" s="12"/>
      <c r="C900" s="13" t="s">
        <v>1520</v>
      </c>
      <c r="D900" s="13"/>
      <c r="E900" s="13"/>
      <c r="F900" s="2" t="s">
        <v>38</v>
      </c>
      <c r="G900" s="3" t="n">
        <v>0</v>
      </c>
      <c r="H900" s="4" t="n">
        <v>0</v>
      </c>
      <c r="I900" s="4" t="n">
        <v>0</v>
      </c>
      <c r="J900" s="5" t="n">
        <v>0</v>
      </c>
      <c r="K900" s="4" t="n">
        <v>0</v>
      </c>
      <c r="L900" s="4" t="n">
        <v>0</v>
      </c>
      <c r="M900" s="4" t="n">
        <v>0</v>
      </c>
      <c r="N900" s="5" t="n">
        <v>0</v>
      </c>
      <c r="O900" s="4" t="n">
        <v>0</v>
      </c>
    </row>
    <row r="901" customFormat="false" ht="13.8" hidden="false" customHeight="false" outlineLevel="0" collapsed="false">
      <c r="B901" s="12"/>
      <c r="C901" s="13" t="s">
        <v>1521</v>
      </c>
      <c r="D901" s="13"/>
      <c r="E901" s="13"/>
      <c r="F901" s="2" t="s">
        <v>38</v>
      </c>
      <c r="G901" s="3" t="n">
        <v>0</v>
      </c>
      <c r="H901" s="4" t="n">
        <v>0</v>
      </c>
      <c r="I901" s="4" t="n">
        <v>0</v>
      </c>
      <c r="J901" s="5" t="n">
        <v>0</v>
      </c>
      <c r="K901" s="4" t="n">
        <v>0</v>
      </c>
      <c r="L901" s="4" t="n">
        <v>0</v>
      </c>
      <c r="M901" s="4" t="n">
        <v>0</v>
      </c>
      <c r="N901" s="5" t="n">
        <v>0</v>
      </c>
      <c r="O901" s="4" t="n">
        <v>0</v>
      </c>
    </row>
    <row r="902" customFormat="false" ht="13.8" hidden="false" customHeight="false" outlineLevel="0" collapsed="false">
      <c r="A902" s="1" t="s">
        <v>1495</v>
      </c>
      <c r="B902" s="12" t="s">
        <v>1522</v>
      </c>
      <c r="C902" s="12" t="s">
        <v>1523</v>
      </c>
      <c r="D902" s="12"/>
      <c r="E902" s="12"/>
      <c r="O902" s="4"/>
    </row>
    <row r="903" customFormat="false" ht="13.8" hidden="false" customHeight="false" outlineLevel="0" collapsed="false">
      <c r="B903" s="12"/>
      <c r="C903" s="13" t="s">
        <v>1524</v>
      </c>
      <c r="D903" s="13" t="s">
        <v>1525</v>
      </c>
      <c r="E903" s="13" t="s">
        <v>29</v>
      </c>
      <c r="F903" s="2" t="s">
        <v>22</v>
      </c>
      <c r="G903" s="3" t="n">
        <f aca="false">+I903/H903</f>
        <v>0.945932750807441</v>
      </c>
      <c r="H903" s="4" t="n">
        <v>170148.66</v>
      </c>
      <c r="I903" s="4" t="n">
        <v>160949.19</v>
      </c>
      <c r="J903" s="5" t="n">
        <v>0</v>
      </c>
      <c r="K903" s="4" t="n">
        <v>0</v>
      </c>
      <c r="L903" s="4" t="n">
        <v>9199.47</v>
      </c>
      <c r="M903" s="4" t="n">
        <v>160949.19</v>
      </c>
      <c r="N903" s="5" t="n">
        <v>0</v>
      </c>
      <c r="O903" s="4" t="n">
        <v>0</v>
      </c>
    </row>
    <row r="904" customFormat="false" ht="13.8" hidden="false" customHeight="false" outlineLevel="0" collapsed="false">
      <c r="B904" s="12"/>
      <c r="C904" s="13" t="s">
        <v>1526</v>
      </c>
      <c r="D904" s="13" t="s">
        <v>1527</v>
      </c>
      <c r="E904" s="13" t="s">
        <v>75</v>
      </c>
      <c r="F904" s="2" t="s">
        <v>67</v>
      </c>
      <c r="G904" s="3" t="n">
        <f aca="false">+I904/H904</f>
        <v>0.00352500047601519</v>
      </c>
      <c r="H904" s="4" t="n">
        <v>2777222.32</v>
      </c>
      <c r="I904" s="4" t="n">
        <v>9789.71</v>
      </c>
      <c r="J904" s="5" t="n">
        <v>0</v>
      </c>
      <c r="K904" s="4" t="n">
        <v>9789.71</v>
      </c>
      <c r="L904" s="4" t="n">
        <v>2767432.61</v>
      </c>
      <c r="M904" s="4" t="n">
        <v>9789.71</v>
      </c>
      <c r="N904" s="5" t="n">
        <v>-409626.05</v>
      </c>
      <c r="O904" s="4" t="n">
        <v>0</v>
      </c>
    </row>
    <row r="905" customFormat="false" ht="13.8" hidden="false" customHeight="false" outlineLevel="0" collapsed="false">
      <c r="B905" s="12"/>
      <c r="C905" s="13" t="s">
        <v>1528</v>
      </c>
      <c r="D905" s="13" t="s">
        <v>1529</v>
      </c>
      <c r="E905" s="13" t="s">
        <v>75</v>
      </c>
      <c r="F905" s="2" t="s">
        <v>67</v>
      </c>
      <c r="G905" s="3" t="n">
        <f aca="false">+I905/H905</f>
        <v>0.00469276591629146</v>
      </c>
      <c r="H905" s="4" t="n">
        <v>2086127.92</v>
      </c>
      <c r="I905" s="4" t="n">
        <v>9789.71</v>
      </c>
      <c r="J905" s="5" t="n">
        <v>0</v>
      </c>
      <c r="K905" s="4" t="n">
        <v>9789.71</v>
      </c>
      <c r="L905" s="4" t="n">
        <v>2076338.21</v>
      </c>
      <c r="M905" s="4" t="n">
        <v>9789.71</v>
      </c>
      <c r="N905" s="5" t="n">
        <v>-71993.51</v>
      </c>
      <c r="O905" s="4" t="n">
        <v>0</v>
      </c>
    </row>
    <row r="906" customFormat="false" ht="13.8" hidden="false" customHeight="false" outlineLevel="0" collapsed="false">
      <c r="A906" s="1" t="s">
        <v>1495</v>
      </c>
      <c r="B906" s="12" t="s">
        <v>1530</v>
      </c>
      <c r="C906" s="12" t="s">
        <v>1531</v>
      </c>
      <c r="D906" s="12"/>
      <c r="E906" s="12"/>
      <c r="O906" s="4"/>
    </row>
    <row r="907" customFormat="false" ht="13.8" hidden="false" customHeight="false" outlineLevel="0" collapsed="false">
      <c r="B907" s="12"/>
      <c r="C907" s="13" t="s">
        <v>1532</v>
      </c>
      <c r="D907" s="13" t="s">
        <v>1533</v>
      </c>
      <c r="E907" s="13" t="s">
        <v>75</v>
      </c>
      <c r="F907" s="2" t="s">
        <v>67</v>
      </c>
      <c r="G907" s="3" t="n">
        <f aca="false">+I907/H907</f>
        <v>0.00225797475843417</v>
      </c>
      <c r="H907" s="4" t="n">
        <v>4335615.34</v>
      </c>
      <c r="I907" s="4" t="n">
        <v>9789.71</v>
      </c>
      <c r="J907" s="5" t="n">
        <v>0</v>
      </c>
      <c r="K907" s="4" t="n">
        <v>9789.71</v>
      </c>
      <c r="L907" s="4" t="n">
        <v>4325825.63</v>
      </c>
      <c r="M907" s="4" t="n">
        <v>9789.71</v>
      </c>
      <c r="N907" s="5" t="n">
        <v>-584858.73</v>
      </c>
      <c r="O907" s="4" t="n">
        <v>0</v>
      </c>
    </row>
    <row r="908" customFormat="false" ht="13.8" hidden="false" customHeight="false" outlineLevel="0" collapsed="false">
      <c r="B908" s="12"/>
      <c r="C908" s="13" t="s">
        <v>1534</v>
      </c>
      <c r="D908" s="13"/>
      <c r="E908" s="13"/>
      <c r="F908" s="2" t="s">
        <v>38</v>
      </c>
      <c r="G908" s="3" t="n">
        <v>0</v>
      </c>
      <c r="H908" s="4" t="n">
        <v>0</v>
      </c>
      <c r="I908" s="4" t="n">
        <v>0</v>
      </c>
      <c r="J908" s="5" t="n">
        <v>0</v>
      </c>
      <c r="K908" s="4" t="n">
        <v>0</v>
      </c>
      <c r="L908" s="4" t="n">
        <v>0</v>
      </c>
      <c r="M908" s="4" t="n">
        <v>0</v>
      </c>
      <c r="N908" s="5" t="n">
        <v>0</v>
      </c>
      <c r="O908" s="4" t="n">
        <v>0</v>
      </c>
    </row>
    <row r="909" customFormat="false" ht="13.8" hidden="false" customHeight="false" outlineLevel="0" collapsed="false">
      <c r="A909" s="1" t="s">
        <v>1495</v>
      </c>
      <c r="B909" s="12" t="s">
        <v>1535</v>
      </c>
      <c r="C909" s="12" t="s">
        <v>1536</v>
      </c>
      <c r="D909" s="12"/>
      <c r="E909" s="12"/>
      <c r="O909" s="4"/>
    </row>
    <row r="910" customFormat="false" ht="13.8" hidden="false" customHeight="false" outlineLevel="0" collapsed="false">
      <c r="B910" s="12"/>
      <c r="C910" s="13" t="s">
        <v>1537</v>
      </c>
      <c r="D910" s="13"/>
      <c r="E910" s="13"/>
      <c r="F910" s="2" t="s">
        <v>38</v>
      </c>
      <c r="G910" s="3" t="n">
        <v>0</v>
      </c>
      <c r="H910" s="4" t="n">
        <v>0</v>
      </c>
      <c r="I910" s="4" t="n">
        <v>0</v>
      </c>
      <c r="J910" s="5" t="n">
        <v>0</v>
      </c>
      <c r="K910" s="4" t="n">
        <v>0</v>
      </c>
      <c r="L910" s="4" t="n">
        <v>0</v>
      </c>
      <c r="M910" s="4" t="n">
        <v>0</v>
      </c>
      <c r="N910" s="5" t="n">
        <v>0</v>
      </c>
      <c r="O910" s="4" t="n">
        <v>0</v>
      </c>
    </row>
    <row r="911" customFormat="false" ht="13.8" hidden="false" customHeight="false" outlineLevel="0" collapsed="false">
      <c r="B911" s="12"/>
      <c r="C911" s="13" t="s">
        <v>1538</v>
      </c>
      <c r="D911" s="13" t="s">
        <v>1539</v>
      </c>
      <c r="E911" s="13" t="s">
        <v>29</v>
      </c>
      <c r="F911" s="2" t="s">
        <v>22</v>
      </c>
      <c r="G911" s="3" t="n">
        <f aca="false">+I911/H911</f>
        <v>1</v>
      </c>
      <c r="H911" s="4" t="n">
        <v>10318.29</v>
      </c>
      <c r="I911" s="4" t="n">
        <v>10318.29</v>
      </c>
      <c r="J911" s="5" t="n">
        <v>0</v>
      </c>
      <c r="K911" s="4" t="n">
        <v>0</v>
      </c>
      <c r="L911" s="4" t="n">
        <v>0</v>
      </c>
      <c r="M911" s="4" t="n">
        <v>10318.29</v>
      </c>
      <c r="N911" s="5" t="n">
        <v>0</v>
      </c>
      <c r="O911" s="4" t="n">
        <v>0</v>
      </c>
    </row>
    <row r="912" customFormat="false" ht="13.8" hidden="false" customHeight="false" outlineLevel="0" collapsed="false">
      <c r="B912" s="12"/>
      <c r="C912" s="13" t="s">
        <v>1540</v>
      </c>
      <c r="D912" s="13" t="s">
        <v>1541</v>
      </c>
      <c r="E912" s="13" t="s">
        <v>75</v>
      </c>
      <c r="F912" s="2" t="s">
        <v>67</v>
      </c>
      <c r="G912" s="3" t="n">
        <f aca="false">+I912/H912</f>
        <v>0.00275483308416504</v>
      </c>
      <c r="H912" s="4" t="n">
        <v>3553649.06</v>
      </c>
      <c r="I912" s="4" t="n">
        <v>9789.71</v>
      </c>
      <c r="J912" s="5" t="n">
        <v>0</v>
      </c>
      <c r="K912" s="4" t="n">
        <v>9789.71</v>
      </c>
      <c r="L912" s="4" t="n">
        <v>3543859.35</v>
      </c>
      <c r="M912" s="4" t="n">
        <v>9789.71</v>
      </c>
      <c r="N912" s="5" t="n">
        <v>-250940.7</v>
      </c>
      <c r="O912" s="4" t="n">
        <v>0</v>
      </c>
    </row>
    <row r="913" customFormat="false" ht="13.8" hidden="false" customHeight="false" outlineLevel="0" collapsed="false">
      <c r="A913" s="1" t="s">
        <v>1495</v>
      </c>
      <c r="B913" s="12" t="s">
        <v>1542</v>
      </c>
      <c r="C913" s="12" t="s">
        <v>1543</v>
      </c>
      <c r="D913" s="12"/>
      <c r="E913" s="12"/>
      <c r="O913" s="4"/>
    </row>
    <row r="914" customFormat="false" ht="13.8" hidden="false" customHeight="false" outlineLevel="0" collapsed="false">
      <c r="B914" s="12"/>
      <c r="C914" s="13" t="s">
        <v>1543</v>
      </c>
      <c r="D914" s="13"/>
      <c r="E914" s="13"/>
      <c r="F914" s="2" t="s">
        <v>38</v>
      </c>
      <c r="G914" s="3" t="n">
        <v>0</v>
      </c>
      <c r="H914" s="4" t="n">
        <v>0</v>
      </c>
      <c r="I914" s="4" t="n">
        <v>0</v>
      </c>
      <c r="J914" s="5" t="n">
        <v>0</v>
      </c>
      <c r="K914" s="4" t="n">
        <v>0</v>
      </c>
      <c r="L914" s="4" t="n">
        <v>0</v>
      </c>
      <c r="M914" s="4" t="n">
        <v>0</v>
      </c>
      <c r="N914" s="5" t="n">
        <v>0</v>
      </c>
      <c r="O914" s="4" t="n">
        <v>0</v>
      </c>
    </row>
    <row r="915" customFormat="false" ht="13.8" hidden="false" customHeight="false" outlineLevel="0" collapsed="false">
      <c r="A915" s="1" t="s">
        <v>1495</v>
      </c>
      <c r="B915" s="12" t="s">
        <v>1544</v>
      </c>
      <c r="C915" s="12" t="s">
        <v>1545</v>
      </c>
      <c r="D915" s="12"/>
      <c r="E915" s="12"/>
      <c r="O915" s="4"/>
    </row>
    <row r="916" customFormat="false" ht="13.8" hidden="false" customHeight="false" outlineLevel="0" collapsed="false">
      <c r="B916" s="12"/>
      <c r="C916" s="13" t="s">
        <v>1546</v>
      </c>
      <c r="D916" s="13" t="s">
        <v>1547</v>
      </c>
      <c r="E916" s="13" t="s">
        <v>29</v>
      </c>
      <c r="F916" s="2" t="s">
        <v>22</v>
      </c>
      <c r="G916" s="3" t="n">
        <f aca="false">+I916/H916</f>
        <v>1</v>
      </c>
      <c r="H916" s="4" t="n">
        <v>150764.45</v>
      </c>
      <c r="I916" s="4" t="n">
        <v>150764.45</v>
      </c>
      <c r="J916" s="5" t="n">
        <v>0</v>
      </c>
      <c r="K916" s="4" t="n">
        <v>0</v>
      </c>
      <c r="L916" s="4" t="n">
        <v>0</v>
      </c>
      <c r="M916" s="4" t="n">
        <v>150764.45</v>
      </c>
      <c r="N916" s="5" t="n">
        <v>0</v>
      </c>
      <c r="O916" s="4" t="n">
        <v>0</v>
      </c>
    </row>
    <row r="917" customFormat="false" ht="13.8" hidden="false" customHeight="false" outlineLevel="0" collapsed="false">
      <c r="B917" s="12"/>
      <c r="C917" s="13" t="s">
        <v>1548</v>
      </c>
      <c r="D917" s="13" t="s">
        <v>1549</v>
      </c>
      <c r="E917" s="13" t="s">
        <v>21</v>
      </c>
      <c r="F917" s="2" t="s">
        <v>22</v>
      </c>
      <c r="G917" s="3" t="n">
        <f aca="false">+I917/H917</f>
        <v>1</v>
      </c>
      <c r="H917" s="4" t="n">
        <v>963207.53</v>
      </c>
      <c r="I917" s="4" t="n">
        <v>963207.53</v>
      </c>
      <c r="J917" s="5" t="n">
        <v>160068.48</v>
      </c>
      <c r="K917" s="4" t="n">
        <v>160068.48</v>
      </c>
      <c r="L917" s="4" t="n">
        <v>0</v>
      </c>
      <c r="M917" s="4" t="n">
        <v>963207.53</v>
      </c>
      <c r="N917" s="5" t="n">
        <v>0</v>
      </c>
      <c r="O917" s="4" t="n">
        <v>0</v>
      </c>
    </row>
    <row r="918" customFormat="false" ht="13.8" hidden="false" customHeight="false" outlineLevel="0" collapsed="false">
      <c r="B918" s="12"/>
      <c r="C918" s="13" t="s">
        <v>1550</v>
      </c>
      <c r="D918" s="13" t="s">
        <v>1551</v>
      </c>
      <c r="E918" s="13" t="s">
        <v>98</v>
      </c>
      <c r="F918" s="2" t="s">
        <v>22</v>
      </c>
      <c r="G918" s="3" t="n">
        <f aca="false">+I918/H918</f>
        <v>1</v>
      </c>
      <c r="H918" s="4" t="n">
        <v>30406.34</v>
      </c>
      <c r="I918" s="4" t="n">
        <v>30406.34</v>
      </c>
      <c r="J918" s="5" t="n">
        <v>0</v>
      </c>
      <c r="K918" s="4" t="n">
        <v>0</v>
      </c>
      <c r="L918" s="4" t="n">
        <v>0</v>
      </c>
      <c r="M918" s="4" t="n">
        <v>30406.34</v>
      </c>
      <c r="N918" s="5" t="n">
        <v>0</v>
      </c>
      <c r="O918" s="4" t="n">
        <v>0</v>
      </c>
    </row>
    <row r="919" customFormat="false" ht="13.8" hidden="false" customHeight="false" outlineLevel="0" collapsed="false">
      <c r="B919" s="12"/>
      <c r="C919" s="13" t="s">
        <v>1552</v>
      </c>
      <c r="D919" s="13" t="s">
        <v>1553</v>
      </c>
      <c r="E919" s="13" t="s">
        <v>29</v>
      </c>
      <c r="F919" s="2" t="s">
        <v>67</v>
      </c>
      <c r="G919" s="3" t="n">
        <f aca="false">+I919/H919</f>
        <v>0.599818693864945</v>
      </c>
      <c r="H919" s="4" t="n">
        <v>169657.8</v>
      </c>
      <c r="I919" s="4" t="n">
        <v>101763.92</v>
      </c>
      <c r="J919" s="5" t="n">
        <v>0</v>
      </c>
      <c r="K919" s="4" t="n">
        <v>101763.92</v>
      </c>
      <c r="L919" s="4" t="n">
        <v>67893.88</v>
      </c>
      <c r="M919" s="4" t="n">
        <v>101763.92</v>
      </c>
      <c r="N919" s="5" t="n">
        <v>0</v>
      </c>
      <c r="O919" s="4" t="n">
        <v>0</v>
      </c>
    </row>
    <row r="920" customFormat="false" ht="13.8" hidden="false" customHeight="false" outlineLevel="0" collapsed="false">
      <c r="A920" s="1" t="s">
        <v>1495</v>
      </c>
      <c r="B920" s="12" t="s">
        <v>1554</v>
      </c>
      <c r="C920" s="12" t="s">
        <v>1555</v>
      </c>
      <c r="D920" s="12"/>
      <c r="E920" s="12"/>
      <c r="O920" s="4"/>
    </row>
    <row r="921" customFormat="false" ht="13.8" hidden="false" customHeight="false" outlineLevel="0" collapsed="false">
      <c r="B921" s="12"/>
      <c r="C921" s="13" t="s">
        <v>1556</v>
      </c>
      <c r="D921" s="13"/>
      <c r="E921" s="13"/>
      <c r="F921" s="2" t="s">
        <v>38</v>
      </c>
      <c r="G921" s="3" t="n">
        <v>0</v>
      </c>
      <c r="H921" s="4" t="n">
        <v>0</v>
      </c>
      <c r="I921" s="4" t="n">
        <v>0</v>
      </c>
      <c r="J921" s="5" t="n">
        <v>0</v>
      </c>
      <c r="K921" s="4" t="n">
        <v>0</v>
      </c>
      <c r="L921" s="4" t="n">
        <v>0</v>
      </c>
      <c r="M921" s="4" t="n">
        <v>0</v>
      </c>
      <c r="N921" s="5" t="n">
        <v>0</v>
      </c>
      <c r="O921" s="4" t="n">
        <v>0</v>
      </c>
    </row>
    <row r="922" customFormat="false" ht="13.8" hidden="false" customHeight="false" outlineLevel="0" collapsed="false">
      <c r="B922" s="12"/>
      <c r="C922" s="13" t="s">
        <v>1557</v>
      </c>
      <c r="D922" s="13"/>
      <c r="E922" s="13"/>
      <c r="F922" s="2" t="s">
        <v>38</v>
      </c>
      <c r="G922" s="3" t="n">
        <v>0</v>
      </c>
      <c r="H922" s="4" t="n">
        <v>0</v>
      </c>
      <c r="I922" s="4" t="n">
        <v>0</v>
      </c>
      <c r="J922" s="5" t="n">
        <v>0</v>
      </c>
      <c r="K922" s="4" t="n">
        <v>0</v>
      </c>
      <c r="L922" s="4" t="n">
        <v>0</v>
      </c>
      <c r="M922" s="4" t="n">
        <v>0</v>
      </c>
      <c r="N922" s="5" t="n">
        <v>0</v>
      </c>
      <c r="O922" s="4" t="n">
        <v>0</v>
      </c>
    </row>
    <row r="923" customFormat="false" ht="13.8" hidden="false" customHeight="false" outlineLevel="0" collapsed="false">
      <c r="B923" s="12"/>
      <c r="C923" s="13" t="s">
        <v>1558</v>
      </c>
      <c r="D923" s="13" t="s">
        <v>1559</v>
      </c>
      <c r="E923" s="13" t="s">
        <v>21</v>
      </c>
      <c r="F923" s="2" t="s">
        <v>22</v>
      </c>
      <c r="G923" s="3" t="n">
        <f aca="false">+I923/H923</f>
        <v>1</v>
      </c>
      <c r="H923" s="4" t="n">
        <v>2266240.59</v>
      </c>
      <c r="I923" s="4" t="n">
        <v>2266240.59</v>
      </c>
      <c r="J923" s="5" t="n">
        <v>0</v>
      </c>
      <c r="K923" s="4" t="n">
        <v>0</v>
      </c>
      <c r="L923" s="4" t="n">
        <v>0</v>
      </c>
      <c r="M923" s="4" t="n">
        <v>2248731.44</v>
      </c>
      <c r="N923" s="5" t="n">
        <v>0</v>
      </c>
      <c r="O923" s="4" t="n">
        <v>17509.1499999999</v>
      </c>
    </row>
    <row r="924" customFormat="false" ht="13.8" hidden="false" customHeight="false" outlineLevel="0" collapsed="false">
      <c r="B924" s="12"/>
      <c r="C924" s="13" t="s">
        <v>1560</v>
      </c>
      <c r="D924" s="13" t="s">
        <v>1561</v>
      </c>
      <c r="E924" s="13" t="s">
        <v>21</v>
      </c>
      <c r="F924" s="2" t="s">
        <v>22</v>
      </c>
      <c r="G924" s="3" t="n">
        <f aca="false">+I924/H924</f>
        <v>0.991917845351635</v>
      </c>
      <c r="H924" s="4" t="n">
        <v>762837.42</v>
      </c>
      <c r="I924" s="4" t="n">
        <v>756672.05</v>
      </c>
      <c r="J924" s="5" t="n">
        <v>0</v>
      </c>
      <c r="K924" s="4" t="n">
        <v>0</v>
      </c>
      <c r="L924" s="4" t="n">
        <v>6165.37</v>
      </c>
      <c r="M924" s="4" t="n">
        <v>692521.39</v>
      </c>
      <c r="N924" s="5" t="n">
        <v>0</v>
      </c>
      <c r="O924" s="4" t="n">
        <v>64150.66</v>
      </c>
    </row>
    <row r="925" customFormat="false" ht="13.8" hidden="false" customHeight="false" outlineLevel="0" collapsed="false">
      <c r="B925" s="12"/>
      <c r="C925" s="13" t="s">
        <v>1562</v>
      </c>
      <c r="D925" s="13" t="s">
        <v>1563</v>
      </c>
      <c r="E925" s="13" t="s">
        <v>21</v>
      </c>
      <c r="F925" s="2" t="s">
        <v>22</v>
      </c>
      <c r="G925" s="3" t="n">
        <f aca="false">+I925/H925</f>
        <v>0.995608109308565</v>
      </c>
      <c r="H925" s="4" t="n">
        <v>734517.37</v>
      </c>
      <c r="I925" s="4" t="n">
        <v>731291.45</v>
      </c>
      <c r="J925" s="5" t="n">
        <v>0</v>
      </c>
      <c r="K925" s="4" t="n">
        <v>0</v>
      </c>
      <c r="L925" s="4" t="n">
        <v>3225.92</v>
      </c>
      <c r="M925" s="4" t="n">
        <v>731291.45</v>
      </c>
      <c r="N925" s="5" t="n">
        <v>0</v>
      </c>
      <c r="O925" s="4" t="n">
        <v>0</v>
      </c>
    </row>
    <row r="926" customFormat="false" ht="13.8" hidden="false" customHeight="false" outlineLevel="0" collapsed="false">
      <c r="B926" s="12"/>
      <c r="C926" s="13" t="s">
        <v>1564</v>
      </c>
      <c r="D926" s="13" t="s">
        <v>1565</v>
      </c>
      <c r="E926" s="13" t="s">
        <v>75</v>
      </c>
      <c r="F926" s="2" t="s">
        <v>22</v>
      </c>
      <c r="G926" s="3" t="n">
        <f aca="false">+I926/H926</f>
        <v>1</v>
      </c>
      <c r="H926" s="4" t="n">
        <v>4530403.69</v>
      </c>
      <c r="I926" s="4" t="n">
        <v>4530403.69</v>
      </c>
      <c r="J926" s="5" t="n">
        <v>889823.03</v>
      </c>
      <c r="K926" s="4" t="n">
        <v>889823.03</v>
      </c>
      <c r="L926" s="4" t="n">
        <v>0</v>
      </c>
      <c r="M926" s="4" t="n">
        <v>4505541.01</v>
      </c>
      <c r="N926" s="5" t="n">
        <v>889823.03</v>
      </c>
      <c r="O926" s="4" t="n">
        <v>24862.6800000006</v>
      </c>
    </row>
    <row r="927" customFormat="false" ht="13.8" hidden="false" customHeight="false" outlineLevel="0" collapsed="false">
      <c r="A927" s="1" t="s">
        <v>1495</v>
      </c>
      <c r="B927" s="12" t="s">
        <v>1566</v>
      </c>
      <c r="C927" s="12" t="s">
        <v>1567</v>
      </c>
      <c r="D927" s="12"/>
      <c r="E927" s="12"/>
      <c r="O927" s="4"/>
    </row>
    <row r="928" customFormat="false" ht="13.8" hidden="false" customHeight="false" outlineLevel="0" collapsed="false">
      <c r="B928" s="12"/>
      <c r="C928" s="13" t="s">
        <v>1568</v>
      </c>
      <c r="D928" s="13" t="s">
        <v>1569</v>
      </c>
      <c r="E928" s="13" t="s">
        <v>29</v>
      </c>
      <c r="F928" s="2" t="s">
        <v>67</v>
      </c>
      <c r="G928" s="3" t="n">
        <f aca="false">+I928/H928</f>
        <v>0.981493665919836</v>
      </c>
      <c r="H928" s="4" t="n">
        <v>162107.2</v>
      </c>
      <c r="I928" s="4" t="n">
        <v>159107.19</v>
      </c>
      <c r="J928" s="5" t="n">
        <v>0</v>
      </c>
      <c r="K928" s="4" t="n">
        <v>0</v>
      </c>
      <c r="L928" s="4" t="n">
        <v>3000.01</v>
      </c>
      <c r="M928" s="4" t="n">
        <v>159107.19</v>
      </c>
      <c r="N928" s="5" t="n">
        <v>0</v>
      </c>
      <c r="O928" s="4" t="n">
        <v>0</v>
      </c>
    </row>
    <row r="929" customFormat="false" ht="13.8" hidden="false" customHeight="false" outlineLevel="0" collapsed="false">
      <c r="B929" s="12"/>
      <c r="C929" s="13" t="s">
        <v>1570</v>
      </c>
      <c r="D929" s="13" t="s">
        <v>1571</v>
      </c>
      <c r="E929" s="13" t="s">
        <v>29</v>
      </c>
      <c r="F929" s="2" t="s">
        <v>30</v>
      </c>
      <c r="G929" s="3" t="n">
        <f aca="false">+I929/H929</f>
        <v>0</v>
      </c>
      <c r="H929" s="4" t="n">
        <v>90072.2</v>
      </c>
      <c r="I929" s="4" t="n">
        <v>0</v>
      </c>
      <c r="J929" s="5" t="n">
        <v>90072.2</v>
      </c>
      <c r="K929" s="4" t="n">
        <v>0</v>
      </c>
      <c r="L929" s="4" t="n">
        <v>90072.2</v>
      </c>
      <c r="M929" s="4" t="n">
        <v>0</v>
      </c>
      <c r="N929" s="5" t="n">
        <v>90072.2</v>
      </c>
      <c r="O929" s="4" t="n">
        <v>0</v>
      </c>
    </row>
    <row r="930" customFormat="false" ht="13.8" hidden="false" customHeight="false" outlineLevel="0" collapsed="false">
      <c r="A930" s="1" t="s">
        <v>1495</v>
      </c>
      <c r="B930" s="12" t="s">
        <v>1572</v>
      </c>
      <c r="C930" s="12" t="s">
        <v>1573</v>
      </c>
      <c r="D930" s="12"/>
      <c r="E930" s="12"/>
      <c r="O930" s="4"/>
    </row>
    <row r="931" customFormat="false" ht="13.8" hidden="false" customHeight="false" outlineLevel="0" collapsed="false">
      <c r="B931" s="12"/>
      <c r="C931" s="13" t="s">
        <v>1574</v>
      </c>
      <c r="D931" s="13" t="s">
        <v>1575</v>
      </c>
      <c r="E931" s="13" t="s">
        <v>21</v>
      </c>
      <c r="F931" s="2" t="s">
        <v>22</v>
      </c>
      <c r="G931" s="3" t="n">
        <f aca="false">+I931/H931</f>
        <v>1</v>
      </c>
      <c r="H931" s="4" t="n">
        <v>7414853.16</v>
      </c>
      <c r="I931" s="4" t="n">
        <v>7414853.16</v>
      </c>
      <c r="J931" s="5" t="n">
        <v>0</v>
      </c>
      <c r="K931" s="4" t="n">
        <v>0</v>
      </c>
      <c r="L931" s="4" t="n">
        <v>0</v>
      </c>
      <c r="M931" s="4" t="n">
        <v>2218379.8</v>
      </c>
      <c r="N931" s="5" t="n">
        <v>0</v>
      </c>
      <c r="O931" s="4" t="n">
        <v>5196473.36</v>
      </c>
    </row>
    <row r="932" customFormat="false" ht="13.8" hidden="false" customHeight="false" outlineLevel="0" collapsed="false">
      <c r="A932" s="1" t="s">
        <v>1495</v>
      </c>
      <c r="B932" s="12" t="s">
        <v>1576</v>
      </c>
      <c r="C932" s="12" t="s">
        <v>1577</v>
      </c>
      <c r="D932" s="12"/>
      <c r="E932" s="12"/>
      <c r="O932" s="4"/>
    </row>
    <row r="933" customFormat="false" ht="13.8" hidden="false" customHeight="false" outlineLevel="0" collapsed="false">
      <c r="B933" s="12"/>
      <c r="C933" s="13" t="s">
        <v>1578</v>
      </c>
      <c r="D933" s="13" t="s">
        <v>1579</v>
      </c>
      <c r="E933" s="13" t="s">
        <v>29</v>
      </c>
      <c r="F933" s="2" t="s">
        <v>22</v>
      </c>
      <c r="G933" s="3" t="n">
        <f aca="false">+I933/H933</f>
        <v>0.974300150258455</v>
      </c>
      <c r="H933" s="4" t="n">
        <v>116732.2</v>
      </c>
      <c r="I933" s="4" t="n">
        <v>113732.2</v>
      </c>
      <c r="J933" s="5" t="n">
        <v>0</v>
      </c>
      <c r="K933" s="4" t="n">
        <v>0</v>
      </c>
      <c r="L933" s="4" t="n">
        <v>3000</v>
      </c>
      <c r="M933" s="4" t="n">
        <v>113732.2</v>
      </c>
      <c r="N933" s="5" t="n">
        <v>0</v>
      </c>
      <c r="O933" s="4" t="n">
        <v>0</v>
      </c>
    </row>
    <row r="934" customFormat="false" ht="13.8" hidden="false" customHeight="false" outlineLevel="0" collapsed="false">
      <c r="B934" s="12"/>
      <c r="C934" s="13" t="s">
        <v>1580</v>
      </c>
      <c r="D934" s="13" t="s">
        <v>1581</v>
      </c>
      <c r="E934" s="13" t="s">
        <v>29</v>
      </c>
      <c r="F934" s="2" t="s">
        <v>22</v>
      </c>
      <c r="G934" s="3" t="n">
        <f aca="false">+I934/H934</f>
        <v>1</v>
      </c>
      <c r="H934" s="4" t="n">
        <v>345321.29</v>
      </c>
      <c r="I934" s="4" t="n">
        <v>345321.29</v>
      </c>
      <c r="J934" s="5" t="n">
        <v>0</v>
      </c>
      <c r="K934" s="4" t="n">
        <v>0</v>
      </c>
      <c r="L934" s="4" t="n">
        <v>0</v>
      </c>
      <c r="M934" s="4" t="n">
        <v>338676.12</v>
      </c>
      <c r="N934" s="5" t="n">
        <v>0</v>
      </c>
      <c r="O934" s="4" t="n">
        <v>6645.16999999998</v>
      </c>
    </row>
    <row r="935" customFormat="false" ht="13.8" hidden="false" customHeight="false" outlineLevel="0" collapsed="false">
      <c r="B935" s="12"/>
      <c r="C935" s="13" t="s">
        <v>1582</v>
      </c>
      <c r="D935" s="13" t="s">
        <v>1583</v>
      </c>
      <c r="E935" s="13" t="s">
        <v>75</v>
      </c>
      <c r="F935" s="2" t="s">
        <v>67</v>
      </c>
      <c r="G935" s="3" t="n">
        <f aca="false">+I935/H935</f>
        <v>0.00275632153582801</v>
      </c>
      <c r="H935" s="4" t="n">
        <v>7233455.8</v>
      </c>
      <c r="I935" s="4" t="n">
        <v>19937.73</v>
      </c>
      <c r="J935" s="5" t="n">
        <v>0</v>
      </c>
      <c r="K935" s="4" t="n">
        <v>19937.73</v>
      </c>
      <c r="L935" s="4" t="n">
        <v>7213518.07</v>
      </c>
      <c r="M935" s="4" t="n">
        <v>19937.73</v>
      </c>
      <c r="N935" s="5" t="n">
        <v>-1248328.55</v>
      </c>
      <c r="O935" s="4" t="n">
        <v>0</v>
      </c>
    </row>
    <row r="936" customFormat="false" ht="13.8" hidden="false" customHeight="false" outlineLevel="0" collapsed="false">
      <c r="B936" s="12"/>
      <c r="C936" s="13" t="s">
        <v>1584</v>
      </c>
      <c r="D936" s="13"/>
      <c r="E936" s="13"/>
      <c r="F936" s="2" t="s">
        <v>38</v>
      </c>
      <c r="G936" s="3" t="n">
        <v>0</v>
      </c>
      <c r="H936" s="4" t="n">
        <v>0</v>
      </c>
      <c r="I936" s="4" t="n">
        <v>0</v>
      </c>
      <c r="J936" s="5" t="n">
        <v>0</v>
      </c>
      <c r="K936" s="4" t="n">
        <v>0</v>
      </c>
      <c r="L936" s="4" t="n">
        <v>0</v>
      </c>
      <c r="M936" s="4" t="n">
        <v>0</v>
      </c>
      <c r="N936" s="5" t="n">
        <v>0</v>
      </c>
      <c r="O936" s="4" t="n">
        <v>0</v>
      </c>
    </row>
    <row r="937" customFormat="false" ht="13.8" hidden="false" customHeight="false" outlineLevel="0" collapsed="false">
      <c r="A937" s="1" t="s">
        <v>1495</v>
      </c>
      <c r="B937" s="12" t="s">
        <v>1585</v>
      </c>
      <c r="C937" s="12" t="s">
        <v>1586</v>
      </c>
      <c r="D937" s="12"/>
      <c r="E937" s="12"/>
      <c r="O937" s="4"/>
    </row>
    <row r="938" customFormat="false" ht="13.8" hidden="false" customHeight="false" outlineLevel="0" collapsed="false">
      <c r="B938" s="12"/>
      <c r="C938" s="13" t="s">
        <v>1587</v>
      </c>
      <c r="D938" s="13" t="s">
        <v>1588</v>
      </c>
      <c r="E938" s="13" t="s">
        <v>21</v>
      </c>
      <c r="F938" s="2" t="s">
        <v>22</v>
      </c>
      <c r="G938" s="3" t="n">
        <f aca="false">+I938/H938</f>
        <v>0.976305603431851</v>
      </c>
      <c r="H938" s="4" t="n">
        <v>2715870.81</v>
      </c>
      <c r="I938" s="4" t="n">
        <v>2651519.89</v>
      </c>
      <c r="J938" s="5" t="n">
        <v>0</v>
      </c>
      <c r="K938" s="4" t="n">
        <v>0</v>
      </c>
      <c r="L938" s="4" t="n">
        <v>64350.92</v>
      </c>
      <c r="M938" s="4" t="n">
        <v>2651519.89</v>
      </c>
      <c r="N938" s="5" t="n">
        <v>0</v>
      </c>
      <c r="O938" s="4" t="n">
        <v>0</v>
      </c>
    </row>
    <row r="939" customFormat="false" ht="13.8" hidden="false" customHeight="false" outlineLevel="0" collapsed="false">
      <c r="B939" s="12"/>
      <c r="C939" s="13" t="s">
        <v>1589</v>
      </c>
      <c r="D939" s="13" t="s">
        <v>1590</v>
      </c>
      <c r="E939" s="13" t="s">
        <v>21</v>
      </c>
      <c r="F939" s="2" t="s">
        <v>22</v>
      </c>
      <c r="G939" s="3" t="n">
        <f aca="false">+I939/H939</f>
        <v>1</v>
      </c>
      <c r="H939" s="4" t="n">
        <v>4397642.8</v>
      </c>
      <c r="I939" s="4" t="n">
        <v>4397642.8</v>
      </c>
      <c r="J939" s="5" t="n">
        <v>0</v>
      </c>
      <c r="K939" s="4" t="n">
        <v>0</v>
      </c>
      <c r="L939" s="4" t="n">
        <v>0</v>
      </c>
      <c r="M939" s="4" t="n">
        <v>1293899.05</v>
      </c>
      <c r="N939" s="5" t="n">
        <v>0</v>
      </c>
      <c r="O939" s="4" t="n">
        <v>3103743.75</v>
      </c>
    </row>
    <row r="940" customFormat="false" ht="13.8" hidden="false" customHeight="false" outlineLevel="0" collapsed="false">
      <c r="B940" s="12"/>
      <c r="C940" s="13" t="s">
        <v>1591</v>
      </c>
      <c r="D940" s="13"/>
      <c r="E940" s="13"/>
      <c r="F940" s="2" t="s">
        <v>38</v>
      </c>
      <c r="G940" s="3" t="n">
        <v>0</v>
      </c>
      <c r="H940" s="4" t="n">
        <v>0</v>
      </c>
      <c r="I940" s="4" t="n">
        <v>0</v>
      </c>
      <c r="J940" s="5" t="n">
        <v>0</v>
      </c>
      <c r="K940" s="4" t="n">
        <v>0</v>
      </c>
      <c r="L940" s="4" t="n">
        <v>0</v>
      </c>
      <c r="M940" s="4" t="n">
        <v>0</v>
      </c>
      <c r="N940" s="5" t="n">
        <v>0</v>
      </c>
      <c r="O940" s="4" t="n">
        <v>0</v>
      </c>
    </row>
    <row r="941" customFormat="false" ht="13.8" hidden="false" customHeight="false" outlineLevel="0" collapsed="false">
      <c r="A941" s="1" t="s">
        <v>1495</v>
      </c>
      <c r="B941" s="12" t="s">
        <v>1592</v>
      </c>
      <c r="C941" s="12" t="s">
        <v>1593</v>
      </c>
      <c r="D941" s="12"/>
      <c r="E941" s="12"/>
      <c r="O941" s="4"/>
    </row>
    <row r="942" customFormat="false" ht="13.8" hidden="false" customHeight="false" outlineLevel="0" collapsed="false">
      <c r="B942" s="12"/>
      <c r="C942" s="13" t="s">
        <v>1593</v>
      </c>
      <c r="D942" s="13"/>
      <c r="E942" s="13"/>
      <c r="F942" s="2" t="s">
        <v>38</v>
      </c>
      <c r="G942" s="3" t="n">
        <v>0</v>
      </c>
      <c r="H942" s="4" t="n">
        <v>0</v>
      </c>
      <c r="I942" s="4" t="n">
        <v>0</v>
      </c>
      <c r="J942" s="5" t="n">
        <v>0</v>
      </c>
      <c r="K942" s="4" t="n">
        <v>0</v>
      </c>
      <c r="L942" s="4" t="n">
        <v>0</v>
      </c>
      <c r="M942" s="4" t="n">
        <v>0</v>
      </c>
      <c r="N942" s="5" t="n">
        <v>0</v>
      </c>
      <c r="O942" s="4" t="n">
        <v>0</v>
      </c>
    </row>
    <row r="943" customFormat="false" ht="13.8" hidden="false" customHeight="false" outlineLevel="0" collapsed="false">
      <c r="B943" s="12"/>
      <c r="C943" s="13" t="s">
        <v>1594</v>
      </c>
      <c r="D943" s="13"/>
      <c r="E943" s="13"/>
      <c r="F943" s="2" t="s">
        <v>38</v>
      </c>
      <c r="G943" s="3" t="n">
        <v>0</v>
      </c>
      <c r="H943" s="4" t="n">
        <v>0</v>
      </c>
      <c r="I943" s="4" t="n">
        <v>0</v>
      </c>
      <c r="J943" s="5" t="n">
        <v>0</v>
      </c>
      <c r="K943" s="4" t="n">
        <v>0</v>
      </c>
      <c r="L943" s="4" t="n">
        <v>0</v>
      </c>
      <c r="M943" s="4" t="n">
        <v>0</v>
      </c>
      <c r="N943" s="5" t="n">
        <v>0</v>
      </c>
      <c r="O943" s="4" t="n">
        <v>0</v>
      </c>
    </row>
    <row r="944" customFormat="false" ht="13.8" hidden="false" customHeight="false" outlineLevel="0" collapsed="false">
      <c r="A944" s="1" t="s">
        <v>1495</v>
      </c>
      <c r="B944" s="12" t="s">
        <v>1595</v>
      </c>
      <c r="C944" s="12" t="s">
        <v>1596</v>
      </c>
      <c r="D944" s="12"/>
      <c r="E944" s="12"/>
      <c r="O944" s="4"/>
    </row>
    <row r="945" customFormat="false" ht="13.8" hidden="false" customHeight="false" outlineLevel="0" collapsed="false">
      <c r="B945" s="12"/>
      <c r="C945" s="13" t="s">
        <v>1597</v>
      </c>
      <c r="D945" s="13" t="s">
        <v>1598</v>
      </c>
      <c r="E945" s="13" t="s">
        <v>29</v>
      </c>
      <c r="F945" s="2" t="s">
        <v>22</v>
      </c>
      <c r="G945" s="3" t="n">
        <f aca="false">+I945/H945</f>
        <v>1</v>
      </c>
      <c r="H945" s="4" t="n">
        <v>72491.58</v>
      </c>
      <c r="I945" s="4" t="n">
        <v>72491.58</v>
      </c>
      <c r="J945" s="5" t="n">
        <v>0</v>
      </c>
      <c r="K945" s="4" t="n">
        <v>0</v>
      </c>
      <c r="L945" s="4" t="n">
        <v>0</v>
      </c>
      <c r="M945" s="4" t="n">
        <v>72491.58</v>
      </c>
      <c r="N945" s="5" t="n">
        <v>0</v>
      </c>
      <c r="O945" s="4" t="n">
        <v>0</v>
      </c>
    </row>
    <row r="946" customFormat="false" ht="13.8" hidden="false" customHeight="false" outlineLevel="0" collapsed="false">
      <c r="B946" s="12"/>
      <c r="C946" s="13" t="s">
        <v>1599</v>
      </c>
      <c r="D946" s="13" t="s">
        <v>1600</v>
      </c>
      <c r="E946" s="13" t="s">
        <v>29</v>
      </c>
      <c r="F946" s="2" t="s">
        <v>30</v>
      </c>
      <c r="G946" s="3" t="n">
        <f aca="false">+I946/H946</f>
        <v>0</v>
      </c>
      <c r="H946" s="4" t="n">
        <v>102253.43</v>
      </c>
      <c r="I946" s="4" t="n">
        <v>0</v>
      </c>
      <c r="J946" s="5" t="n">
        <v>102253.43</v>
      </c>
      <c r="K946" s="4" t="n">
        <v>0</v>
      </c>
      <c r="L946" s="4" t="n">
        <v>102253.43</v>
      </c>
      <c r="M946" s="4" t="n">
        <v>0</v>
      </c>
      <c r="N946" s="5" t="n">
        <v>102253.43</v>
      </c>
      <c r="O946" s="4" t="n">
        <v>0</v>
      </c>
    </row>
    <row r="947" customFormat="false" ht="13.8" hidden="false" customHeight="false" outlineLevel="0" collapsed="false">
      <c r="A947" s="1" t="s">
        <v>1495</v>
      </c>
      <c r="B947" s="12" t="s">
        <v>1601</v>
      </c>
      <c r="C947" s="12" t="s">
        <v>1602</v>
      </c>
      <c r="D947" s="12"/>
      <c r="E947" s="12"/>
      <c r="O947" s="4"/>
    </row>
    <row r="948" customFormat="false" ht="13.8" hidden="false" customHeight="false" outlineLevel="0" collapsed="false">
      <c r="B948" s="12"/>
      <c r="C948" s="13" t="s">
        <v>1603</v>
      </c>
      <c r="D948" s="13" t="s">
        <v>1604</v>
      </c>
      <c r="E948" s="13" t="s">
        <v>29</v>
      </c>
      <c r="F948" s="2" t="s">
        <v>22</v>
      </c>
      <c r="G948" s="3" t="n">
        <f aca="false">+I948/H948</f>
        <v>0.995024813365236</v>
      </c>
      <c r="H948" s="4" t="n">
        <v>231748.09</v>
      </c>
      <c r="I948" s="4" t="n">
        <v>230595.1</v>
      </c>
      <c r="J948" s="5" t="n">
        <v>0</v>
      </c>
      <c r="K948" s="4" t="n">
        <v>0</v>
      </c>
      <c r="L948" s="4" t="n">
        <v>1152.99</v>
      </c>
      <c r="M948" s="4" t="n">
        <v>39999.6</v>
      </c>
      <c r="N948" s="5" t="n">
        <v>0</v>
      </c>
      <c r="O948" s="4" t="n">
        <v>190595.5</v>
      </c>
    </row>
    <row r="949" customFormat="false" ht="13.8" hidden="false" customHeight="false" outlineLevel="0" collapsed="false">
      <c r="B949" s="12"/>
      <c r="C949" s="13" t="s">
        <v>1605</v>
      </c>
      <c r="D949" s="13" t="s">
        <v>1606</v>
      </c>
      <c r="E949" s="13" t="s">
        <v>21</v>
      </c>
      <c r="F949" s="2" t="s">
        <v>22</v>
      </c>
      <c r="G949" s="3" t="n">
        <f aca="false">+I949/H949</f>
        <v>1</v>
      </c>
      <c r="H949" s="4" t="n">
        <v>3343448.31</v>
      </c>
      <c r="I949" s="4" t="n">
        <v>3343448.31</v>
      </c>
      <c r="J949" s="5" t="n">
        <v>0</v>
      </c>
      <c r="K949" s="4" t="n">
        <v>0</v>
      </c>
      <c r="L949" s="4" t="n">
        <v>0</v>
      </c>
      <c r="M949" s="4" t="n">
        <v>2969065.21</v>
      </c>
      <c r="N949" s="5" t="n">
        <v>0</v>
      </c>
      <c r="O949" s="4" t="n">
        <v>374383.1</v>
      </c>
    </row>
    <row r="950" customFormat="false" ht="13.8" hidden="false" customHeight="false" outlineLevel="0" collapsed="false">
      <c r="B950" s="12"/>
      <c r="C950" s="13" t="s">
        <v>1607</v>
      </c>
      <c r="D950" s="13" t="s">
        <v>1604</v>
      </c>
      <c r="E950" s="13" t="s">
        <v>21</v>
      </c>
      <c r="F950" s="2" t="s">
        <v>22</v>
      </c>
      <c r="G950" s="3" t="n">
        <f aca="false">+I950/H950</f>
        <v>1</v>
      </c>
      <c r="H950" s="4" t="n">
        <v>2528207.07</v>
      </c>
      <c r="I950" s="4" t="n">
        <v>2528207.07</v>
      </c>
      <c r="J950" s="5" t="n">
        <v>0</v>
      </c>
      <c r="K950" s="4" t="n">
        <v>0</v>
      </c>
      <c r="L950" s="4" t="n">
        <v>0</v>
      </c>
      <c r="M950" s="4" t="n">
        <v>488372.26</v>
      </c>
      <c r="N950" s="5" t="n">
        <v>0</v>
      </c>
      <c r="O950" s="4" t="n">
        <v>2039834.81</v>
      </c>
    </row>
    <row r="951" customFormat="false" ht="13.8" hidden="false" customHeight="false" outlineLevel="0" collapsed="false">
      <c r="A951" s="1" t="s">
        <v>1495</v>
      </c>
      <c r="B951" s="12" t="s">
        <v>1608</v>
      </c>
      <c r="C951" s="12" t="s">
        <v>1609</v>
      </c>
      <c r="D951" s="12"/>
      <c r="E951" s="12"/>
      <c r="O951" s="4"/>
    </row>
    <row r="952" customFormat="false" ht="13.8" hidden="false" customHeight="false" outlineLevel="0" collapsed="false">
      <c r="B952" s="12"/>
      <c r="C952" s="13" t="s">
        <v>1610</v>
      </c>
      <c r="D952" s="13" t="s">
        <v>1611</v>
      </c>
      <c r="E952" s="13" t="s">
        <v>29</v>
      </c>
      <c r="F952" s="2" t="s">
        <v>67</v>
      </c>
      <c r="G952" s="3" t="n">
        <f aca="false">+I952/H952</f>
        <v>0.968235306553911</v>
      </c>
      <c r="H952" s="4" t="n">
        <v>94600</v>
      </c>
      <c r="I952" s="4" t="n">
        <v>91595.06</v>
      </c>
      <c r="J952" s="5" t="n">
        <v>0</v>
      </c>
      <c r="K952" s="4" t="n">
        <v>0</v>
      </c>
      <c r="L952" s="4" t="n">
        <v>3004.94</v>
      </c>
      <c r="M952" s="4" t="n">
        <v>79971.05</v>
      </c>
      <c r="N952" s="5" t="n">
        <v>0</v>
      </c>
      <c r="O952" s="4" t="n">
        <v>11624.01</v>
      </c>
    </row>
    <row r="953" customFormat="false" ht="13.8" hidden="false" customHeight="false" outlineLevel="0" collapsed="false">
      <c r="B953" s="12"/>
      <c r="C953" s="13" t="s">
        <v>1612</v>
      </c>
      <c r="D953" s="13" t="s">
        <v>1613</v>
      </c>
      <c r="E953" s="13" t="s">
        <v>75</v>
      </c>
      <c r="F953" s="2" t="s">
        <v>30</v>
      </c>
      <c r="G953" s="3" t="n">
        <f aca="false">+I953/H953</f>
        <v>0</v>
      </c>
      <c r="H953" s="4" t="n">
        <v>4327507.63</v>
      </c>
      <c r="I953" s="4" t="n">
        <v>0</v>
      </c>
      <c r="J953" s="5" t="n">
        <v>4327507.63</v>
      </c>
      <c r="K953" s="4" t="n">
        <v>0</v>
      </c>
      <c r="L953" s="4" t="n">
        <v>4327507.63</v>
      </c>
      <c r="M953" s="4" t="n">
        <v>0</v>
      </c>
      <c r="N953" s="5" t="n">
        <v>4327507.63</v>
      </c>
      <c r="O953" s="4" t="n">
        <v>0</v>
      </c>
    </row>
    <row r="954" customFormat="false" ht="13.8" hidden="false" customHeight="false" outlineLevel="0" collapsed="false">
      <c r="B954" s="12"/>
      <c r="C954" s="13" t="s">
        <v>1614</v>
      </c>
      <c r="D954" s="13" t="s">
        <v>1615</v>
      </c>
      <c r="E954" s="13" t="s">
        <v>75</v>
      </c>
      <c r="F954" s="2" t="s">
        <v>30</v>
      </c>
      <c r="G954" s="3" t="n">
        <f aca="false">+I954/H954</f>
        <v>0</v>
      </c>
      <c r="H954" s="4" t="n">
        <v>5618035.99</v>
      </c>
      <c r="I954" s="4" t="n">
        <v>0</v>
      </c>
      <c r="J954" s="5" t="n">
        <v>5618035.99</v>
      </c>
      <c r="K954" s="4" t="n">
        <v>0</v>
      </c>
      <c r="L954" s="4" t="n">
        <v>5618035.99</v>
      </c>
      <c r="M954" s="4" t="n">
        <v>0</v>
      </c>
      <c r="N954" s="5" t="n">
        <v>5618035.99</v>
      </c>
      <c r="O954" s="4" t="n">
        <v>0</v>
      </c>
    </row>
    <row r="955" customFormat="false" ht="13.8" hidden="false" customHeight="false" outlineLevel="0" collapsed="false">
      <c r="A955" s="1" t="s">
        <v>1495</v>
      </c>
      <c r="B955" s="12" t="s">
        <v>1616</v>
      </c>
      <c r="C955" s="12" t="s">
        <v>1617</v>
      </c>
      <c r="D955" s="12"/>
      <c r="E955" s="12"/>
      <c r="O955" s="4"/>
    </row>
    <row r="956" customFormat="false" ht="13.8" hidden="false" customHeight="false" outlineLevel="0" collapsed="false">
      <c r="B956" s="12"/>
      <c r="C956" s="13" t="s">
        <v>1618</v>
      </c>
      <c r="D956" s="13" t="s">
        <v>1619</v>
      </c>
      <c r="E956" s="13" t="s">
        <v>21</v>
      </c>
      <c r="F956" s="2" t="s">
        <v>22</v>
      </c>
      <c r="G956" s="3" t="n">
        <f aca="false">+I956/H956</f>
        <v>1</v>
      </c>
      <c r="H956" s="4" t="n">
        <v>3877830.01</v>
      </c>
      <c r="I956" s="4" t="n">
        <v>3877830.01</v>
      </c>
      <c r="J956" s="5" t="n">
        <v>0</v>
      </c>
      <c r="K956" s="4" t="n">
        <v>0</v>
      </c>
      <c r="L956" s="4" t="n">
        <v>0</v>
      </c>
      <c r="M956" s="4" t="n">
        <v>3365871.13</v>
      </c>
      <c r="N956" s="5" t="n">
        <v>0</v>
      </c>
      <c r="O956" s="4" t="n">
        <v>511958.88</v>
      </c>
    </row>
    <row r="957" customFormat="false" ht="13.8" hidden="false" customHeight="false" outlineLevel="0" collapsed="false">
      <c r="B957" s="12"/>
      <c r="C957" s="13" t="s">
        <v>1620</v>
      </c>
      <c r="D957" s="13"/>
      <c r="E957" s="13"/>
      <c r="F957" s="2" t="s">
        <v>38</v>
      </c>
      <c r="G957" s="3" t="n">
        <v>0</v>
      </c>
      <c r="H957" s="4" t="n">
        <v>0</v>
      </c>
      <c r="I957" s="4" t="n">
        <v>0</v>
      </c>
      <c r="J957" s="5" t="n">
        <v>0</v>
      </c>
      <c r="K957" s="4" t="n">
        <v>0</v>
      </c>
      <c r="L957" s="4" t="n">
        <v>0</v>
      </c>
      <c r="M957" s="4" t="n">
        <v>0</v>
      </c>
      <c r="N957" s="5" t="n">
        <v>0</v>
      </c>
      <c r="O957" s="4" t="n">
        <v>0</v>
      </c>
    </row>
    <row r="958" customFormat="false" ht="13.8" hidden="false" customHeight="false" outlineLevel="0" collapsed="false">
      <c r="A958" s="1" t="s">
        <v>1495</v>
      </c>
      <c r="B958" s="12" t="s">
        <v>1621</v>
      </c>
      <c r="C958" s="12" t="s">
        <v>1622</v>
      </c>
      <c r="D958" s="12"/>
      <c r="E958" s="12"/>
      <c r="O958" s="4"/>
    </row>
    <row r="959" customFormat="false" ht="13.8" hidden="false" customHeight="false" outlineLevel="0" collapsed="false">
      <c r="B959" s="12"/>
      <c r="C959" s="13" t="s">
        <v>1623</v>
      </c>
      <c r="D959" s="13" t="s">
        <v>1624</v>
      </c>
      <c r="E959" s="13" t="s">
        <v>29</v>
      </c>
      <c r="F959" s="2" t="s">
        <v>22</v>
      </c>
      <c r="G959" s="3" t="n">
        <f aca="false">+I959/H959</f>
        <v>0.79509218983635</v>
      </c>
      <c r="H959" s="4" t="n">
        <v>198787.64</v>
      </c>
      <c r="I959" s="4" t="n">
        <v>158054.5</v>
      </c>
      <c r="J959" s="5" t="n">
        <v>0</v>
      </c>
      <c r="K959" s="4" t="n">
        <v>11487.2</v>
      </c>
      <c r="L959" s="4" t="n">
        <v>40733.14</v>
      </c>
      <c r="M959" s="4" t="n">
        <v>158054.5</v>
      </c>
      <c r="N959" s="5" t="n">
        <v>0</v>
      </c>
      <c r="O959" s="4" t="n">
        <v>0</v>
      </c>
    </row>
    <row r="960" customFormat="false" ht="13.8" hidden="false" customHeight="false" outlineLevel="0" collapsed="false">
      <c r="B960" s="12"/>
      <c r="C960" s="13" t="s">
        <v>1625</v>
      </c>
      <c r="D960" s="13" t="s">
        <v>1626</v>
      </c>
      <c r="E960" s="13" t="s">
        <v>29</v>
      </c>
      <c r="F960" s="2" t="s">
        <v>22</v>
      </c>
      <c r="G960" s="3" t="n">
        <f aca="false">+I960/H960</f>
        <v>0.774909487609908</v>
      </c>
      <c r="H960" s="4" t="n">
        <v>140000.17</v>
      </c>
      <c r="I960" s="4" t="n">
        <v>108487.46</v>
      </c>
      <c r="J960" s="5" t="n">
        <v>0</v>
      </c>
      <c r="K960" s="4" t="n">
        <v>0</v>
      </c>
      <c r="L960" s="4" t="n">
        <v>31512.71</v>
      </c>
      <c r="M960" s="4" t="n">
        <v>108487.46</v>
      </c>
      <c r="N960" s="5" t="n">
        <v>0</v>
      </c>
      <c r="O960" s="4" t="n">
        <v>0</v>
      </c>
    </row>
    <row r="961" customFormat="false" ht="13.8" hidden="false" customHeight="false" outlineLevel="0" collapsed="false">
      <c r="A961" s="1" t="s">
        <v>1495</v>
      </c>
      <c r="B961" s="12" t="s">
        <v>1627</v>
      </c>
      <c r="C961" s="12" t="s">
        <v>1628</v>
      </c>
      <c r="D961" s="12"/>
      <c r="E961" s="12"/>
      <c r="O961" s="4"/>
    </row>
    <row r="962" customFormat="false" ht="13.8" hidden="false" customHeight="false" outlineLevel="0" collapsed="false">
      <c r="B962" s="12"/>
      <c r="C962" s="13" t="s">
        <v>1629</v>
      </c>
      <c r="D962" s="13"/>
      <c r="E962" s="13"/>
      <c r="F962" s="2" t="s">
        <v>38</v>
      </c>
      <c r="G962" s="3" t="n">
        <v>0</v>
      </c>
      <c r="H962" s="4" t="n">
        <v>0</v>
      </c>
      <c r="I962" s="4" t="n">
        <v>0</v>
      </c>
      <c r="J962" s="5" t="n">
        <v>0</v>
      </c>
      <c r="K962" s="4" t="n">
        <v>0</v>
      </c>
      <c r="L962" s="4" t="n">
        <v>0</v>
      </c>
      <c r="M962" s="4" t="n">
        <v>0</v>
      </c>
      <c r="N962" s="5" t="n">
        <v>0</v>
      </c>
      <c r="O962" s="4" t="n">
        <v>0</v>
      </c>
    </row>
    <row r="963" customFormat="false" ht="13.8" hidden="false" customHeight="false" outlineLevel="0" collapsed="false">
      <c r="B963" s="12"/>
      <c r="C963" s="13" t="s">
        <v>1630</v>
      </c>
      <c r="D963" s="13"/>
      <c r="E963" s="13"/>
      <c r="F963" s="2" t="s">
        <v>38</v>
      </c>
      <c r="G963" s="3" t="n">
        <v>0</v>
      </c>
      <c r="H963" s="4" t="n">
        <v>0</v>
      </c>
      <c r="I963" s="4" t="n">
        <v>0</v>
      </c>
      <c r="J963" s="5" t="n">
        <v>0</v>
      </c>
      <c r="K963" s="4" t="n">
        <v>0</v>
      </c>
      <c r="L963" s="4" t="n">
        <v>0</v>
      </c>
      <c r="M963" s="4" t="n">
        <v>0</v>
      </c>
      <c r="N963" s="5" t="n">
        <v>0</v>
      </c>
      <c r="O963" s="4" t="n">
        <v>0</v>
      </c>
    </row>
    <row r="964" customFormat="false" ht="13.8" hidden="false" customHeight="false" outlineLevel="0" collapsed="false">
      <c r="A964" s="1" t="s">
        <v>1495</v>
      </c>
      <c r="B964" s="12" t="s">
        <v>1631</v>
      </c>
      <c r="C964" s="12" t="s">
        <v>1632</v>
      </c>
      <c r="D964" s="12"/>
      <c r="E964" s="12"/>
      <c r="O964" s="4"/>
    </row>
    <row r="965" customFormat="false" ht="13.8" hidden="false" customHeight="false" outlineLevel="0" collapsed="false">
      <c r="B965" s="12"/>
      <c r="C965" s="13" t="s">
        <v>1632</v>
      </c>
      <c r="D965" s="13"/>
      <c r="E965" s="13"/>
      <c r="F965" s="2" t="s">
        <v>38</v>
      </c>
      <c r="G965" s="3" t="n">
        <v>0</v>
      </c>
      <c r="H965" s="4" t="n">
        <v>0</v>
      </c>
      <c r="I965" s="4" t="n">
        <v>0</v>
      </c>
      <c r="J965" s="5" t="n">
        <v>0</v>
      </c>
      <c r="K965" s="4" t="n">
        <v>0</v>
      </c>
      <c r="L965" s="4" t="n">
        <v>0</v>
      </c>
      <c r="M965" s="4" t="n">
        <v>0</v>
      </c>
      <c r="N965" s="5" t="n">
        <v>0</v>
      </c>
      <c r="O965" s="4" t="n">
        <v>0</v>
      </c>
    </row>
    <row r="966" customFormat="false" ht="13.8" hidden="false" customHeight="false" outlineLevel="0" collapsed="false">
      <c r="A966" s="1" t="s">
        <v>1495</v>
      </c>
      <c r="B966" s="12" t="s">
        <v>1633</v>
      </c>
      <c r="C966" s="12" t="s">
        <v>1634</v>
      </c>
      <c r="D966" s="12"/>
      <c r="E966" s="12"/>
      <c r="O966" s="4"/>
    </row>
    <row r="967" customFormat="false" ht="13.8" hidden="false" customHeight="false" outlineLevel="0" collapsed="false">
      <c r="B967" s="12"/>
      <c r="C967" s="13" t="s">
        <v>1635</v>
      </c>
      <c r="D967" s="13"/>
      <c r="E967" s="13"/>
      <c r="F967" s="2" t="s">
        <v>173</v>
      </c>
      <c r="O967" s="4" t="n">
        <v>0</v>
      </c>
    </row>
    <row r="968" customFormat="false" ht="13.8" hidden="false" customHeight="false" outlineLevel="0" collapsed="false">
      <c r="B968" s="12"/>
      <c r="C968" s="13" t="s">
        <v>1636</v>
      </c>
      <c r="D968" s="13" t="s">
        <v>1637</v>
      </c>
      <c r="E968" s="13" t="s">
        <v>29</v>
      </c>
      <c r="F968" s="2" t="s">
        <v>1372</v>
      </c>
      <c r="O968" s="4" t="n">
        <v>0</v>
      </c>
    </row>
    <row r="969" customFormat="false" ht="13.8" hidden="false" customHeight="false" outlineLevel="0" collapsed="false">
      <c r="B969" s="12"/>
      <c r="C969" s="13" t="s">
        <v>1638</v>
      </c>
      <c r="D969" s="13"/>
      <c r="E969" s="13"/>
      <c r="F969" s="2" t="s">
        <v>38</v>
      </c>
      <c r="G969" s="3" t="n">
        <v>0</v>
      </c>
      <c r="H969" s="4" t="n">
        <v>0</v>
      </c>
      <c r="I969" s="4" t="n">
        <v>0</v>
      </c>
      <c r="J969" s="5" t="n">
        <v>0</v>
      </c>
      <c r="K969" s="4" t="n">
        <v>0</v>
      </c>
      <c r="L969" s="4" t="n">
        <v>0</v>
      </c>
      <c r="M969" s="4" t="n">
        <v>0</v>
      </c>
      <c r="N969" s="5" t="n">
        <v>0</v>
      </c>
      <c r="O969" s="4" t="n">
        <v>0</v>
      </c>
    </row>
    <row r="970" customFormat="false" ht="13.8" hidden="false" customHeight="false" outlineLevel="0" collapsed="false">
      <c r="A970" s="1" t="s">
        <v>1495</v>
      </c>
      <c r="B970" s="12" t="s">
        <v>1639</v>
      </c>
      <c r="C970" s="12" t="s">
        <v>1640</v>
      </c>
      <c r="D970" s="12"/>
      <c r="E970" s="12"/>
      <c r="O970" s="4"/>
    </row>
    <row r="971" customFormat="false" ht="13.8" hidden="false" customHeight="false" outlineLevel="0" collapsed="false">
      <c r="B971" s="12"/>
      <c r="C971" s="13" t="s">
        <v>1641</v>
      </c>
      <c r="D971" s="13" t="s">
        <v>1642</v>
      </c>
      <c r="E971" s="13" t="s">
        <v>21</v>
      </c>
      <c r="F971" s="2" t="s">
        <v>22</v>
      </c>
      <c r="G971" s="3" t="n">
        <f aca="false">+I971/H971</f>
        <v>1</v>
      </c>
      <c r="H971" s="4" t="n">
        <v>14663616.81</v>
      </c>
      <c r="I971" s="4" t="n">
        <v>14663616.81</v>
      </c>
      <c r="J971" s="5" t="n">
        <v>0</v>
      </c>
      <c r="K971" s="4" t="n">
        <v>0</v>
      </c>
      <c r="L971" s="4" t="n">
        <v>0</v>
      </c>
      <c r="M971" s="4" t="n">
        <v>900860.59</v>
      </c>
      <c r="N971" s="5" t="n">
        <v>0</v>
      </c>
      <c r="O971" s="4" t="n">
        <v>13762756.22</v>
      </c>
    </row>
    <row r="972" customFormat="false" ht="13.8" hidden="false" customHeight="false" outlineLevel="0" collapsed="false">
      <c r="B972" s="12"/>
      <c r="C972" s="13" t="s">
        <v>1643</v>
      </c>
      <c r="D972" s="13" t="s">
        <v>1644</v>
      </c>
      <c r="E972" s="13" t="s">
        <v>75</v>
      </c>
      <c r="F972" s="2" t="s">
        <v>30</v>
      </c>
      <c r="G972" s="3" t="n">
        <f aca="false">+I972/H972</f>
        <v>0</v>
      </c>
      <c r="H972" s="4" t="n">
        <v>62187144.91</v>
      </c>
      <c r="I972" s="4" t="n">
        <v>0</v>
      </c>
      <c r="J972" s="5" t="n">
        <v>0</v>
      </c>
      <c r="K972" s="4" t="n">
        <v>0</v>
      </c>
      <c r="L972" s="4" t="n">
        <v>62187144.91</v>
      </c>
      <c r="M972" s="4" t="n">
        <v>0</v>
      </c>
      <c r="N972" s="5" t="n">
        <v>0</v>
      </c>
      <c r="O972" s="4" t="n">
        <v>0</v>
      </c>
    </row>
    <row r="973" customFormat="false" ht="13.8" hidden="false" customHeight="false" outlineLevel="0" collapsed="false">
      <c r="B973" s="12"/>
      <c r="C973" s="13" t="s">
        <v>1645</v>
      </c>
      <c r="D973" s="13" t="s">
        <v>1646</v>
      </c>
      <c r="E973" s="13" t="s">
        <v>98</v>
      </c>
      <c r="F973" s="2" t="s">
        <v>30</v>
      </c>
      <c r="G973" s="3" t="n">
        <f aca="false">+I973/H973</f>
        <v>0</v>
      </c>
      <c r="H973" s="4" t="n">
        <v>1210979.37</v>
      </c>
      <c r="I973" s="4" t="n">
        <v>0</v>
      </c>
      <c r="J973" s="5" t="n">
        <v>1210979.37</v>
      </c>
      <c r="K973" s="4" t="n">
        <v>0</v>
      </c>
      <c r="L973" s="4" t="n">
        <v>1210979.37</v>
      </c>
      <c r="M973" s="4" t="n">
        <v>0</v>
      </c>
      <c r="N973" s="5" t="n">
        <v>1210979.37</v>
      </c>
      <c r="O973" s="4" t="n">
        <v>0</v>
      </c>
    </row>
    <row r="974" customFormat="false" ht="13.8" hidden="false" customHeight="false" outlineLevel="0" collapsed="false">
      <c r="B974" s="12"/>
      <c r="C974" s="13" t="s">
        <v>1647</v>
      </c>
      <c r="D974" s="13"/>
      <c r="E974" s="13"/>
      <c r="F974" s="2" t="s">
        <v>38</v>
      </c>
      <c r="G974" s="3" t="n">
        <v>0</v>
      </c>
      <c r="H974" s="4" t="n">
        <v>0</v>
      </c>
      <c r="I974" s="4" t="n">
        <v>0</v>
      </c>
      <c r="J974" s="5" t="n">
        <v>0</v>
      </c>
      <c r="K974" s="4" t="n">
        <v>0</v>
      </c>
      <c r="L974" s="4" t="n">
        <v>0</v>
      </c>
      <c r="M974" s="4" t="n">
        <v>0</v>
      </c>
      <c r="N974" s="5" t="n">
        <v>0</v>
      </c>
      <c r="O974" s="4" t="n">
        <v>0</v>
      </c>
    </row>
    <row r="975" customFormat="false" ht="13.8" hidden="false" customHeight="false" outlineLevel="0" collapsed="false">
      <c r="B975" s="12"/>
      <c r="C975" s="13" t="s">
        <v>1648</v>
      </c>
      <c r="D975" s="13" t="s">
        <v>1649</v>
      </c>
      <c r="E975" s="13" t="s">
        <v>21</v>
      </c>
      <c r="F975" s="2" t="s">
        <v>30</v>
      </c>
      <c r="G975" s="3" t="n">
        <f aca="false">+I975/H975</f>
        <v>0</v>
      </c>
      <c r="H975" s="4" t="n">
        <v>12988731.99</v>
      </c>
      <c r="I975" s="4" t="n">
        <v>0</v>
      </c>
      <c r="J975" s="5" t="n">
        <v>0</v>
      </c>
      <c r="K975" s="4" t="n">
        <v>0</v>
      </c>
      <c r="L975" s="4" t="n">
        <v>12988731.99</v>
      </c>
      <c r="M975" s="4" t="n">
        <v>0</v>
      </c>
      <c r="N975" s="5" t="n">
        <v>0</v>
      </c>
      <c r="O975" s="4" t="n">
        <v>0</v>
      </c>
    </row>
    <row r="976" customFormat="false" ht="13.8" hidden="false" customHeight="false" outlineLevel="0" collapsed="false">
      <c r="B976" s="12"/>
      <c r="C976" s="13" t="s">
        <v>1650</v>
      </c>
      <c r="D976" s="13" t="s">
        <v>1651</v>
      </c>
      <c r="E976" s="13" t="s">
        <v>98</v>
      </c>
      <c r="F976" s="2" t="s">
        <v>30</v>
      </c>
      <c r="G976" s="3" t="n">
        <f aca="false">+I976/H976</f>
        <v>0</v>
      </c>
      <c r="H976" s="4" t="n">
        <v>379543.42</v>
      </c>
      <c r="I976" s="4" t="n">
        <v>0</v>
      </c>
      <c r="J976" s="5" t="n">
        <v>379543.42</v>
      </c>
      <c r="K976" s="4" t="n">
        <v>0</v>
      </c>
      <c r="L976" s="4" t="n">
        <v>379543.42</v>
      </c>
      <c r="M976" s="4" t="n">
        <v>0</v>
      </c>
      <c r="N976" s="5" t="n">
        <v>379543.42</v>
      </c>
      <c r="O976" s="4" t="n">
        <v>0</v>
      </c>
    </row>
    <row r="977" customFormat="false" ht="13.8" hidden="false" customHeight="false" outlineLevel="0" collapsed="false">
      <c r="A977" s="1" t="s">
        <v>1495</v>
      </c>
      <c r="B977" s="12" t="s">
        <v>1652</v>
      </c>
      <c r="C977" s="12" t="s">
        <v>1653</v>
      </c>
      <c r="D977" s="12"/>
      <c r="E977" s="12"/>
      <c r="O977" s="4"/>
    </row>
    <row r="978" customFormat="false" ht="13.8" hidden="false" customHeight="false" outlineLevel="0" collapsed="false">
      <c r="B978" s="12"/>
      <c r="C978" s="13" t="s">
        <v>1654</v>
      </c>
      <c r="D978" s="13" t="s">
        <v>1655</v>
      </c>
      <c r="E978" s="13" t="s">
        <v>29</v>
      </c>
      <c r="F978" s="2" t="s">
        <v>30</v>
      </c>
      <c r="G978" s="3" t="n">
        <f aca="false">+I978/H978</f>
        <v>0</v>
      </c>
      <c r="H978" s="4" t="n">
        <v>102253.43</v>
      </c>
      <c r="I978" s="4" t="n">
        <v>0</v>
      </c>
      <c r="J978" s="5" t="n">
        <v>102253.43</v>
      </c>
      <c r="K978" s="4" t="n">
        <v>0</v>
      </c>
      <c r="L978" s="4" t="n">
        <v>102253.43</v>
      </c>
      <c r="M978" s="4" t="n">
        <v>0</v>
      </c>
      <c r="N978" s="5" t="n">
        <v>102253.43</v>
      </c>
      <c r="O978" s="4" t="n">
        <v>0</v>
      </c>
    </row>
    <row r="979" customFormat="false" ht="13.8" hidden="false" customHeight="false" outlineLevel="0" collapsed="false">
      <c r="B979" s="12"/>
      <c r="C979" s="13" t="s">
        <v>1656</v>
      </c>
      <c r="D979" s="13"/>
      <c r="E979" s="13"/>
      <c r="F979" s="2" t="s">
        <v>38</v>
      </c>
      <c r="G979" s="3" t="n">
        <v>0</v>
      </c>
      <c r="H979" s="4" t="n">
        <v>0</v>
      </c>
      <c r="I979" s="4" t="n">
        <v>0</v>
      </c>
      <c r="J979" s="5" t="n">
        <v>0</v>
      </c>
      <c r="K979" s="4" t="n">
        <v>0</v>
      </c>
      <c r="L979" s="4" t="n">
        <v>0</v>
      </c>
      <c r="M979" s="4" t="n">
        <v>0</v>
      </c>
      <c r="N979" s="5" t="n">
        <v>0</v>
      </c>
      <c r="O979" s="4" t="n">
        <v>0</v>
      </c>
    </row>
    <row r="980" customFormat="false" ht="13.8" hidden="false" customHeight="false" outlineLevel="0" collapsed="false">
      <c r="A980" s="1" t="s">
        <v>1495</v>
      </c>
      <c r="B980" s="12" t="s">
        <v>1657</v>
      </c>
      <c r="C980" s="12" t="s">
        <v>1658</v>
      </c>
      <c r="D980" s="12"/>
      <c r="E980" s="12"/>
      <c r="O980" s="4"/>
    </row>
    <row r="981" customFormat="false" ht="13.8" hidden="false" customHeight="false" outlineLevel="0" collapsed="false">
      <c r="B981" s="12"/>
      <c r="C981" s="13" t="s">
        <v>1659</v>
      </c>
      <c r="D981" s="13"/>
      <c r="E981" s="13"/>
      <c r="F981" s="2" t="s">
        <v>38</v>
      </c>
      <c r="G981" s="3" t="n">
        <v>0</v>
      </c>
      <c r="H981" s="4" t="n">
        <v>0</v>
      </c>
      <c r="I981" s="4" t="n">
        <v>0</v>
      </c>
      <c r="J981" s="5" t="n">
        <v>0</v>
      </c>
      <c r="K981" s="4" t="n">
        <v>0</v>
      </c>
      <c r="L981" s="4" t="n">
        <v>0</v>
      </c>
      <c r="M981" s="4" t="n">
        <v>0</v>
      </c>
      <c r="N981" s="5" t="n">
        <v>0</v>
      </c>
      <c r="O981" s="4" t="n">
        <v>0</v>
      </c>
    </row>
    <row r="982" customFormat="false" ht="13.8" hidden="false" customHeight="false" outlineLevel="0" collapsed="false">
      <c r="B982" s="12"/>
      <c r="C982" s="13" t="s">
        <v>1660</v>
      </c>
      <c r="D982" s="13"/>
      <c r="E982" s="13"/>
      <c r="F982" s="2" t="s">
        <v>38</v>
      </c>
      <c r="G982" s="3" t="n">
        <v>0</v>
      </c>
      <c r="H982" s="4" t="n">
        <v>0</v>
      </c>
      <c r="I982" s="4" t="n">
        <v>0</v>
      </c>
      <c r="J982" s="5" t="n">
        <v>0</v>
      </c>
      <c r="K982" s="4" t="n">
        <v>0</v>
      </c>
      <c r="L982" s="4" t="n">
        <v>0</v>
      </c>
      <c r="M982" s="4" t="n">
        <v>0</v>
      </c>
      <c r="N982" s="5" t="n">
        <v>0</v>
      </c>
      <c r="O982" s="4" t="n">
        <v>0</v>
      </c>
    </row>
    <row r="983" customFormat="false" ht="24" hidden="false" customHeight="false" outlineLevel="0" collapsed="false">
      <c r="A983" s="1" t="s">
        <v>1495</v>
      </c>
      <c r="B983" s="15" t="s">
        <v>1661</v>
      </c>
      <c r="C983" s="15" t="s">
        <v>1662</v>
      </c>
      <c r="D983" s="15"/>
      <c r="E983" s="15"/>
      <c r="O983" s="4"/>
    </row>
    <row r="984" customFormat="false" ht="13.8" hidden="false" customHeight="false" outlineLevel="0" collapsed="false">
      <c r="C984" s="13" t="s">
        <v>1663</v>
      </c>
      <c r="D984" s="13"/>
      <c r="E984" s="13"/>
      <c r="F984" s="2" t="s">
        <v>38</v>
      </c>
      <c r="G984" s="3" t="n">
        <v>0</v>
      </c>
      <c r="H984" s="4" t="n">
        <v>0</v>
      </c>
      <c r="I984" s="4" t="n">
        <v>0</v>
      </c>
      <c r="J984" s="5" t="n">
        <v>0</v>
      </c>
      <c r="K984" s="4" t="n">
        <v>0</v>
      </c>
      <c r="L984" s="4" t="n">
        <v>0</v>
      </c>
      <c r="M984" s="4" t="n">
        <v>0</v>
      </c>
      <c r="N984" s="5" t="n">
        <v>0</v>
      </c>
      <c r="O984" s="4" t="n">
        <v>0</v>
      </c>
    </row>
    <row r="985" customFormat="false" ht="13.8" hidden="false" customHeight="false" outlineLevel="0" collapsed="false">
      <c r="C985" s="13" t="s">
        <v>1664</v>
      </c>
      <c r="D985" s="13"/>
      <c r="E985" s="13"/>
      <c r="F985" s="2" t="s">
        <v>38</v>
      </c>
      <c r="G985" s="3" t="n">
        <v>0</v>
      </c>
      <c r="H985" s="4" t="n">
        <v>0</v>
      </c>
      <c r="I985" s="4" t="n">
        <v>0</v>
      </c>
      <c r="J985" s="5" t="n">
        <v>0</v>
      </c>
      <c r="K985" s="4" t="n">
        <v>0</v>
      </c>
      <c r="L985" s="4" t="n">
        <v>0</v>
      </c>
      <c r="M985" s="4" t="n">
        <v>0</v>
      </c>
      <c r="N985" s="5" t="n">
        <v>0</v>
      </c>
      <c r="O985" s="4" t="n">
        <v>0</v>
      </c>
    </row>
    <row r="986" customFormat="false" ht="13.8" hidden="false" customHeight="false" outlineLevel="0" collapsed="false">
      <c r="C986" s="13" t="s">
        <v>1665</v>
      </c>
      <c r="D986" s="13"/>
      <c r="E986" s="13"/>
      <c r="F986" s="2" t="s">
        <v>38</v>
      </c>
      <c r="G986" s="3" t="n">
        <v>0</v>
      </c>
      <c r="H986" s="4" t="n">
        <v>0</v>
      </c>
      <c r="I986" s="4" t="n">
        <v>0</v>
      </c>
      <c r="J986" s="5" t="n">
        <v>0</v>
      </c>
      <c r="K986" s="4" t="n">
        <v>0</v>
      </c>
      <c r="L986" s="4" t="n">
        <v>0</v>
      </c>
      <c r="M986" s="4" t="n">
        <v>0</v>
      </c>
      <c r="N986" s="5" t="n">
        <v>0</v>
      </c>
      <c r="O986" s="4" t="n">
        <v>0</v>
      </c>
    </row>
    <row r="987" customFormat="false" ht="13.8" hidden="false" customHeight="false" outlineLevel="0" collapsed="false">
      <c r="A987" s="16"/>
      <c r="B987" s="16"/>
      <c r="C987" s="13" t="s">
        <v>1666</v>
      </c>
      <c r="D987" s="13" t="s">
        <v>1667</v>
      </c>
      <c r="E987" s="13" t="s">
        <v>75</v>
      </c>
      <c r="F987" s="17" t="s">
        <v>22</v>
      </c>
      <c r="G987" s="3" t="n">
        <f aca="false">+I987/H987</f>
        <v>0.954469269647221</v>
      </c>
      <c r="H987" s="18" t="n">
        <v>5049461.72</v>
      </c>
      <c r="I987" s="18" t="n">
        <v>4819556.04</v>
      </c>
      <c r="J987" s="19" t="n">
        <v>0</v>
      </c>
      <c r="K987" s="18" t="n">
        <v>86341.45</v>
      </c>
      <c r="L987" s="18" t="n">
        <v>229905.68</v>
      </c>
      <c r="M987" s="18" t="n">
        <v>4819556.04</v>
      </c>
      <c r="N987" s="19" t="n">
        <v>0</v>
      </c>
      <c r="O987" s="4" t="n">
        <v>0</v>
      </c>
    </row>
    <row r="988" customFormat="false" ht="24" hidden="false" customHeight="false" outlineLevel="0" collapsed="false">
      <c r="A988" s="1" t="s">
        <v>1668</v>
      </c>
      <c r="B988" s="27" t="s">
        <v>1669</v>
      </c>
      <c r="C988" s="13" t="s">
        <v>1670</v>
      </c>
      <c r="D988" s="13" t="s">
        <v>1671</v>
      </c>
      <c r="E988" s="13" t="s">
        <v>1672</v>
      </c>
      <c r="F988" s="2" t="s">
        <v>22</v>
      </c>
      <c r="G988" s="3" t="n">
        <f aca="false">+I988/H988</f>
        <v>1</v>
      </c>
      <c r="H988" s="4" t="n">
        <v>11913.75</v>
      </c>
      <c r="I988" s="4" t="n">
        <v>11913.75</v>
      </c>
      <c r="J988" s="5" t="n">
        <v>0</v>
      </c>
      <c r="K988" s="4" t="n">
        <v>0</v>
      </c>
      <c r="L988" s="4" t="n">
        <v>0</v>
      </c>
      <c r="M988" s="4" t="n">
        <v>11913.75</v>
      </c>
      <c r="N988" s="5" t="n">
        <v>0</v>
      </c>
      <c r="O988" s="4" t="n">
        <v>0</v>
      </c>
    </row>
    <row r="989" customFormat="false" ht="13.8" hidden="false" customHeight="false" outlineLevel="0" collapsed="false">
      <c r="A989" s="1" t="s">
        <v>1668</v>
      </c>
      <c r="B989" s="27" t="s">
        <v>1673</v>
      </c>
      <c r="C989" s="13" t="s">
        <v>1674</v>
      </c>
      <c r="D989" s="13" t="s">
        <v>1675</v>
      </c>
      <c r="E989" s="13" t="s">
        <v>1672</v>
      </c>
      <c r="F989" s="2" t="s">
        <v>22</v>
      </c>
      <c r="G989" s="3" t="n">
        <f aca="false">+I989/H989</f>
        <v>1</v>
      </c>
      <c r="H989" s="4" t="n">
        <v>14520</v>
      </c>
      <c r="I989" s="4" t="n">
        <v>14520</v>
      </c>
      <c r="J989" s="5" t="n">
        <v>0</v>
      </c>
      <c r="K989" s="4" t="n">
        <v>0</v>
      </c>
      <c r="L989" s="4" t="n">
        <v>0</v>
      </c>
      <c r="M989" s="4" t="n">
        <v>14520</v>
      </c>
      <c r="N989" s="5" t="n">
        <v>0</v>
      </c>
      <c r="O989" s="4" t="n">
        <v>0</v>
      </c>
    </row>
    <row r="992" s="27" customFormat="true" ht="13.8" hidden="false" customHeight="false" outlineLevel="0" collapsed="false">
      <c r="F992" s="28"/>
      <c r="G992" s="29"/>
      <c r="H992" s="30" t="n">
        <f aca="false">SUM(H4:H991)</f>
        <v>714944112.56</v>
      </c>
      <c r="I992" s="30" t="n">
        <f aca="false">SUM(I4:I991)</f>
        <v>375348311.73</v>
      </c>
      <c r="J992" s="31" t="n">
        <f aca="false">SUM(J4:J991)</f>
        <v>35037791.63</v>
      </c>
      <c r="K992" s="30" t="n">
        <f aca="false">SUM(K4:K991)</f>
        <v>24648549.65</v>
      </c>
      <c r="L992" s="30" t="n">
        <f aca="false">SUM(L4:L991)</f>
        <v>339595800.83</v>
      </c>
      <c r="M992" s="30" t="n">
        <f aca="false">SUM(M4:M991)</f>
        <v>243685986.33</v>
      </c>
      <c r="N992" s="31" t="n">
        <f aca="false">SUM(N4:N991)</f>
        <v>8826163.65000001</v>
      </c>
      <c r="O992" s="30" t="n">
        <f aca="false">SUM(O4:O991)</f>
        <v>131662325.4</v>
      </c>
      <c r="AMJ992" s="0"/>
    </row>
  </sheetData>
  <mergeCells count="1">
    <mergeCell ref="A1:O1"/>
  </mergeCells>
  <printOptions headings="false" gridLines="false" gridLinesSet="true" horizontalCentered="false" verticalCentered="false"/>
  <pageMargins left="0.376388888888889" right="0.40625" top="0.75" bottom="0.75" header="0.511805555555555" footer="0.511805555555555"/>
  <pageSetup paperSize="8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purl.oclc.org/ooxml/officeDocument/extendedProperties" xmlns:vt="http://purl.oclc.org/ooxml/officeDocument/docPropsVTypes">
  <TotalTime>7893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ACG</vt:lpstr>
      <vt:lpstr>ACG_2019_SAJ</vt:lpstr>
      <vt:lpstr>DIFERENCIAS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2019-02-19T07:55:29Z</dcterms:created>
  <dc:creator/>
  <dc:description/>
  <dc:language>es-ES</dc:language>
  <cp:lastModifiedBy/>
  <dcterms:modified xsi:type="dcterms:W3CDTF">2020-12-30T17:31:21Z</dcterms:modified>
  <cp:revision>1627</cp:revision>
  <dc:subject/>
  <dc:title/>
</cp:coreProperties>
</file>