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charts/chart3.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harts/chart4.xml" ContentType="application/vnd.openxmlformats-officedocument.drawingml.chart+xml"/>
  <Override PartName="/xl/charts/chart5.xml" ContentType="application/vnd.openxmlformats-officedocument.drawingml.chart+xml"/>
  <Override PartName="/xl/drawings/drawing7.xml" ContentType="application/vnd.openxmlformats-officedocument.drawing+xml"/>
  <Override PartName="/xl/charts/chart6.xml" ContentType="application/vnd.openxmlformats-officedocument.drawingml.chart+xml"/>
  <Override PartName="/xl/charts/chart7.xml" ContentType="application/vnd.openxmlformats-officedocument.drawingml.chart+xml"/>
  <Override PartName="/xl/drawings/drawing8.xml" ContentType="application/vnd.openxmlformats-officedocument.drawing+xml"/>
  <Override PartName="/xl/charts/chart8.xml" ContentType="application/vnd.openxmlformats-officedocument.drawingml.chart+xml"/>
  <Override PartName="/xl/charts/chart9.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360" yWindow="300" windowWidth="14880" windowHeight="7815"/>
  </bookViews>
  <sheets>
    <sheet name="Densidad_turismos" sheetId="4" r:id="rId1"/>
    <sheet name="Turismos" sheetId="6" r:id="rId2"/>
    <sheet name="Ferroviario" sheetId="9" r:id="rId3"/>
    <sheet name="Aéreo" sheetId="10" r:id="rId4"/>
    <sheet name="Maritimo" sheetId="11" r:id="rId5"/>
  </sheets>
  <calcPr calcId="145621"/>
</workbook>
</file>

<file path=xl/calcChain.xml><?xml version="1.0" encoding="utf-8"?>
<calcChain xmlns="http://schemas.openxmlformats.org/spreadsheetml/2006/main">
  <c r="N28" i="6" l="1"/>
  <c r="N15" i="6"/>
  <c r="O28" i="6"/>
  <c r="AE12" i="11" l="1"/>
  <c r="W13" i="10"/>
  <c r="O14" i="9" l="1"/>
  <c r="N8" i="4"/>
  <c r="O8" i="4"/>
  <c r="L9" i="4" l="1"/>
  <c r="K9" i="4"/>
  <c r="J9" i="4"/>
  <c r="M8" i="4"/>
  <c r="L8" i="4"/>
  <c r="K8" i="4"/>
  <c r="J8" i="4"/>
  <c r="I8" i="4"/>
  <c r="H8" i="4"/>
  <c r="G8" i="4"/>
  <c r="F8" i="4"/>
  <c r="E8" i="4"/>
  <c r="D8" i="4"/>
  <c r="C8" i="4"/>
  <c r="B8" i="4"/>
  <c r="M7" i="4"/>
  <c r="L7" i="4"/>
  <c r="K7" i="4"/>
  <c r="J7" i="4"/>
  <c r="I7" i="4"/>
  <c r="H7" i="4"/>
  <c r="G7" i="4"/>
  <c r="F7" i="4"/>
  <c r="E7" i="4"/>
  <c r="D7" i="4"/>
  <c r="C7" i="4"/>
  <c r="B7" i="4"/>
</calcChain>
</file>

<file path=xl/sharedStrings.xml><?xml version="1.0" encoding="utf-8"?>
<sst xmlns="http://schemas.openxmlformats.org/spreadsheetml/2006/main" count="90" uniqueCount="35">
  <si>
    <t>Turismos por cada 1.000 hab</t>
  </si>
  <si>
    <t xml:space="preserve">Andalucía </t>
  </si>
  <si>
    <t>España</t>
  </si>
  <si>
    <t>Andalucía</t>
  </si>
  <si>
    <t>Nº de turismos</t>
  </si>
  <si>
    <t>-</t>
  </si>
  <si>
    <t>Observaciones de la tabla:</t>
  </si>
  <si>
    <t>Datos del padrón de población</t>
  </si>
  <si>
    <t>Territorio</t>
  </si>
  <si>
    <t>Almería</t>
  </si>
  <si>
    <t>Cádiz</t>
  </si>
  <si>
    <t>Córdoba</t>
  </si>
  <si>
    <t>Granada</t>
  </si>
  <si>
    <t>Huelva</t>
  </si>
  <si>
    <t>Jaén</t>
  </si>
  <si>
    <t>Málaga</t>
  </si>
  <si>
    <t>Sevilla</t>
  </si>
  <si>
    <t>Fuente:</t>
  </si>
  <si>
    <r>
      <rPr>
        <b/>
        <sz val="10"/>
        <color theme="1"/>
        <rFont val="Arial"/>
        <family val="2"/>
      </rPr>
      <t>Nota:</t>
    </r>
    <r>
      <rPr>
        <sz val="10"/>
        <color theme="1"/>
        <rFont val="Arial"/>
        <family val="2"/>
      </rPr>
      <t xml:space="preserve"> Los viajeros que se han tenido en cuenta son aquéllos que se han subido en las estaciones de cada una de las provincias analizadas.</t>
    </r>
  </si>
  <si>
    <r>
      <rPr>
        <b/>
        <sz val="10"/>
        <color theme="1"/>
        <rFont val="Arial"/>
        <family val="2"/>
      </rPr>
      <t>Unidad:</t>
    </r>
    <r>
      <rPr>
        <sz val="10"/>
        <color theme="1"/>
        <rFont val="Arial"/>
        <family val="2"/>
      </rPr>
      <t xml:space="preserve"> Número de viajeros.</t>
    </r>
  </si>
  <si>
    <r>
      <rPr>
        <b/>
        <sz val="10"/>
        <color theme="1"/>
        <rFont val="Arial"/>
        <family val="2"/>
      </rPr>
      <t>Unidad:</t>
    </r>
    <r>
      <rPr>
        <sz val="10"/>
        <color theme="1"/>
        <rFont val="Arial"/>
        <family val="2"/>
      </rPr>
      <t xml:space="preserve"> número de pasajeros</t>
    </r>
  </si>
  <si>
    <r>
      <rPr>
        <b/>
        <sz val="10"/>
        <color theme="1"/>
        <rFont val="Arial"/>
        <family val="2"/>
      </rPr>
      <t>Nota</t>
    </r>
    <r>
      <rPr>
        <sz val="10"/>
        <color theme="1"/>
        <rFont val="Arial"/>
        <family val="2"/>
      </rPr>
      <t>: Se incluyen pasajeros tanto del transporte aéreo nacional como internacional.  No se incluyen pasajeros en tránsito directo internacional. No se incluyen otras clases de tráfico (militar, de Estado, privado ni de trabajos aéreos)</t>
    </r>
  </si>
  <si>
    <t>Nota:</t>
  </si>
  <si>
    <t>Unión Europea (28 países)</t>
  </si>
  <si>
    <t>Para el cálculo de turismos por cada 1.000 habitantes en la UE en el año 2014, no se han tenido en cuenta los siguientes paises por falta de datos; República Checa, Paises Bajos, España, Dinamarca, Luxemburgo y Reino Unido.
Para el cálculo de turismos por cada 1.000 habitantes en la UE en el año 2013, no se han tenido en cuenta los siguientes paises por falta de datos; Dinamarca, Luxemburgo y Reino Unido.
Para el cálculo de turismos por cada 1.000 habitantes en la UE en el año 2012, no se ha tenido en cuenta a Dinamarca por falta de datos.</t>
  </si>
  <si>
    <t>Los datos de población para 2013, 2014 y 2015 estan sacados del siguiente enlace de la página de Eurostat; http://ec.europa.eu/eurostat/tgm/table.do?tab=table&amp;init=1&amp;language=en&amp;pcode=tps00001&amp;plugin=1</t>
  </si>
  <si>
    <t>Instituto de Estadistica y Cartografía de Andalucía, IECA. Statistical Office of the European Communities, EUROSTAT.</t>
  </si>
  <si>
    <t>El 1 de julio de 2013 se anexiona Croacia a la UE, lo cual implica el paso de los 27 a 28 estados mienbros.
Para los datos totales de turismos en la UE no se han tenido en cuenta ni a Dinamarca, Reino Unido ni Suecia por falta de datos para el año 2013.
En los datos totales de turismo para 2014 no se han tenido en cuenta los siguentes paises por falta de datos; República Checa, Paises Bajos, España, Dinamarca, Luxemburgo y Suecia.
Datos de población referidos al padrón de cada año.</t>
  </si>
  <si>
    <t xml:space="preserve"> Instituto de Estadistica y Cartografía de Andalucía, IECA.</t>
  </si>
  <si>
    <t>Viajeros transportados por RENFE por provincia, 2001-2014</t>
  </si>
  <si>
    <t>Evolución de la densidad automovilística, 1995-2014</t>
  </si>
  <si>
    <t>Numero de vehiculos turismos en Andalucía por provincia 2001-2014</t>
  </si>
  <si>
    <t>Tráfico aéreo de pasajeros en Andalucía, 1993-2014</t>
  </si>
  <si>
    <t>Transporte de pasajeros mediante el tráfico marítimo en Andalucía, 1985-2014</t>
  </si>
  <si>
    <t>Número total de vehículos en Andalucía por provincias 2001-2014</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</si>
</sst>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0.0"/>
    <numFmt numFmtId="166" formatCode="#,###"/>
  </numFmts>
  <fonts count="13" x14ac:knownFonts="1">
    <font>
      <sz val="11"/>
      <color theme="1"/>
      <name val="Calibri"/>
      <family val="2"/>
      <scheme val="minor"/>
    </font>
    <font>
      <sz val="10"/>
      <name val="Arial"/>
      <family val="2"/>
    </font>
    <font>
      <b/>
      <sz val="10"/>
      <name val="Arial"/>
      <family val="2"/>
    </font>
    <font>
      <sz val="10"/>
      <name val="Arial"/>
      <family val="2"/>
    </font>
    <font>
      <b/>
      <sz val="10"/>
      <color indexed="8"/>
      <name val="Arial"/>
      <family val="2"/>
    </font>
    <font>
      <sz val="10"/>
      <color indexed="8"/>
      <name val="Arial"/>
      <family val="2"/>
    </font>
    <font>
      <sz val="10"/>
      <name val="Arial"/>
      <family val="2"/>
    </font>
    <font>
      <b/>
      <sz val="10"/>
      <color theme="1"/>
      <name val="Arial"/>
      <family val="2"/>
    </font>
    <font>
      <sz val="10"/>
      <color theme="1"/>
      <name val="Arial"/>
      <family val="2"/>
    </font>
    <font>
      <sz val="10"/>
      <name val="Arial"/>
      <family val="2"/>
    </font>
    <font>
      <u/>
      <sz val="11"/>
      <color theme="10"/>
      <name val="Calibri"/>
      <family val="2"/>
      <scheme val="minor"/>
    </font>
    <font>
      <sz val="10"/>
      <color rgb="FF000000"/>
      <name val="Calibri"/>
      <family val="2"/>
      <scheme val="minor"/>
    </font>
    <font>
      <sz val="10"/>
      <color rgb="FF000000"/>
      <name val="Arial"/>
      <family val="2"/>
    </font>
  </fonts>
  <fills count="6">
    <fill>
      <patternFill patternType="none"/>
    </fill>
    <fill>
      <patternFill patternType="gray125"/>
    </fill>
    <fill>
      <patternFill patternType="solid">
        <fgColor rgb="FFF0F0F0"/>
        <bgColor indexed="64"/>
      </patternFill>
    </fill>
    <fill>
      <patternFill patternType="solid">
        <fgColor rgb="FFFFFFFF"/>
        <bgColor indexed="64"/>
      </patternFill>
    </fill>
    <fill>
      <patternFill patternType="solid">
        <fgColor theme="0"/>
        <bgColor indexed="64"/>
      </patternFill>
    </fill>
    <fill>
      <patternFill patternType="solid">
        <fgColor theme="0" tint="-4.9989318521683403E-2"/>
        <bgColor indexed="64"/>
      </patternFill>
    </fill>
  </fills>
  <borders count="16">
    <border>
      <left/>
      <right/>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rgb="FF000000"/>
      </right>
      <top style="thin">
        <color indexed="64"/>
      </top>
      <bottom style="thin">
        <color indexed="64"/>
      </bottom>
      <diagonal/>
    </border>
    <border>
      <left style="thin">
        <color rgb="FF000000"/>
      </left>
      <right style="thin">
        <color rgb="FF000000"/>
      </right>
      <top style="thin">
        <color indexed="64"/>
      </top>
      <bottom style="thin">
        <color indexed="64"/>
      </bottom>
      <diagonal/>
    </border>
    <border>
      <left style="thin">
        <color rgb="FF000000"/>
      </left>
      <right style="thin">
        <color indexed="64"/>
      </right>
      <top style="thin">
        <color indexed="64"/>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right/>
      <top/>
      <bottom style="thin">
        <color indexed="64"/>
      </bottom>
      <diagonal/>
    </border>
  </borders>
  <cellStyleXfs count="6">
    <xf numFmtId="0" fontId="0" fillId="0" borderId="0"/>
    <xf numFmtId="0" fontId="1" fillId="0" borderId="0"/>
    <xf numFmtId="0" fontId="1" fillId="0" borderId="0"/>
    <xf numFmtId="0" fontId="6" fillId="0" borderId="0"/>
    <xf numFmtId="0" fontId="9" fillId="0" borderId="0"/>
    <xf numFmtId="0" fontId="10" fillId="0" borderId="0" applyNumberFormat="0" applyFill="0" applyBorder="0" applyAlignment="0" applyProtection="0"/>
  </cellStyleXfs>
  <cellXfs count="104">
    <xf numFmtId="0" fontId="0" fillId="0" borderId="0" xfId="0"/>
    <xf numFmtId="0" fontId="1" fillId="0" borderId="0" xfId="1"/>
    <xf numFmtId="0" fontId="2" fillId="0" borderId="0" xfId="1" applyFont="1"/>
    <xf numFmtId="3" fontId="1" fillId="0" borderId="0" xfId="1" applyNumberFormat="1"/>
    <xf numFmtId="3" fontId="1" fillId="0" borderId="0" xfId="1" applyNumberFormat="1" applyAlignment="1"/>
    <xf numFmtId="0" fontId="2" fillId="0" borderId="0" xfId="1" applyFont="1" applyAlignment="1">
      <alignment horizontal="center" vertical="center" wrapText="1"/>
    </xf>
    <xf numFmtId="164" fontId="1" fillId="0" borderId="0" xfId="1" applyNumberFormat="1" applyAlignment="1">
      <alignment horizontal="right"/>
    </xf>
    <xf numFmtId="3" fontId="1" fillId="0" borderId="0" xfId="1" applyNumberFormat="1" applyAlignment="1">
      <alignment horizontal="right"/>
    </xf>
    <xf numFmtId="0" fontId="1" fillId="0" borderId="0" xfId="1" applyAlignment="1"/>
    <xf numFmtId="0" fontId="2" fillId="0" borderId="0" xfId="1" applyFont="1" applyAlignment="1"/>
    <xf numFmtId="165" fontId="4" fillId="0" borderId="0" xfId="1" applyNumberFormat="1" applyFont="1" applyAlignment="1">
      <alignment horizontal="right" vertical="center"/>
    </xf>
    <xf numFmtId="0" fontId="1" fillId="0" borderId="0" xfId="1" applyFont="1" applyAlignment="1"/>
    <xf numFmtId="164" fontId="5" fillId="0" borderId="0" xfId="1" applyNumberFormat="1" applyFont="1" applyAlignment="1">
      <alignment horizontal="right" vertical="center"/>
    </xf>
    <xf numFmtId="0" fontId="1" fillId="0" borderId="0" xfId="1" applyAlignment="1">
      <alignment horizontal="left"/>
    </xf>
    <xf numFmtId="0" fontId="1" fillId="0" borderId="0" xfId="1" applyFill="1" applyBorder="1" applyAlignment="1"/>
    <xf numFmtId="0" fontId="2" fillId="0" borderId="0" xfId="1" applyFont="1" applyFill="1" applyBorder="1" applyAlignment="1"/>
    <xf numFmtId="0" fontId="4" fillId="0" borderId="0" xfId="2" applyFont="1" applyFill="1" applyBorder="1" applyAlignment="1">
      <alignment vertical="center"/>
    </xf>
    <xf numFmtId="0" fontId="2" fillId="0" borderId="0" xfId="2" applyFont="1" applyFill="1" applyBorder="1" applyAlignment="1">
      <alignment horizontal="center" vertical="center"/>
    </xf>
    <xf numFmtId="0" fontId="1" fillId="0" borderId="0" xfId="2" applyFont="1" applyFill="1" applyBorder="1" applyAlignment="1"/>
    <xf numFmtId="0" fontId="5" fillId="0" borderId="0" xfId="2" applyFont="1" applyFill="1" applyBorder="1" applyAlignment="1">
      <alignment horizontal="left" vertical="center"/>
    </xf>
    <xf numFmtId="3" fontId="5" fillId="0" borderId="0" xfId="2" applyNumberFormat="1" applyFont="1" applyFill="1" applyBorder="1" applyAlignment="1">
      <alignment horizontal="right" vertical="center"/>
    </xf>
    <xf numFmtId="0" fontId="1" fillId="0" borderId="0" xfId="2" applyFont="1" applyAlignment="1"/>
    <xf numFmtId="0" fontId="1" fillId="0" borderId="0" xfId="2" applyFont="1"/>
    <xf numFmtId="0" fontId="4" fillId="0" borderId="0" xfId="2" applyFont="1" applyFill="1" applyBorder="1" applyAlignment="1">
      <alignment horizontal="left" vertical="center"/>
    </xf>
    <xf numFmtId="165" fontId="4" fillId="0" borderId="0" xfId="2" applyNumberFormat="1" applyFont="1" applyFill="1" applyBorder="1" applyAlignment="1">
      <alignment horizontal="right" vertical="center"/>
    </xf>
    <xf numFmtId="3" fontId="5" fillId="0" borderId="0" xfId="2" applyNumberFormat="1" applyFont="1" applyFill="1" applyBorder="1" applyAlignment="1">
      <alignment horizontal="left" vertical="center"/>
    </xf>
    <xf numFmtId="165" fontId="5" fillId="0" borderId="0" xfId="2" applyNumberFormat="1" applyFont="1" applyFill="1" applyBorder="1" applyAlignment="1">
      <alignment horizontal="right" vertical="center"/>
    </xf>
    <xf numFmtId="0" fontId="1" fillId="0" borderId="0" xfId="2" applyFont="1" applyFill="1" applyBorder="1"/>
    <xf numFmtId="3" fontId="5" fillId="0" borderId="0" xfId="2" applyNumberFormat="1" applyFont="1" applyAlignment="1">
      <alignment horizontal="left" vertical="center"/>
    </xf>
    <xf numFmtId="165" fontId="5" fillId="0" borderId="0" xfId="2" applyNumberFormat="1" applyFont="1" applyAlignment="1">
      <alignment horizontal="right" vertical="center"/>
    </xf>
    <xf numFmtId="165" fontId="1" fillId="0" borderId="0" xfId="1" applyNumberFormat="1"/>
    <xf numFmtId="0" fontId="1" fillId="0" borderId="0" xfId="1" applyBorder="1"/>
    <xf numFmtId="3" fontId="1" fillId="0" borderId="0" xfId="1" applyNumberFormat="1" applyBorder="1"/>
    <xf numFmtId="3" fontId="2" fillId="0" borderId="1" xfId="1" applyNumberFormat="1" applyFont="1" applyBorder="1"/>
    <xf numFmtId="3" fontId="2" fillId="0" borderId="2" xfId="1" applyNumberFormat="1" applyFont="1" applyBorder="1"/>
    <xf numFmtId="0" fontId="2" fillId="0" borderId="0" xfId="1" applyFont="1" applyBorder="1"/>
    <xf numFmtId="0" fontId="1" fillId="0" borderId="0" xfId="1" applyFill="1" applyBorder="1"/>
    <xf numFmtId="0" fontId="3" fillId="0" borderId="0" xfId="1" applyFont="1" applyBorder="1" applyAlignment="1"/>
    <xf numFmtId="164" fontId="1" fillId="0" borderId="0" xfId="1" applyNumberFormat="1" applyBorder="1" applyAlignment="1">
      <alignment horizontal="right"/>
    </xf>
    <xf numFmtId="3" fontId="1" fillId="0" borderId="0" xfId="1" applyNumberFormat="1" applyBorder="1" applyAlignment="1">
      <alignment horizontal="right"/>
    </xf>
    <xf numFmtId="3" fontId="1" fillId="0" borderId="5" xfId="1" applyNumberFormat="1" applyBorder="1"/>
    <xf numFmtId="3" fontId="1" fillId="0" borderId="7" xfId="1" applyNumberFormat="1" applyBorder="1"/>
    <xf numFmtId="3" fontId="1" fillId="0" borderId="8" xfId="1" applyNumberFormat="1" applyBorder="1"/>
    <xf numFmtId="0" fontId="2" fillId="0" borderId="4" xfId="1" applyFont="1" applyBorder="1"/>
    <xf numFmtId="0" fontId="2" fillId="0" borderId="7" xfId="1" applyFont="1" applyBorder="1"/>
    <xf numFmtId="3" fontId="2" fillId="0" borderId="8" xfId="1" applyNumberFormat="1" applyFont="1" applyBorder="1"/>
    <xf numFmtId="3" fontId="1" fillId="0" borderId="8" xfId="1" applyNumberFormat="1" applyFont="1" applyBorder="1" applyAlignment="1">
      <alignment horizontal="center"/>
    </xf>
    <xf numFmtId="0" fontId="2" fillId="0" borderId="4" xfId="1" applyFont="1" applyBorder="1" applyAlignment="1">
      <alignment horizontal="center" vertical="center" wrapText="1"/>
    </xf>
    <xf numFmtId="166" fontId="8" fillId="3" borderId="7" xfId="0" applyNumberFormat="1" applyFont="1" applyFill="1" applyBorder="1" applyAlignment="1">
      <alignment horizontal="right" vertical="top"/>
    </xf>
    <xf numFmtId="0" fontId="7" fillId="2" borderId="7" xfId="0" applyFont="1" applyFill="1" applyBorder="1" applyAlignment="1">
      <alignment horizontal="left" vertical="top" wrapText="1"/>
    </xf>
    <xf numFmtId="0" fontId="7" fillId="2" borderId="8" xfId="0" applyFont="1" applyFill="1" applyBorder="1" applyAlignment="1">
      <alignment horizontal="left" vertical="top" wrapText="1"/>
    </xf>
    <xf numFmtId="166" fontId="8" fillId="3" borderId="1" xfId="0" applyNumberFormat="1" applyFont="1" applyFill="1" applyBorder="1" applyAlignment="1">
      <alignment horizontal="right" vertical="top"/>
    </xf>
    <xf numFmtId="0" fontId="7" fillId="2" borderId="4" xfId="0" applyFont="1" applyFill="1" applyBorder="1" applyAlignment="1">
      <alignment horizontal="left" vertical="top" wrapText="1"/>
    </xf>
    <xf numFmtId="166" fontId="7" fillId="3" borderId="4" xfId="0" applyNumberFormat="1" applyFont="1" applyFill="1" applyBorder="1" applyAlignment="1">
      <alignment horizontal="right" vertical="top"/>
    </xf>
    <xf numFmtId="0" fontId="7" fillId="0" borderId="0" xfId="0" applyFont="1" applyFill="1" applyBorder="1" applyAlignment="1">
      <alignment horizontal="left" vertical="top" wrapText="1"/>
    </xf>
    <xf numFmtId="0" fontId="7" fillId="2" borderId="10" xfId="0" applyFont="1" applyFill="1" applyBorder="1" applyAlignment="1">
      <alignment horizontal="center" vertical="center" wrapText="1"/>
    </xf>
    <xf numFmtId="0" fontId="7" fillId="2" borderId="11" xfId="0" applyFont="1" applyFill="1" applyBorder="1" applyAlignment="1">
      <alignment horizontal="center" vertical="center" wrapText="1"/>
    </xf>
    <xf numFmtId="0" fontId="7" fillId="2" borderId="12" xfId="0" applyFont="1" applyFill="1" applyBorder="1" applyAlignment="1">
      <alignment horizontal="center" vertical="center" wrapText="1"/>
    </xf>
    <xf numFmtId="0" fontId="8" fillId="0" borderId="0" xfId="0" applyFont="1"/>
    <xf numFmtId="166" fontId="8" fillId="3" borderId="9" xfId="0" applyNumberFormat="1" applyFont="1" applyFill="1" applyBorder="1" applyAlignment="1">
      <alignment horizontal="right" vertical="top"/>
    </xf>
    <xf numFmtId="0" fontId="7" fillId="0" borderId="0" xfId="0" applyFont="1"/>
    <xf numFmtId="0" fontId="7" fillId="2" borderId="5" xfId="0" applyFont="1" applyFill="1" applyBorder="1" applyAlignment="1">
      <alignment horizontal="center" vertical="center" wrapText="1"/>
    </xf>
    <xf numFmtId="0" fontId="7" fillId="2" borderId="1" xfId="0" applyFont="1" applyFill="1" applyBorder="1" applyAlignment="1">
      <alignment horizontal="left" vertical="top" wrapText="1"/>
    </xf>
    <xf numFmtId="0" fontId="7" fillId="2" borderId="5" xfId="0" applyFont="1" applyFill="1" applyBorder="1" applyAlignment="1">
      <alignment horizontal="left" vertical="top" wrapText="1"/>
    </xf>
    <xf numFmtId="0" fontId="7" fillId="5" borderId="5" xfId="0" applyFont="1" applyFill="1" applyBorder="1"/>
    <xf numFmtId="0" fontId="7" fillId="5" borderId="1" xfId="0" applyFont="1" applyFill="1" applyBorder="1"/>
    <xf numFmtId="0" fontId="7" fillId="5" borderId="2" xfId="0" applyFont="1" applyFill="1" applyBorder="1"/>
    <xf numFmtId="0" fontId="7" fillId="5" borderId="14" xfId="0" applyFont="1" applyFill="1" applyBorder="1" applyAlignment="1">
      <alignment horizontal="center"/>
    </xf>
    <xf numFmtId="0" fontId="7" fillId="5" borderId="4" xfId="0" applyFont="1" applyFill="1" applyBorder="1"/>
    <xf numFmtId="0" fontId="7" fillId="5" borderId="7" xfId="0" applyFont="1" applyFill="1" applyBorder="1"/>
    <xf numFmtId="0" fontId="7" fillId="5" borderId="8" xfId="0" applyFont="1" applyFill="1" applyBorder="1"/>
    <xf numFmtId="3" fontId="8" fillId="4" borderId="13" xfId="0" applyNumberFormat="1" applyFont="1" applyFill="1" applyBorder="1"/>
    <xf numFmtId="3" fontId="8" fillId="4" borderId="3" xfId="0" applyNumberFormat="1" applyFont="1" applyFill="1" applyBorder="1"/>
    <xf numFmtId="0" fontId="7" fillId="5" borderId="4" xfId="0" applyFont="1" applyFill="1" applyBorder="1" applyAlignment="1">
      <alignment horizontal="center"/>
    </xf>
    <xf numFmtId="3" fontId="8" fillId="4" borderId="7" xfId="0" applyNumberFormat="1" applyFont="1" applyFill="1" applyBorder="1"/>
    <xf numFmtId="3" fontId="8" fillId="4" borderId="8" xfId="0" applyNumberFormat="1" applyFont="1" applyFill="1" applyBorder="1"/>
    <xf numFmtId="3" fontId="8" fillId="4" borderId="4" xfId="0" applyNumberFormat="1" applyFont="1" applyFill="1" applyBorder="1"/>
    <xf numFmtId="3" fontId="8" fillId="4" borderId="14" xfId="0" applyNumberFormat="1" applyFont="1" applyFill="1" applyBorder="1"/>
    <xf numFmtId="3" fontId="2" fillId="4" borderId="4" xfId="0" applyNumberFormat="1" applyFont="1" applyFill="1" applyBorder="1"/>
    <xf numFmtId="3" fontId="2" fillId="4" borderId="14" xfId="0" applyNumberFormat="1" applyFont="1" applyFill="1" applyBorder="1"/>
    <xf numFmtId="3" fontId="7" fillId="4" borderId="4" xfId="0" applyNumberFormat="1" applyFont="1" applyFill="1" applyBorder="1"/>
    <xf numFmtId="3" fontId="7" fillId="4" borderId="14" xfId="0" applyNumberFormat="1" applyFont="1" applyFill="1" applyBorder="1"/>
    <xf numFmtId="0" fontId="7" fillId="2" borderId="14" xfId="0" applyFont="1" applyFill="1" applyBorder="1" applyAlignment="1">
      <alignment horizontal="center" vertical="center" wrapText="1"/>
    </xf>
    <xf numFmtId="0" fontId="7" fillId="2" borderId="6" xfId="0" applyFont="1" applyFill="1" applyBorder="1" applyAlignment="1">
      <alignment horizontal="center" vertical="center" wrapText="1"/>
    </xf>
    <xf numFmtId="1" fontId="2" fillId="0" borderId="4" xfId="1" applyNumberFormat="1" applyFont="1" applyBorder="1" applyAlignment="1">
      <alignment horizontal="center"/>
    </xf>
    <xf numFmtId="0" fontId="2" fillId="0" borderId="4" xfId="1" applyFont="1" applyBorder="1" applyAlignment="1">
      <alignment horizontal="center"/>
    </xf>
    <xf numFmtId="0" fontId="10" fillId="0" borderId="0" xfId="5"/>
    <xf numFmtId="0" fontId="11" fillId="0" borderId="0" xfId="0" applyFont="1" applyAlignment="1">
      <alignment horizontal="justify" vertical="center" wrapText="1"/>
    </xf>
    <xf numFmtId="0" fontId="12" fillId="0" borderId="0" xfId="0" applyFont="1" applyAlignment="1">
      <alignment horizontal="justify" vertical="center" wrapText="1"/>
    </xf>
    <xf numFmtId="0" fontId="1" fillId="0" borderId="0" xfId="1" applyAlignment="1">
      <alignment horizontal="left" vertical="top" wrapText="1"/>
    </xf>
    <xf numFmtId="3" fontId="1" fillId="0" borderId="7" xfId="1" applyNumberFormat="1" applyBorder="1" applyAlignment="1">
      <alignment horizontal="right"/>
    </xf>
    <xf numFmtId="3" fontId="1" fillId="0" borderId="8" xfId="1" applyNumberFormat="1" applyFill="1" applyBorder="1" applyAlignment="1">
      <alignment horizontal="right"/>
    </xf>
    <xf numFmtId="0" fontId="1" fillId="0" borderId="0" xfId="1" applyFill="1" applyBorder="1" applyAlignment="1">
      <alignment horizontal="left" vertical="top" wrapText="1"/>
    </xf>
    <xf numFmtId="166" fontId="7" fillId="0" borderId="0" xfId="0" applyNumberFormat="1" applyFont="1" applyFill="1" applyBorder="1" applyAlignment="1">
      <alignment horizontal="right" vertical="top"/>
    </xf>
    <xf numFmtId="0" fontId="8" fillId="0" borderId="0" xfId="0" applyFont="1" applyFill="1" applyBorder="1"/>
    <xf numFmtId="164" fontId="1" fillId="0" borderId="0" xfId="1" applyNumberFormat="1"/>
    <xf numFmtId="0" fontId="2" fillId="0" borderId="1" xfId="1" applyFont="1" applyBorder="1" applyAlignment="1">
      <alignment horizontal="center"/>
    </xf>
    <xf numFmtId="0" fontId="2" fillId="0" borderId="0" xfId="1" applyFont="1" applyBorder="1" applyAlignment="1">
      <alignment horizontal="center"/>
    </xf>
    <xf numFmtId="0" fontId="2" fillId="0" borderId="2" xfId="1" applyFont="1" applyBorder="1" applyAlignment="1">
      <alignment horizontal="center" vertical="center"/>
    </xf>
    <xf numFmtId="0" fontId="2" fillId="0" borderId="15" xfId="1" applyFont="1" applyBorder="1" applyAlignment="1">
      <alignment horizontal="center" vertical="center"/>
    </xf>
    <xf numFmtId="3" fontId="2" fillId="0" borderId="15" xfId="1" applyNumberFormat="1" applyFont="1" applyBorder="1" applyAlignment="1">
      <alignment horizontal="center"/>
    </xf>
    <xf numFmtId="2" fontId="1" fillId="0" borderId="0" xfId="1" applyNumberFormat="1"/>
    <xf numFmtId="2" fontId="8" fillId="0" borderId="0" xfId="0" applyNumberFormat="1" applyFont="1"/>
    <xf numFmtId="164" fontId="7" fillId="0" borderId="0" xfId="0" applyNumberFormat="1" applyFont="1"/>
  </cellXfs>
  <cellStyles count="6">
    <cellStyle name="Hipervínculo" xfId="5" builtinId="8"/>
    <cellStyle name="Normal" xfId="0" builtinId="0"/>
    <cellStyle name="Normal 2" xfId="1"/>
    <cellStyle name="Normal 3" xfId="3"/>
    <cellStyle name="Normal 4" xfId="4"/>
    <cellStyle name="Normal_Capitulo1" xfId="2"/>
  </cellStyles>
  <dxfs count="0"/>
  <tableStyles count="0" defaultTableStyle="TableStyleMedium9" defaultPivotStyle="PivotStyleLight16"/>
  <colors>
    <mruColors>
      <color rgb="FFFF0066"/>
      <color rgb="FF0033CC"/>
      <color rgb="FF0000FF"/>
      <color rgb="FFCC3300"/>
      <color rgb="FFA200A2"/>
      <color rgb="FFFF898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539009949337738"/>
          <c:y val="0.15714047127646699"/>
          <c:w val="0.78108562322566821"/>
          <c:h val="0.65420430152010345"/>
        </c:manualLayout>
      </c:layout>
      <c:lineChart>
        <c:grouping val="standard"/>
        <c:varyColors val="0"/>
        <c:ser>
          <c:idx val="0"/>
          <c:order val="0"/>
          <c:tx>
            <c:strRef>
              <c:f>Densidad_turismos!$A$7</c:f>
              <c:strCache>
                <c:ptCount val="1"/>
                <c:pt idx="0">
                  <c:v>Andalucía </c:v>
                </c:pt>
              </c:strCache>
            </c:strRef>
          </c:tx>
          <c:spPr>
            <a:ln>
              <a:solidFill>
                <a:srgbClr val="00B050"/>
              </a:solidFill>
            </a:ln>
            <a:effectLst>
              <a:outerShdw blurRad="50800" dist="38100" dir="2700000" algn="tl" rotWithShape="0">
                <a:prstClr val="black">
                  <a:alpha val="40000"/>
                </a:prstClr>
              </a:outerShdw>
            </a:effectLst>
          </c:spPr>
          <c:marker>
            <c:symbol val="none"/>
          </c:marker>
          <c:cat>
            <c:numRef>
              <c:f>Densidad_turismos!$B$6:$O$6</c:f>
              <c:numCache>
                <c:formatCode>0</c:formatCode>
                <c:ptCount val="14"/>
                <c:pt idx="0">
                  <c:v>1995</c:v>
                </c:pt>
                <c:pt idx="1">
                  <c:v>1998</c:v>
                </c:pt>
                <c:pt idx="2">
                  <c:v>2001</c:v>
                </c:pt>
                <c:pt idx="3">
                  <c:v>2004</c:v>
                </c:pt>
                <c:pt idx="4">
                  <c:v>2005</c:v>
                </c:pt>
                <c:pt idx="5">
                  <c:v>2006</c:v>
                </c:pt>
                <c:pt idx="6">
                  <c:v>2007</c:v>
                </c:pt>
                <c:pt idx="7">
                  <c:v>2008</c:v>
                </c:pt>
                <c:pt idx="8">
                  <c:v>2009</c:v>
                </c:pt>
                <c:pt idx="9">
                  <c:v>2010</c:v>
                </c:pt>
                <c:pt idx="10">
                  <c:v>2011</c:v>
                </c:pt>
                <c:pt idx="11">
                  <c:v>2012</c:v>
                </c:pt>
                <c:pt idx="12">
                  <c:v>2013</c:v>
                </c:pt>
                <c:pt idx="13">
                  <c:v>2014</c:v>
                </c:pt>
              </c:numCache>
            </c:numRef>
          </c:cat>
          <c:val>
            <c:numRef>
              <c:f>Densidad_turismos!$B$7:$O$7</c:f>
              <c:numCache>
                <c:formatCode>#,##0</c:formatCode>
                <c:ptCount val="14"/>
                <c:pt idx="0">
                  <c:v>292.12675882493033</c:v>
                </c:pt>
                <c:pt idx="1">
                  <c:v>333.83261067325884</c:v>
                </c:pt>
                <c:pt idx="2">
                  <c:v>377.6834259683456</c:v>
                </c:pt>
                <c:pt idx="3">
                  <c:v>411.32638648781051</c:v>
                </c:pt>
                <c:pt idx="4">
                  <c:v>422.45591256540456</c:v>
                </c:pt>
                <c:pt idx="5">
                  <c:v>430.52547797853271</c:v>
                </c:pt>
                <c:pt idx="6">
                  <c:v>451.26553748445463</c:v>
                </c:pt>
                <c:pt idx="7">
                  <c:v>453.3149561947863</c:v>
                </c:pt>
                <c:pt idx="8">
                  <c:v>448.13037529072591</c:v>
                </c:pt>
                <c:pt idx="9">
                  <c:v>448.64427381517686</c:v>
                </c:pt>
                <c:pt idx="10">
                  <c:v>447.83515204350567</c:v>
                </c:pt>
                <c:pt idx="11">
                  <c:v>445.77653096425615</c:v>
                </c:pt>
                <c:pt idx="12">
                  <c:v>442.26686255227895</c:v>
                </c:pt>
                <c:pt idx="13">
                  <c:v>445</c:v>
                </c:pt>
              </c:numCache>
            </c:numRef>
          </c:val>
          <c:smooth val="0"/>
        </c:ser>
        <c:ser>
          <c:idx val="1"/>
          <c:order val="1"/>
          <c:tx>
            <c:strRef>
              <c:f>Densidad_turismos!$A$8</c:f>
              <c:strCache>
                <c:ptCount val="1"/>
                <c:pt idx="0">
                  <c:v>España</c:v>
                </c:pt>
              </c:strCache>
            </c:strRef>
          </c:tx>
          <c:spPr>
            <a:ln>
              <a:solidFill>
                <a:srgbClr val="FF0000"/>
              </a:solidFill>
            </a:ln>
            <a:effectLst>
              <a:outerShdw blurRad="50800" dist="38100" dir="2700000" algn="tl" rotWithShape="0">
                <a:prstClr val="black">
                  <a:alpha val="40000"/>
                </a:prstClr>
              </a:outerShdw>
            </a:effectLst>
          </c:spPr>
          <c:marker>
            <c:symbol val="none"/>
          </c:marker>
          <c:cat>
            <c:numRef>
              <c:f>Densidad_turismos!$B$6:$O$6</c:f>
              <c:numCache>
                <c:formatCode>0</c:formatCode>
                <c:ptCount val="14"/>
                <c:pt idx="0">
                  <c:v>1995</c:v>
                </c:pt>
                <c:pt idx="1">
                  <c:v>1998</c:v>
                </c:pt>
                <c:pt idx="2">
                  <c:v>2001</c:v>
                </c:pt>
                <c:pt idx="3">
                  <c:v>2004</c:v>
                </c:pt>
                <c:pt idx="4">
                  <c:v>2005</c:v>
                </c:pt>
                <c:pt idx="5">
                  <c:v>2006</c:v>
                </c:pt>
                <c:pt idx="6">
                  <c:v>2007</c:v>
                </c:pt>
                <c:pt idx="7">
                  <c:v>2008</c:v>
                </c:pt>
                <c:pt idx="8">
                  <c:v>2009</c:v>
                </c:pt>
                <c:pt idx="9">
                  <c:v>2010</c:v>
                </c:pt>
                <c:pt idx="10">
                  <c:v>2011</c:v>
                </c:pt>
                <c:pt idx="11">
                  <c:v>2012</c:v>
                </c:pt>
                <c:pt idx="12">
                  <c:v>2013</c:v>
                </c:pt>
                <c:pt idx="13">
                  <c:v>2014</c:v>
                </c:pt>
              </c:numCache>
            </c:numRef>
          </c:cat>
          <c:val>
            <c:numRef>
              <c:f>Densidad_turismos!$B$8:$O$8</c:f>
              <c:numCache>
                <c:formatCode>#,##0</c:formatCode>
                <c:ptCount val="14"/>
                <c:pt idx="0">
                  <c:v>358.26761054126513</c:v>
                </c:pt>
                <c:pt idx="1">
                  <c:v>402.73498995085674</c:v>
                </c:pt>
                <c:pt idx="2">
                  <c:v>441.44635427010667</c:v>
                </c:pt>
                <c:pt idx="3">
                  <c:v>452.38346574320974</c:v>
                </c:pt>
                <c:pt idx="4">
                  <c:v>456.13800077783031</c:v>
                </c:pt>
                <c:pt idx="5">
                  <c:v>470.88004544234127</c:v>
                </c:pt>
                <c:pt idx="6">
                  <c:v>481.41192919044659</c:v>
                </c:pt>
                <c:pt idx="7">
                  <c:v>479.77489059167482</c:v>
                </c:pt>
                <c:pt idx="8">
                  <c:v>468.75160254903301</c:v>
                </c:pt>
                <c:pt idx="9">
                  <c:v>471.01168411215826</c:v>
                </c:pt>
                <c:pt idx="10">
                  <c:v>469.95152180334287</c:v>
                </c:pt>
                <c:pt idx="11">
                  <c:v>475.19962260845506</c:v>
                </c:pt>
                <c:pt idx="12">
                  <c:v>467.31677079862641</c:v>
                </c:pt>
                <c:pt idx="13">
                  <c:v>471.00449824605198</c:v>
                </c:pt>
              </c:numCache>
            </c:numRef>
          </c:val>
          <c:smooth val="0"/>
        </c:ser>
        <c:ser>
          <c:idx val="2"/>
          <c:order val="2"/>
          <c:tx>
            <c:strRef>
              <c:f>Densidad_turismos!$A$9</c:f>
              <c:strCache>
                <c:ptCount val="1"/>
                <c:pt idx="0">
                  <c:v>Unión Europea (28 países)</c:v>
                </c:pt>
              </c:strCache>
            </c:strRef>
          </c:tx>
          <c:spPr>
            <a:ln>
              <a:solidFill>
                <a:srgbClr val="0000FF"/>
              </a:solidFill>
            </a:ln>
            <a:effectLst>
              <a:outerShdw blurRad="50800" dist="38100" dir="2700000" algn="tl" rotWithShape="0">
                <a:prstClr val="black">
                  <a:alpha val="40000"/>
                </a:prstClr>
              </a:outerShdw>
            </a:effectLst>
          </c:spPr>
          <c:marker>
            <c:symbol val="none"/>
          </c:marker>
          <c:cat>
            <c:numRef>
              <c:f>Densidad_turismos!$B$6:$O$6</c:f>
              <c:numCache>
                <c:formatCode>0</c:formatCode>
                <c:ptCount val="14"/>
                <c:pt idx="0">
                  <c:v>1995</c:v>
                </c:pt>
                <c:pt idx="1">
                  <c:v>1998</c:v>
                </c:pt>
                <c:pt idx="2">
                  <c:v>2001</c:v>
                </c:pt>
                <c:pt idx="3">
                  <c:v>2004</c:v>
                </c:pt>
                <c:pt idx="4">
                  <c:v>2005</c:v>
                </c:pt>
                <c:pt idx="5">
                  <c:v>2006</c:v>
                </c:pt>
                <c:pt idx="6">
                  <c:v>2007</c:v>
                </c:pt>
                <c:pt idx="7">
                  <c:v>2008</c:v>
                </c:pt>
                <c:pt idx="8">
                  <c:v>2009</c:v>
                </c:pt>
                <c:pt idx="9">
                  <c:v>2010</c:v>
                </c:pt>
                <c:pt idx="10">
                  <c:v>2011</c:v>
                </c:pt>
                <c:pt idx="11">
                  <c:v>2012</c:v>
                </c:pt>
                <c:pt idx="12">
                  <c:v>2013</c:v>
                </c:pt>
                <c:pt idx="13">
                  <c:v>2014</c:v>
                </c:pt>
              </c:numCache>
            </c:numRef>
          </c:cat>
          <c:val>
            <c:numRef>
              <c:f>Densidad_turismos!$B$9:$O$9</c:f>
              <c:numCache>
                <c:formatCode>#,##0</c:formatCode>
                <c:ptCount val="14"/>
                <c:pt idx="0">
                  <c:v>374</c:v>
                </c:pt>
                <c:pt idx="1">
                  <c:v>400</c:v>
                </c:pt>
                <c:pt idx="2">
                  <c:v>431</c:v>
                </c:pt>
                <c:pt idx="3">
                  <c:v>446</c:v>
                </c:pt>
                <c:pt idx="4">
                  <c:v>457</c:v>
                </c:pt>
                <c:pt idx="5">
                  <c:v>466</c:v>
                </c:pt>
                <c:pt idx="6">
                  <c:v>463.45039685773804</c:v>
                </c:pt>
                <c:pt idx="7">
                  <c:v>470.20687251037771</c:v>
                </c:pt>
                <c:pt idx="8">
                  <c:v>461.28939201935856</c:v>
                </c:pt>
                <c:pt idx="9">
                  <c:v>410.87976000116373</c:v>
                </c:pt>
                <c:pt idx="10">
                  <c:v>403.95327079910709</c:v>
                </c:pt>
                <c:pt idx="11">
                  <c:v>486.55044976750003</c:v>
                </c:pt>
                <c:pt idx="12">
                  <c:v>494.45115348429698</c:v>
                </c:pt>
                <c:pt idx="13">
                  <c:v>501.72422325292257</c:v>
                </c:pt>
              </c:numCache>
            </c:numRef>
          </c:val>
          <c:smooth val="0"/>
        </c:ser>
        <c:dLbls>
          <c:showLegendKey val="0"/>
          <c:showVal val="0"/>
          <c:showCatName val="0"/>
          <c:showSerName val="0"/>
          <c:showPercent val="0"/>
          <c:showBubbleSize val="0"/>
        </c:dLbls>
        <c:marker val="1"/>
        <c:smooth val="0"/>
        <c:axId val="72397568"/>
        <c:axId val="72399104"/>
      </c:lineChart>
      <c:catAx>
        <c:axId val="72397568"/>
        <c:scaling>
          <c:orientation val="minMax"/>
        </c:scaling>
        <c:delete val="0"/>
        <c:axPos val="b"/>
        <c:numFmt formatCode="0" sourceLinked="1"/>
        <c:majorTickMark val="none"/>
        <c:minorTickMark val="out"/>
        <c:tickLblPos val="nextTo"/>
        <c:spPr>
          <a:ln>
            <a:solidFill>
              <a:schemeClr val="bg1">
                <a:lumMod val="50000"/>
              </a:schemeClr>
            </a:solidFill>
          </a:ln>
        </c:spPr>
        <c:txPr>
          <a:bodyPr/>
          <a:lstStyle/>
          <a:p>
            <a:pPr>
              <a:defRPr sz="1000" b="0">
                <a:latin typeface="Arial" pitchFamily="34" charset="0"/>
                <a:cs typeface="Arial" pitchFamily="34" charset="0"/>
              </a:defRPr>
            </a:pPr>
            <a:endParaRPr lang="es-ES"/>
          </a:p>
        </c:txPr>
        <c:crossAx val="72399104"/>
        <c:crosses val="autoZero"/>
        <c:auto val="1"/>
        <c:lblAlgn val="ctr"/>
        <c:lblOffset val="100"/>
        <c:noMultiLvlLbl val="0"/>
      </c:catAx>
      <c:valAx>
        <c:axId val="72399104"/>
        <c:scaling>
          <c:orientation val="minMax"/>
          <c:max val="600"/>
        </c:scaling>
        <c:delete val="0"/>
        <c:axPos val="l"/>
        <c:majorGridlines>
          <c:spPr>
            <a:ln>
              <a:solidFill>
                <a:schemeClr val="bg1">
                  <a:lumMod val="75000"/>
                </a:schemeClr>
              </a:solidFill>
            </a:ln>
          </c:spPr>
        </c:majorGridlines>
        <c:title>
          <c:tx>
            <c:rich>
              <a:bodyPr/>
              <a:lstStyle/>
              <a:p>
                <a:pPr>
                  <a:defRPr sz="1100" b="0"/>
                </a:pPr>
                <a:r>
                  <a:rPr lang="es-ES" sz="1100" b="0"/>
                  <a:t>turismos por cada 1.000 habitantes</a:t>
                </a:r>
              </a:p>
            </c:rich>
          </c:tx>
          <c:layout>
            <c:manualLayout>
              <c:xMode val="edge"/>
              <c:yMode val="edge"/>
              <c:x val="2.8045155069901979E-2"/>
              <c:y val="0.14533419749851759"/>
            </c:manualLayout>
          </c:layout>
          <c:overlay val="0"/>
        </c:title>
        <c:numFmt formatCode="#,##0" sourceLinked="1"/>
        <c:majorTickMark val="none"/>
        <c:minorTickMark val="none"/>
        <c:tickLblPos val="nextTo"/>
        <c:txPr>
          <a:bodyPr/>
          <a:lstStyle/>
          <a:p>
            <a:pPr>
              <a:defRPr sz="1050" b="0">
                <a:latin typeface="Arial" pitchFamily="34" charset="0"/>
                <a:cs typeface="Arial" pitchFamily="34" charset="0"/>
              </a:defRPr>
            </a:pPr>
            <a:endParaRPr lang="es-ES"/>
          </a:p>
        </c:txPr>
        <c:crossAx val="72397568"/>
        <c:crosses val="autoZero"/>
        <c:crossBetween val="between"/>
      </c:valAx>
    </c:plotArea>
    <c:legend>
      <c:legendPos val="b"/>
      <c:layout/>
      <c:overlay val="0"/>
      <c:spPr>
        <a:ln>
          <a:noFill/>
        </a:ln>
      </c:spPr>
      <c:txPr>
        <a:bodyPr/>
        <a:lstStyle/>
        <a:p>
          <a:pPr>
            <a:defRPr sz="900" b="0">
              <a:latin typeface="Arial" pitchFamily="34" charset="0"/>
              <a:cs typeface="Arial" pitchFamily="34" charset="0"/>
            </a:defRPr>
          </a:pPr>
          <a:endParaRPr lang="es-ES"/>
        </a:p>
      </c:txPr>
    </c:legend>
    <c:plotVisOnly val="1"/>
    <c:dispBlanksAs val="gap"/>
    <c:showDLblsOverMax val="0"/>
  </c:chart>
  <c:printSettings>
    <c:headerFooter/>
    <c:pageMargins b="0.75000000000000333" l="0.70000000000000062" r="0.70000000000000062" t="0.75000000000000333"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300">
                <a:solidFill>
                  <a:schemeClr val="tx1">
                    <a:lumMod val="75000"/>
                    <a:lumOff val="25000"/>
                  </a:schemeClr>
                </a:solidFill>
                <a:latin typeface="Arial" pitchFamily="34" charset="0"/>
                <a:cs typeface="Arial" pitchFamily="34" charset="0"/>
              </a:defRPr>
            </a:pPr>
            <a:r>
              <a:rPr lang="en-US" sz="1300">
                <a:solidFill>
                  <a:schemeClr val="tx1">
                    <a:lumMod val="75000"/>
                    <a:lumOff val="25000"/>
                  </a:schemeClr>
                </a:solidFill>
                <a:latin typeface="Arial" pitchFamily="34" charset="0"/>
                <a:cs typeface="Arial" pitchFamily="34" charset="0"/>
              </a:rPr>
              <a:t>Evolución</a:t>
            </a:r>
            <a:r>
              <a:rPr lang="en-US" sz="1300" baseline="0">
                <a:solidFill>
                  <a:schemeClr val="tx1">
                    <a:lumMod val="75000"/>
                    <a:lumOff val="25000"/>
                  </a:schemeClr>
                </a:solidFill>
                <a:latin typeface="Arial" pitchFamily="34" charset="0"/>
                <a:cs typeface="Arial" pitchFamily="34" charset="0"/>
              </a:rPr>
              <a:t> del parque automovilístico en </a:t>
            </a:r>
            <a:r>
              <a:rPr lang="en-US" sz="1300">
                <a:solidFill>
                  <a:schemeClr val="tx1">
                    <a:lumMod val="75000"/>
                    <a:lumOff val="25000"/>
                  </a:schemeClr>
                </a:solidFill>
                <a:latin typeface="Arial" pitchFamily="34" charset="0"/>
                <a:cs typeface="Arial" pitchFamily="34" charset="0"/>
              </a:rPr>
              <a:t>Andalucía, 1995-2014 </a:t>
            </a:r>
          </a:p>
        </c:rich>
      </c:tx>
      <c:layout>
        <c:manualLayout>
          <c:xMode val="edge"/>
          <c:yMode val="edge"/>
          <c:x val="0.11186611350335042"/>
          <c:y val="3.347922203730843E-2"/>
        </c:manualLayout>
      </c:layout>
      <c:overlay val="0"/>
    </c:title>
    <c:autoTitleDeleted val="0"/>
    <c:plotArea>
      <c:layout>
        <c:manualLayout>
          <c:layoutTarget val="inner"/>
          <c:xMode val="edge"/>
          <c:yMode val="edge"/>
          <c:x val="0.15325743207549011"/>
          <c:y val="0.16367616001727289"/>
          <c:w val="0.78948639314620317"/>
          <c:h val="0.69568226385494858"/>
        </c:manualLayout>
      </c:layout>
      <c:lineChart>
        <c:grouping val="standard"/>
        <c:varyColors val="0"/>
        <c:ser>
          <c:idx val="0"/>
          <c:order val="0"/>
          <c:tx>
            <c:strRef>
              <c:f>Densidad_turismos!$A$22</c:f>
              <c:strCache>
                <c:ptCount val="1"/>
                <c:pt idx="0">
                  <c:v>Andalucía </c:v>
                </c:pt>
              </c:strCache>
            </c:strRef>
          </c:tx>
          <c:spPr>
            <a:ln>
              <a:solidFill>
                <a:schemeClr val="tx2">
                  <a:lumMod val="60000"/>
                  <a:lumOff val="40000"/>
                </a:schemeClr>
              </a:solidFill>
            </a:ln>
            <a:effectLst>
              <a:outerShdw blurRad="50800" dist="38100" dir="2700000" algn="tl" rotWithShape="0">
                <a:prstClr val="black">
                  <a:alpha val="40000"/>
                </a:prstClr>
              </a:outerShdw>
            </a:effectLst>
          </c:spPr>
          <c:marker>
            <c:spPr>
              <a:effectLst>
                <a:outerShdw blurRad="50800" dist="38100" dir="2700000" algn="tl" rotWithShape="0">
                  <a:prstClr val="black">
                    <a:alpha val="40000"/>
                  </a:prstClr>
                </a:outerShdw>
              </a:effectLst>
            </c:spPr>
          </c:marker>
          <c:cat>
            <c:numRef>
              <c:f>Densidad_turismos!$B$21:$O$21</c:f>
              <c:numCache>
                <c:formatCode>General</c:formatCode>
                <c:ptCount val="14"/>
                <c:pt idx="0">
                  <c:v>1995</c:v>
                </c:pt>
                <c:pt idx="1">
                  <c:v>1998</c:v>
                </c:pt>
                <c:pt idx="2">
                  <c:v>2001</c:v>
                </c:pt>
                <c:pt idx="3">
                  <c:v>2004</c:v>
                </c:pt>
                <c:pt idx="4">
                  <c:v>2005</c:v>
                </c:pt>
                <c:pt idx="5">
                  <c:v>2006</c:v>
                </c:pt>
                <c:pt idx="6">
                  <c:v>2007</c:v>
                </c:pt>
                <c:pt idx="7">
                  <c:v>2008</c:v>
                </c:pt>
                <c:pt idx="8">
                  <c:v>2009</c:v>
                </c:pt>
                <c:pt idx="9">
                  <c:v>2010</c:v>
                </c:pt>
                <c:pt idx="10">
                  <c:v>2011</c:v>
                </c:pt>
                <c:pt idx="11">
                  <c:v>2012</c:v>
                </c:pt>
                <c:pt idx="12">
                  <c:v>2013</c:v>
                </c:pt>
                <c:pt idx="13">
                  <c:v>2014</c:v>
                </c:pt>
              </c:numCache>
            </c:numRef>
          </c:cat>
          <c:val>
            <c:numRef>
              <c:f>Densidad_turismos!$B$22:$O$22</c:f>
              <c:numCache>
                <c:formatCode>#,##0</c:formatCode>
                <c:ptCount val="14"/>
                <c:pt idx="0">
                  <c:v>2113500</c:v>
                </c:pt>
                <c:pt idx="1">
                  <c:v>2415766</c:v>
                </c:pt>
                <c:pt idx="2">
                  <c:v>2796356</c:v>
                </c:pt>
                <c:pt idx="3">
                  <c:v>3162079</c:v>
                </c:pt>
                <c:pt idx="4">
                  <c:v>3316194</c:v>
                </c:pt>
                <c:pt idx="5">
                  <c:v>3433730</c:v>
                </c:pt>
                <c:pt idx="6">
                  <c:v>3636957</c:v>
                </c:pt>
                <c:pt idx="7">
                  <c:v>3718189</c:v>
                </c:pt>
                <c:pt idx="8">
                  <c:v>3720792</c:v>
                </c:pt>
                <c:pt idx="9">
                  <c:v>3755590</c:v>
                </c:pt>
                <c:pt idx="10">
                  <c:v>3772609</c:v>
                </c:pt>
                <c:pt idx="11">
                  <c:v>3766805</c:v>
                </c:pt>
                <c:pt idx="12">
                  <c:v>3732865</c:v>
                </c:pt>
                <c:pt idx="13">
                  <c:v>3736682</c:v>
                </c:pt>
              </c:numCache>
            </c:numRef>
          </c:val>
          <c:smooth val="0"/>
        </c:ser>
        <c:dLbls>
          <c:showLegendKey val="0"/>
          <c:showVal val="0"/>
          <c:showCatName val="0"/>
          <c:showSerName val="0"/>
          <c:showPercent val="0"/>
          <c:showBubbleSize val="0"/>
        </c:dLbls>
        <c:marker val="1"/>
        <c:smooth val="0"/>
        <c:axId val="88243584"/>
        <c:axId val="88251008"/>
      </c:lineChart>
      <c:catAx>
        <c:axId val="88243584"/>
        <c:scaling>
          <c:orientation val="minMax"/>
        </c:scaling>
        <c:delete val="0"/>
        <c:axPos val="b"/>
        <c:numFmt formatCode="General" sourceLinked="1"/>
        <c:majorTickMark val="out"/>
        <c:minorTickMark val="none"/>
        <c:tickLblPos val="nextTo"/>
        <c:txPr>
          <a:bodyPr/>
          <a:lstStyle/>
          <a:p>
            <a:pPr>
              <a:defRPr sz="1050">
                <a:latin typeface="Arial" pitchFamily="34" charset="0"/>
                <a:cs typeface="Arial" pitchFamily="34" charset="0"/>
              </a:defRPr>
            </a:pPr>
            <a:endParaRPr lang="es-ES"/>
          </a:p>
        </c:txPr>
        <c:crossAx val="88251008"/>
        <c:crosses val="autoZero"/>
        <c:auto val="1"/>
        <c:lblAlgn val="ctr"/>
        <c:lblOffset val="100"/>
        <c:noMultiLvlLbl val="0"/>
      </c:catAx>
      <c:valAx>
        <c:axId val="88251008"/>
        <c:scaling>
          <c:orientation val="minMax"/>
        </c:scaling>
        <c:delete val="0"/>
        <c:axPos val="l"/>
        <c:majorGridlines>
          <c:spPr>
            <a:ln>
              <a:solidFill>
                <a:schemeClr val="bg1">
                  <a:lumMod val="75000"/>
                </a:schemeClr>
              </a:solidFill>
            </a:ln>
          </c:spPr>
        </c:majorGridlines>
        <c:numFmt formatCode="#,##0" sourceLinked="1"/>
        <c:majorTickMark val="out"/>
        <c:minorTickMark val="none"/>
        <c:tickLblPos val="nextTo"/>
        <c:spPr>
          <a:ln>
            <a:solidFill>
              <a:schemeClr val="tx1"/>
            </a:solidFill>
          </a:ln>
        </c:spPr>
        <c:txPr>
          <a:bodyPr/>
          <a:lstStyle/>
          <a:p>
            <a:pPr>
              <a:defRPr sz="1050">
                <a:latin typeface="Arial" pitchFamily="34" charset="0"/>
                <a:cs typeface="Arial" pitchFamily="34" charset="0"/>
              </a:defRPr>
            </a:pPr>
            <a:endParaRPr lang="es-ES"/>
          </a:p>
        </c:txPr>
        <c:crossAx val="88243584"/>
        <c:crosses val="autoZero"/>
        <c:crossBetween val="between"/>
        <c:dispUnits>
          <c:builtInUnit val="thousands"/>
        </c:dispUnits>
      </c:valAx>
    </c:plotArea>
    <c:plotVisOnly val="1"/>
    <c:dispBlanksAs val="gap"/>
    <c:showDLblsOverMax val="0"/>
  </c:chart>
  <c:printSettings>
    <c:headerFooter/>
    <c:pageMargins b="0.750000000000003" l="0.70000000000000062" r="0.70000000000000062" t="0.750000000000003"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a:solidFill>
                  <a:schemeClr val="tx1">
                    <a:lumMod val="65000"/>
                    <a:lumOff val="35000"/>
                  </a:schemeClr>
                </a:solidFill>
              </a:defRPr>
            </a:pPr>
            <a:r>
              <a:rPr lang="en-US" sz="1200" b="1">
                <a:solidFill>
                  <a:schemeClr val="tx1">
                    <a:lumMod val="65000"/>
                    <a:lumOff val="35000"/>
                  </a:schemeClr>
                </a:solidFill>
              </a:rPr>
              <a:t>Número de vehículos turismos por provincia en Andalucía 2001 y 2014</a:t>
            </a:r>
          </a:p>
        </c:rich>
      </c:tx>
      <c:layout>
        <c:manualLayout>
          <c:xMode val="edge"/>
          <c:yMode val="edge"/>
          <c:x val="0.19763610090475897"/>
          <c:y val="4.9805659250513765E-2"/>
        </c:manualLayout>
      </c:layout>
      <c:overlay val="0"/>
    </c:title>
    <c:autoTitleDeleted val="0"/>
    <c:plotArea>
      <c:layout>
        <c:manualLayout>
          <c:layoutTarget val="inner"/>
          <c:xMode val="edge"/>
          <c:yMode val="edge"/>
          <c:x val="0.13045863608699731"/>
          <c:y val="0.14557597938206043"/>
          <c:w val="0.73023083955922763"/>
          <c:h val="0.60349076599402951"/>
        </c:manualLayout>
      </c:layout>
      <c:barChart>
        <c:barDir val="col"/>
        <c:grouping val="clustered"/>
        <c:varyColors val="0"/>
        <c:ser>
          <c:idx val="0"/>
          <c:order val="0"/>
          <c:tx>
            <c:strRef>
              <c:f>Turismos!$O$6</c:f>
              <c:strCache>
                <c:ptCount val="1"/>
                <c:pt idx="0">
                  <c:v>2014</c:v>
                </c:pt>
              </c:strCache>
            </c:strRef>
          </c:tx>
          <c:spPr>
            <a:solidFill>
              <a:schemeClr val="bg2">
                <a:lumMod val="75000"/>
              </a:schemeClr>
            </a:solidFill>
            <a:effectLst>
              <a:outerShdw blurRad="50800" dist="50800" dir="5400000" algn="ctr" rotWithShape="0">
                <a:schemeClr val="tx2">
                  <a:lumMod val="60000"/>
                  <a:lumOff val="40000"/>
                </a:schemeClr>
              </a:outerShdw>
            </a:effectLst>
          </c:spPr>
          <c:invertIfNegative val="0"/>
          <c:cat>
            <c:strRef>
              <c:f>Turismos!$A$7:$A$14</c:f>
              <c:strCache>
                <c:ptCount val="8"/>
                <c:pt idx="0">
                  <c:v>Almería</c:v>
                </c:pt>
                <c:pt idx="1">
                  <c:v>Cádiz</c:v>
                </c:pt>
                <c:pt idx="2">
                  <c:v>Córdoba</c:v>
                </c:pt>
                <c:pt idx="3">
                  <c:v>Granada</c:v>
                </c:pt>
                <c:pt idx="4">
                  <c:v>Huelva</c:v>
                </c:pt>
                <c:pt idx="5">
                  <c:v>Jaén</c:v>
                </c:pt>
                <c:pt idx="6">
                  <c:v>Málaga</c:v>
                </c:pt>
                <c:pt idx="7">
                  <c:v>Sevilla</c:v>
                </c:pt>
              </c:strCache>
            </c:strRef>
          </c:cat>
          <c:val>
            <c:numRef>
              <c:f>Turismos!$O$7:$O$14</c:f>
              <c:numCache>
                <c:formatCode>#,###</c:formatCode>
                <c:ptCount val="8"/>
                <c:pt idx="0">
                  <c:v>320097</c:v>
                </c:pt>
                <c:pt idx="1">
                  <c:v>530771</c:v>
                </c:pt>
                <c:pt idx="2">
                  <c:v>348476</c:v>
                </c:pt>
                <c:pt idx="3">
                  <c:v>424370</c:v>
                </c:pt>
                <c:pt idx="4">
                  <c:v>229151</c:v>
                </c:pt>
                <c:pt idx="5">
                  <c:v>267484</c:v>
                </c:pt>
                <c:pt idx="6">
                  <c:v>745361</c:v>
                </c:pt>
                <c:pt idx="7">
                  <c:v>870972</c:v>
                </c:pt>
              </c:numCache>
            </c:numRef>
          </c:val>
        </c:ser>
        <c:dLbls>
          <c:showLegendKey val="0"/>
          <c:showVal val="0"/>
          <c:showCatName val="0"/>
          <c:showSerName val="0"/>
          <c:showPercent val="0"/>
          <c:showBubbleSize val="0"/>
        </c:dLbls>
        <c:gapWidth val="150"/>
        <c:axId val="88636416"/>
        <c:axId val="88642304"/>
      </c:barChart>
      <c:lineChart>
        <c:grouping val="standard"/>
        <c:varyColors val="0"/>
        <c:ser>
          <c:idx val="1"/>
          <c:order val="1"/>
          <c:tx>
            <c:strRef>
              <c:f>Turismos!$B$6</c:f>
              <c:strCache>
                <c:ptCount val="1"/>
                <c:pt idx="0">
                  <c:v>2001</c:v>
                </c:pt>
              </c:strCache>
            </c:strRef>
          </c:tx>
          <c:cat>
            <c:strRef>
              <c:f>Turismos!$A$7:$A$14</c:f>
              <c:strCache>
                <c:ptCount val="8"/>
                <c:pt idx="0">
                  <c:v>Almería</c:v>
                </c:pt>
                <c:pt idx="1">
                  <c:v>Cádiz</c:v>
                </c:pt>
                <c:pt idx="2">
                  <c:v>Córdoba</c:v>
                </c:pt>
                <c:pt idx="3">
                  <c:v>Granada</c:v>
                </c:pt>
                <c:pt idx="4">
                  <c:v>Huelva</c:v>
                </c:pt>
                <c:pt idx="5">
                  <c:v>Jaén</c:v>
                </c:pt>
                <c:pt idx="6">
                  <c:v>Málaga</c:v>
                </c:pt>
                <c:pt idx="7">
                  <c:v>Sevilla</c:v>
                </c:pt>
              </c:strCache>
            </c:strRef>
          </c:cat>
          <c:val>
            <c:numRef>
              <c:f>Turismos!$B$7:$B$14</c:f>
              <c:numCache>
                <c:formatCode>#,###</c:formatCode>
                <c:ptCount val="8"/>
                <c:pt idx="0">
                  <c:v>216474</c:v>
                </c:pt>
                <c:pt idx="1">
                  <c:v>406342</c:v>
                </c:pt>
                <c:pt idx="2">
                  <c:v>258236</c:v>
                </c:pt>
                <c:pt idx="3">
                  <c:v>317412</c:v>
                </c:pt>
                <c:pt idx="4">
                  <c:v>155787</c:v>
                </c:pt>
                <c:pt idx="5">
                  <c:v>194647</c:v>
                </c:pt>
                <c:pt idx="6">
                  <c:v>576560</c:v>
                </c:pt>
                <c:pt idx="7">
                  <c:v>654661</c:v>
                </c:pt>
              </c:numCache>
            </c:numRef>
          </c:val>
          <c:smooth val="0"/>
        </c:ser>
        <c:dLbls>
          <c:showLegendKey val="0"/>
          <c:showVal val="0"/>
          <c:showCatName val="0"/>
          <c:showSerName val="0"/>
          <c:showPercent val="0"/>
          <c:showBubbleSize val="0"/>
        </c:dLbls>
        <c:marker val="1"/>
        <c:smooth val="0"/>
        <c:axId val="88650112"/>
        <c:axId val="88644224"/>
      </c:lineChart>
      <c:catAx>
        <c:axId val="88636416"/>
        <c:scaling>
          <c:orientation val="minMax"/>
        </c:scaling>
        <c:delete val="0"/>
        <c:axPos val="b"/>
        <c:majorTickMark val="out"/>
        <c:minorTickMark val="none"/>
        <c:tickLblPos val="nextTo"/>
        <c:crossAx val="88642304"/>
        <c:crosses val="autoZero"/>
        <c:auto val="1"/>
        <c:lblAlgn val="ctr"/>
        <c:lblOffset val="100"/>
        <c:noMultiLvlLbl val="0"/>
      </c:catAx>
      <c:valAx>
        <c:axId val="88642304"/>
        <c:scaling>
          <c:orientation val="minMax"/>
          <c:max val="1000000"/>
        </c:scaling>
        <c:delete val="0"/>
        <c:axPos val="l"/>
        <c:majorGridlines>
          <c:spPr>
            <a:ln>
              <a:solidFill>
                <a:schemeClr val="bg1">
                  <a:lumMod val="75000"/>
                </a:schemeClr>
              </a:solidFill>
            </a:ln>
          </c:spPr>
        </c:majorGridlines>
        <c:title>
          <c:tx>
            <c:rich>
              <a:bodyPr rot="-5400000" vert="horz"/>
              <a:lstStyle/>
              <a:p>
                <a:pPr>
                  <a:defRPr sz="1100"/>
                </a:pPr>
                <a:r>
                  <a:rPr lang="es-ES" sz="1100"/>
                  <a:t>Número de turismos</a:t>
                </a:r>
              </a:p>
            </c:rich>
          </c:tx>
          <c:layout/>
          <c:overlay val="0"/>
        </c:title>
        <c:numFmt formatCode="#,##0" sourceLinked="0"/>
        <c:majorTickMark val="out"/>
        <c:minorTickMark val="none"/>
        <c:tickLblPos val="nextTo"/>
        <c:spPr>
          <a:ln>
            <a:solidFill>
              <a:schemeClr val="bg1">
                <a:lumMod val="75000"/>
              </a:schemeClr>
            </a:solidFill>
          </a:ln>
        </c:spPr>
        <c:crossAx val="88636416"/>
        <c:crosses val="autoZero"/>
        <c:crossBetween val="between"/>
      </c:valAx>
      <c:valAx>
        <c:axId val="88644224"/>
        <c:scaling>
          <c:orientation val="minMax"/>
          <c:max val="1000000"/>
        </c:scaling>
        <c:delete val="0"/>
        <c:axPos val="r"/>
        <c:numFmt formatCode="#,###" sourceLinked="1"/>
        <c:majorTickMark val="out"/>
        <c:minorTickMark val="none"/>
        <c:tickLblPos val="nextTo"/>
        <c:crossAx val="88650112"/>
        <c:crosses val="max"/>
        <c:crossBetween val="between"/>
      </c:valAx>
      <c:catAx>
        <c:axId val="88650112"/>
        <c:scaling>
          <c:orientation val="minMax"/>
        </c:scaling>
        <c:delete val="1"/>
        <c:axPos val="b"/>
        <c:majorTickMark val="out"/>
        <c:minorTickMark val="none"/>
        <c:tickLblPos val="none"/>
        <c:crossAx val="88644224"/>
        <c:crosses val="autoZero"/>
        <c:auto val="1"/>
        <c:lblAlgn val="ctr"/>
        <c:lblOffset val="100"/>
        <c:noMultiLvlLbl val="0"/>
      </c:catAx>
    </c:plotArea>
    <c:plotVisOnly val="1"/>
    <c:dispBlanksAs val="gap"/>
    <c:showDLblsOverMax val="0"/>
  </c:chart>
  <c:txPr>
    <a:bodyPr/>
    <a:lstStyle/>
    <a:p>
      <a:pPr algn="ctr">
        <a:defRPr lang="es-ES" sz="1050" b="0" i="0" u="none" strike="noStrike" kern="1200" baseline="0">
          <a:solidFill>
            <a:sysClr val="windowText" lastClr="000000"/>
          </a:solidFill>
          <a:latin typeface="Arial" pitchFamily="34" charset="0"/>
          <a:ea typeface="+mn-ea"/>
          <a:cs typeface="Arial" pitchFamily="34" charset="0"/>
        </a:defRPr>
      </a:pPr>
      <a:endParaRPr lang="es-ES"/>
    </a:p>
  </c:txPr>
  <c:printSettings>
    <c:headerFooter/>
    <c:pageMargins b="0.75000000000000255" l="0.70000000000000062" r="0.70000000000000062" t="0.75000000000000255"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300">
                <a:solidFill>
                  <a:schemeClr val="tx1">
                    <a:lumMod val="75000"/>
                    <a:lumOff val="25000"/>
                  </a:schemeClr>
                </a:solidFill>
                <a:latin typeface="Arial" pitchFamily="34" charset="0"/>
                <a:cs typeface="Arial" pitchFamily="34" charset="0"/>
              </a:defRPr>
            </a:pPr>
            <a:r>
              <a:rPr lang="en-US" sz="1300">
                <a:solidFill>
                  <a:schemeClr val="tx1">
                    <a:lumMod val="75000"/>
                    <a:lumOff val="25000"/>
                  </a:schemeClr>
                </a:solidFill>
                <a:latin typeface="Arial" pitchFamily="34" charset="0"/>
                <a:cs typeface="Arial" pitchFamily="34" charset="0"/>
              </a:rPr>
              <a:t>Viajeros</a:t>
            </a:r>
            <a:r>
              <a:rPr lang="en-US" sz="1300" baseline="0">
                <a:solidFill>
                  <a:schemeClr val="tx1">
                    <a:lumMod val="75000"/>
                    <a:lumOff val="25000"/>
                  </a:schemeClr>
                </a:solidFill>
                <a:latin typeface="Arial" pitchFamily="34" charset="0"/>
                <a:cs typeface="Arial" pitchFamily="34" charset="0"/>
              </a:rPr>
              <a:t> transportados por RENFE en </a:t>
            </a:r>
            <a:r>
              <a:rPr lang="en-US" sz="1300">
                <a:solidFill>
                  <a:schemeClr val="tx1">
                    <a:lumMod val="75000"/>
                    <a:lumOff val="25000"/>
                  </a:schemeClr>
                </a:solidFill>
                <a:latin typeface="Arial" pitchFamily="34" charset="0"/>
                <a:cs typeface="Arial" pitchFamily="34" charset="0"/>
              </a:rPr>
              <a:t>Andalucía, 2001-2014</a:t>
            </a:r>
          </a:p>
        </c:rich>
      </c:tx>
      <c:layout>
        <c:manualLayout>
          <c:xMode val="edge"/>
          <c:yMode val="edge"/>
          <c:x val="0.18174650857629604"/>
          <c:y val="4.2811406386701674E-2"/>
        </c:manualLayout>
      </c:layout>
      <c:overlay val="0"/>
    </c:title>
    <c:autoTitleDeleted val="0"/>
    <c:plotArea>
      <c:layout>
        <c:manualLayout>
          <c:layoutTarget val="inner"/>
          <c:xMode val="edge"/>
          <c:yMode val="edge"/>
          <c:x val="0.1528841491163819"/>
          <c:y val="0.15620652887139114"/>
          <c:w val="0.79975700984711062"/>
          <c:h val="0.73183727034120749"/>
        </c:manualLayout>
      </c:layout>
      <c:lineChart>
        <c:grouping val="standard"/>
        <c:varyColors val="0"/>
        <c:ser>
          <c:idx val="0"/>
          <c:order val="0"/>
          <c:tx>
            <c:strRef>
              <c:f>Ferroviario!$A$14</c:f>
              <c:strCache>
                <c:ptCount val="1"/>
                <c:pt idx="0">
                  <c:v>Andalucía</c:v>
                </c:pt>
              </c:strCache>
            </c:strRef>
          </c:tx>
          <c:spPr>
            <a:ln>
              <a:solidFill>
                <a:srgbClr val="00B050"/>
              </a:solidFill>
            </a:ln>
            <a:effectLst>
              <a:outerShdw blurRad="50800" dist="38100" dir="2700000" algn="tl" rotWithShape="0">
                <a:prstClr val="black">
                  <a:alpha val="40000"/>
                </a:prstClr>
              </a:outerShdw>
            </a:effectLst>
          </c:spPr>
          <c:marker>
            <c:spPr>
              <a:solidFill>
                <a:srgbClr val="00B050"/>
              </a:solidFill>
            </c:spPr>
          </c:marker>
          <c:cat>
            <c:numRef>
              <c:f>Ferroviario!$B$5:$O$5</c:f>
              <c:numCache>
                <c:formatCode>General</c:formatCode>
                <c:ptCount val="14"/>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numCache>
            </c:numRef>
          </c:cat>
          <c:val>
            <c:numRef>
              <c:f>Ferroviario!$B$14:$O$14</c:f>
              <c:numCache>
                <c:formatCode>#,##0</c:formatCode>
                <c:ptCount val="14"/>
                <c:pt idx="0">
                  <c:v>23971946</c:v>
                </c:pt>
                <c:pt idx="1">
                  <c:v>24413570</c:v>
                </c:pt>
                <c:pt idx="2">
                  <c:v>26090692</c:v>
                </c:pt>
                <c:pt idx="3">
                  <c:v>26216150</c:v>
                </c:pt>
                <c:pt idx="4">
                  <c:v>27908044</c:v>
                </c:pt>
                <c:pt idx="5">
                  <c:v>28487290</c:v>
                </c:pt>
                <c:pt idx="6">
                  <c:v>28568377</c:v>
                </c:pt>
                <c:pt idx="7">
                  <c:v>29290554</c:v>
                </c:pt>
                <c:pt idx="8">
                  <c:v>27327684</c:v>
                </c:pt>
                <c:pt idx="9">
                  <c:v>27317656</c:v>
                </c:pt>
                <c:pt idx="10">
                  <c:v>30011036</c:v>
                </c:pt>
                <c:pt idx="11">
                  <c:v>30473285</c:v>
                </c:pt>
                <c:pt idx="12">
                  <c:v>29342558</c:v>
                </c:pt>
                <c:pt idx="13">
                  <c:v>29721969</c:v>
                </c:pt>
              </c:numCache>
            </c:numRef>
          </c:val>
          <c:smooth val="0"/>
        </c:ser>
        <c:dLbls>
          <c:showLegendKey val="0"/>
          <c:showVal val="0"/>
          <c:showCatName val="0"/>
          <c:showSerName val="0"/>
          <c:showPercent val="0"/>
          <c:showBubbleSize val="0"/>
        </c:dLbls>
        <c:marker val="1"/>
        <c:smooth val="0"/>
        <c:axId val="89565440"/>
        <c:axId val="88670592"/>
      </c:lineChart>
      <c:catAx>
        <c:axId val="89565440"/>
        <c:scaling>
          <c:orientation val="minMax"/>
        </c:scaling>
        <c:delete val="0"/>
        <c:axPos val="b"/>
        <c:numFmt formatCode="General" sourceLinked="1"/>
        <c:majorTickMark val="out"/>
        <c:minorTickMark val="none"/>
        <c:tickLblPos val="nextTo"/>
        <c:txPr>
          <a:bodyPr/>
          <a:lstStyle/>
          <a:p>
            <a:pPr>
              <a:defRPr sz="1050">
                <a:latin typeface="Arial" pitchFamily="34" charset="0"/>
                <a:cs typeface="Arial" pitchFamily="34" charset="0"/>
              </a:defRPr>
            </a:pPr>
            <a:endParaRPr lang="es-ES"/>
          </a:p>
        </c:txPr>
        <c:crossAx val="88670592"/>
        <c:crosses val="autoZero"/>
        <c:auto val="1"/>
        <c:lblAlgn val="ctr"/>
        <c:lblOffset val="100"/>
        <c:noMultiLvlLbl val="0"/>
      </c:catAx>
      <c:valAx>
        <c:axId val="88670592"/>
        <c:scaling>
          <c:orientation val="minMax"/>
        </c:scaling>
        <c:delete val="0"/>
        <c:axPos val="l"/>
        <c:majorGridlines>
          <c:spPr>
            <a:ln>
              <a:solidFill>
                <a:schemeClr val="bg1">
                  <a:lumMod val="75000"/>
                </a:schemeClr>
              </a:solidFill>
            </a:ln>
          </c:spPr>
        </c:majorGridlines>
        <c:numFmt formatCode="#,##0" sourceLinked="1"/>
        <c:majorTickMark val="out"/>
        <c:minorTickMark val="none"/>
        <c:tickLblPos val="nextTo"/>
        <c:txPr>
          <a:bodyPr/>
          <a:lstStyle/>
          <a:p>
            <a:pPr>
              <a:defRPr sz="1050">
                <a:latin typeface="Arial" pitchFamily="34" charset="0"/>
                <a:cs typeface="Arial" pitchFamily="34" charset="0"/>
              </a:defRPr>
            </a:pPr>
            <a:endParaRPr lang="es-ES"/>
          </a:p>
        </c:txPr>
        <c:crossAx val="89565440"/>
        <c:crosses val="autoZero"/>
        <c:crossBetween val="between"/>
        <c:dispUnits>
          <c:builtInUnit val="thousands"/>
          <c:dispUnitsLbl>
            <c:layout>
              <c:manualLayout>
                <c:xMode val="edge"/>
                <c:yMode val="edge"/>
                <c:x val="2.1857926632234216E-2"/>
                <c:y val="0.29509541776027998"/>
              </c:manualLayout>
            </c:layout>
            <c:tx>
              <c:rich>
                <a:bodyPr/>
                <a:lstStyle/>
                <a:p>
                  <a:pPr>
                    <a:defRPr/>
                  </a:pPr>
                  <a:r>
                    <a:rPr lang="es-ES" sz="1100" b="0">
                      <a:latin typeface="Arial" pitchFamily="34" charset="0"/>
                      <a:cs typeface="Arial" pitchFamily="34" charset="0"/>
                    </a:rPr>
                    <a:t>Miles de viajeros</a:t>
                  </a:r>
                </a:p>
              </c:rich>
            </c:tx>
          </c:dispUnitsLbl>
        </c:dispUnits>
      </c:valAx>
    </c:plotArea>
    <c:plotVisOnly val="1"/>
    <c:dispBlanksAs val="gap"/>
    <c:showDLblsOverMax val="0"/>
  </c:chart>
  <c:spPr>
    <a:solidFill>
      <a:schemeClr val="bg1"/>
    </a:solidFill>
  </c:spPr>
  <c:printSettings>
    <c:headerFooter/>
    <c:pageMargins b="0.750000000000002" l="0.70000000000000062" r="0.70000000000000062" t="0.75000000000000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ES" sz="1300">
                <a:solidFill>
                  <a:schemeClr val="tx1">
                    <a:lumMod val="75000"/>
                    <a:lumOff val="25000"/>
                  </a:schemeClr>
                </a:solidFill>
                <a:latin typeface="Arial" pitchFamily="34" charset="0"/>
                <a:cs typeface="Arial" pitchFamily="34" charset="0"/>
              </a:rPr>
              <a:t>Viajeros transportados por RENFE en Andalucía por provincias, 2001-2014</a:t>
            </a:r>
          </a:p>
        </c:rich>
      </c:tx>
      <c:layout/>
      <c:overlay val="0"/>
    </c:title>
    <c:autoTitleDeleted val="0"/>
    <c:plotArea>
      <c:layout>
        <c:manualLayout>
          <c:layoutTarget val="inner"/>
          <c:xMode val="edge"/>
          <c:yMode val="edge"/>
          <c:x val="0.12924003817704621"/>
          <c:y val="0.1233050782296493"/>
          <c:w val="0.8504459291073464"/>
          <c:h val="0.63353241135308791"/>
        </c:manualLayout>
      </c:layout>
      <c:lineChart>
        <c:grouping val="standard"/>
        <c:varyColors val="0"/>
        <c:ser>
          <c:idx val="1"/>
          <c:order val="0"/>
          <c:tx>
            <c:strRef>
              <c:f>Ferroviario!$A$6</c:f>
              <c:strCache>
                <c:ptCount val="1"/>
                <c:pt idx="0">
                  <c:v>Almería</c:v>
                </c:pt>
              </c:strCache>
            </c:strRef>
          </c:tx>
          <c:spPr>
            <a:ln>
              <a:solidFill>
                <a:srgbClr val="FFC000"/>
              </a:solidFill>
              <a:prstDash val="sysDot"/>
            </a:ln>
            <a:effectLst>
              <a:outerShdw blurRad="50800" dist="38100" dir="2700000" algn="tl" rotWithShape="0">
                <a:prstClr val="black">
                  <a:alpha val="40000"/>
                </a:prstClr>
              </a:outerShdw>
            </a:effectLst>
          </c:spPr>
          <c:marker>
            <c:symbol val="none"/>
          </c:marker>
          <c:cat>
            <c:numRef>
              <c:f>Ferroviario!$B$5:$O$5</c:f>
              <c:numCache>
                <c:formatCode>General</c:formatCode>
                <c:ptCount val="14"/>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numCache>
            </c:numRef>
          </c:cat>
          <c:val>
            <c:numRef>
              <c:f>Ferroviario!$B$6:$O$6</c:f>
              <c:numCache>
                <c:formatCode>#,##0</c:formatCode>
                <c:ptCount val="14"/>
                <c:pt idx="0">
                  <c:v>178408</c:v>
                </c:pt>
                <c:pt idx="1">
                  <c:v>163159</c:v>
                </c:pt>
                <c:pt idx="2">
                  <c:v>151346</c:v>
                </c:pt>
                <c:pt idx="3">
                  <c:v>136974</c:v>
                </c:pt>
                <c:pt idx="4">
                  <c:v>146460</c:v>
                </c:pt>
                <c:pt idx="5">
                  <c:v>147609</c:v>
                </c:pt>
                <c:pt idx="6">
                  <c:v>137834</c:v>
                </c:pt>
                <c:pt idx="7">
                  <c:v>148943</c:v>
                </c:pt>
                <c:pt idx="8">
                  <c:v>160150</c:v>
                </c:pt>
                <c:pt idx="9">
                  <c:v>146842</c:v>
                </c:pt>
                <c:pt idx="10">
                  <c:v>143103</c:v>
                </c:pt>
                <c:pt idx="11">
                  <c:v>1129396</c:v>
                </c:pt>
                <c:pt idx="12">
                  <c:v>128797</c:v>
                </c:pt>
                <c:pt idx="13">
                  <c:v>132583</c:v>
                </c:pt>
              </c:numCache>
            </c:numRef>
          </c:val>
          <c:smooth val="0"/>
        </c:ser>
        <c:ser>
          <c:idx val="2"/>
          <c:order val="1"/>
          <c:tx>
            <c:strRef>
              <c:f>Ferroviario!$A$7</c:f>
              <c:strCache>
                <c:ptCount val="1"/>
                <c:pt idx="0">
                  <c:v>Cádiz</c:v>
                </c:pt>
              </c:strCache>
            </c:strRef>
          </c:tx>
          <c:spPr>
            <a:ln>
              <a:solidFill>
                <a:srgbClr val="00B050"/>
              </a:solidFill>
            </a:ln>
            <a:effectLst>
              <a:outerShdw blurRad="50800" dist="38100" dir="2700000" algn="tl" rotWithShape="0">
                <a:prstClr val="black">
                  <a:alpha val="40000"/>
                </a:prstClr>
              </a:outerShdw>
            </a:effectLst>
          </c:spPr>
          <c:marker>
            <c:symbol val="none"/>
          </c:marker>
          <c:cat>
            <c:numRef>
              <c:f>Ferroviario!$B$5:$O$5</c:f>
              <c:numCache>
                <c:formatCode>General</c:formatCode>
                <c:ptCount val="14"/>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numCache>
            </c:numRef>
          </c:cat>
          <c:val>
            <c:numRef>
              <c:f>Ferroviario!$B$7:$O$7</c:f>
              <c:numCache>
                <c:formatCode>#,##0</c:formatCode>
                <c:ptCount val="14"/>
                <c:pt idx="0">
                  <c:v>3358772</c:v>
                </c:pt>
                <c:pt idx="1">
                  <c:v>3841388</c:v>
                </c:pt>
                <c:pt idx="2">
                  <c:v>4303884</c:v>
                </c:pt>
                <c:pt idx="3">
                  <c:v>4524520</c:v>
                </c:pt>
                <c:pt idx="4">
                  <c:v>4675061</c:v>
                </c:pt>
                <c:pt idx="5">
                  <c:v>4722817</c:v>
                </c:pt>
                <c:pt idx="6">
                  <c:v>4184967</c:v>
                </c:pt>
                <c:pt idx="7">
                  <c:v>4078146</c:v>
                </c:pt>
                <c:pt idx="8">
                  <c:v>3955525</c:v>
                </c:pt>
                <c:pt idx="9">
                  <c:v>3880114</c:v>
                </c:pt>
                <c:pt idx="10">
                  <c:v>4194039</c:v>
                </c:pt>
                <c:pt idx="11">
                  <c:v>4467566</c:v>
                </c:pt>
                <c:pt idx="12">
                  <c:v>4002382</c:v>
                </c:pt>
                <c:pt idx="13">
                  <c:v>3993060</c:v>
                </c:pt>
              </c:numCache>
            </c:numRef>
          </c:val>
          <c:smooth val="0"/>
        </c:ser>
        <c:ser>
          <c:idx val="3"/>
          <c:order val="2"/>
          <c:tx>
            <c:strRef>
              <c:f>Ferroviario!$A$8</c:f>
              <c:strCache>
                <c:ptCount val="1"/>
                <c:pt idx="0">
                  <c:v>Córdoba</c:v>
                </c:pt>
              </c:strCache>
            </c:strRef>
          </c:tx>
          <c:spPr>
            <a:ln>
              <a:solidFill>
                <a:srgbClr val="FFC000"/>
              </a:solidFill>
            </a:ln>
            <a:effectLst>
              <a:outerShdw blurRad="50800" dist="38100" dir="2700000" algn="tl" rotWithShape="0">
                <a:prstClr val="black">
                  <a:alpha val="40000"/>
                </a:prstClr>
              </a:outerShdw>
            </a:effectLst>
          </c:spPr>
          <c:marker>
            <c:symbol val="none"/>
          </c:marker>
          <c:cat>
            <c:numRef>
              <c:f>Ferroviario!$B$5:$O$5</c:f>
              <c:numCache>
                <c:formatCode>General</c:formatCode>
                <c:ptCount val="14"/>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numCache>
            </c:numRef>
          </c:cat>
          <c:val>
            <c:numRef>
              <c:f>Ferroviario!$B$8:$O$8</c:f>
              <c:numCache>
                <c:formatCode>#,##0</c:formatCode>
                <c:ptCount val="14"/>
                <c:pt idx="0">
                  <c:v>1832538</c:v>
                </c:pt>
                <c:pt idx="1">
                  <c:v>1804385</c:v>
                </c:pt>
                <c:pt idx="2">
                  <c:v>1807785</c:v>
                </c:pt>
                <c:pt idx="3">
                  <c:v>1728387</c:v>
                </c:pt>
                <c:pt idx="4">
                  <c:v>1820169</c:v>
                </c:pt>
                <c:pt idx="5">
                  <c:v>2185936</c:v>
                </c:pt>
                <c:pt idx="6">
                  <c:v>1995066</c:v>
                </c:pt>
                <c:pt idx="7">
                  <c:v>2436329</c:v>
                </c:pt>
                <c:pt idx="8">
                  <c:v>2384022</c:v>
                </c:pt>
                <c:pt idx="9">
                  <c:v>2320037</c:v>
                </c:pt>
                <c:pt idx="10">
                  <c:v>2318473</c:v>
                </c:pt>
                <c:pt idx="11">
                  <c:v>2350642</c:v>
                </c:pt>
                <c:pt idx="12">
                  <c:v>2406387</c:v>
                </c:pt>
                <c:pt idx="13">
                  <c:v>2457306</c:v>
                </c:pt>
              </c:numCache>
            </c:numRef>
          </c:val>
          <c:smooth val="0"/>
        </c:ser>
        <c:ser>
          <c:idx val="4"/>
          <c:order val="3"/>
          <c:tx>
            <c:strRef>
              <c:f>Ferroviario!$A$9</c:f>
              <c:strCache>
                <c:ptCount val="1"/>
                <c:pt idx="0">
                  <c:v>Granada</c:v>
                </c:pt>
              </c:strCache>
            </c:strRef>
          </c:tx>
          <c:spPr>
            <a:ln>
              <a:solidFill>
                <a:srgbClr val="0000FF"/>
              </a:solidFill>
              <a:prstDash val="sysDot"/>
            </a:ln>
          </c:spPr>
          <c:marker>
            <c:symbol val="none"/>
          </c:marker>
          <c:cat>
            <c:numRef>
              <c:f>Ferroviario!$B$5:$O$5</c:f>
              <c:numCache>
                <c:formatCode>General</c:formatCode>
                <c:ptCount val="14"/>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numCache>
            </c:numRef>
          </c:cat>
          <c:val>
            <c:numRef>
              <c:f>Ferroviario!$B$9:$O$9</c:f>
              <c:numCache>
                <c:formatCode>#,##0</c:formatCode>
                <c:ptCount val="14"/>
                <c:pt idx="0">
                  <c:v>357524</c:v>
                </c:pt>
                <c:pt idx="1">
                  <c:v>342324</c:v>
                </c:pt>
                <c:pt idx="2">
                  <c:v>321398</c:v>
                </c:pt>
                <c:pt idx="3">
                  <c:v>296641</c:v>
                </c:pt>
                <c:pt idx="4">
                  <c:v>329090</c:v>
                </c:pt>
                <c:pt idx="5">
                  <c:v>343606</c:v>
                </c:pt>
                <c:pt idx="6">
                  <c:v>342477</c:v>
                </c:pt>
                <c:pt idx="7">
                  <c:v>350104</c:v>
                </c:pt>
                <c:pt idx="8">
                  <c:v>354488</c:v>
                </c:pt>
                <c:pt idx="9">
                  <c:v>353298</c:v>
                </c:pt>
                <c:pt idx="10">
                  <c:v>386396</c:v>
                </c:pt>
                <c:pt idx="11">
                  <c:v>360832</c:v>
                </c:pt>
                <c:pt idx="12">
                  <c:v>344882</c:v>
                </c:pt>
                <c:pt idx="13">
                  <c:v>354624</c:v>
                </c:pt>
              </c:numCache>
            </c:numRef>
          </c:val>
          <c:smooth val="0"/>
        </c:ser>
        <c:ser>
          <c:idx val="5"/>
          <c:order val="4"/>
          <c:tx>
            <c:strRef>
              <c:f>Ferroviario!$A$10</c:f>
              <c:strCache>
                <c:ptCount val="1"/>
                <c:pt idx="0">
                  <c:v>Huelva</c:v>
                </c:pt>
              </c:strCache>
            </c:strRef>
          </c:tx>
          <c:spPr>
            <a:ln>
              <a:solidFill>
                <a:srgbClr val="00B050"/>
              </a:solidFill>
              <a:prstDash val="sysDot"/>
            </a:ln>
          </c:spPr>
          <c:marker>
            <c:symbol val="none"/>
          </c:marker>
          <c:cat>
            <c:numRef>
              <c:f>Ferroviario!$B$5:$O$5</c:f>
              <c:numCache>
                <c:formatCode>General</c:formatCode>
                <c:ptCount val="14"/>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numCache>
            </c:numRef>
          </c:cat>
          <c:val>
            <c:numRef>
              <c:f>Ferroviario!$B$10:$O$10</c:f>
              <c:numCache>
                <c:formatCode>#,##0</c:formatCode>
                <c:ptCount val="14"/>
                <c:pt idx="0">
                  <c:v>183154</c:v>
                </c:pt>
                <c:pt idx="1">
                  <c:v>166851</c:v>
                </c:pt>
                <c:pt idx="2">
                  <c:v>147918</c:v>
                </c:pt>
                <c:pt idx="3">
                  <c:v>128643</c:v>
                </c:pt>
                <c:pt idx="4">
                  <c:v>128756</c:v>
                </c:pt>
                <c:pt idx="5">
                  <c:v>140682</c:v>
                </c:pt>
                <c:pt idx="6">
                  <c:v>143822</c:v>
                </c:pt>
                <c:pt idx="7">
                  <c:v>146477</c:v>
                </c:pt>
                <c:pt idx="8">
                  <c:v>145688</c:v>
                </c:pt>
                <c:pt idx="9">
                  <c:v>146452</c:v>
                </c:pt>
                <c:pt idx="10">
                  <c:v>150508</c:v>
                </c:pt>
                <c:pt idx="11">
                  <c:v>143873</c:v>
                </c:pt>
                <c:pt idx="12">
                  <c:v>139315</c:v>
                </c:pt>
                <c:pt idx="13">
                  <c:v>138543</c:v>
                </c:pt>
              </c:numCache>
            </c:numRef>
          </c:val>
          <c:smooth val="0"/>
        </c:ser>
        <c:ser>
          <c:idx val="6"/>
          <c:order val="5"/>
          <c:tx>
            <c:strRef>
              <c:f>Ferroviario!$A$11</c:f>
              <c:strCache>
                <c:ptCount val="1"/>
                <c:pt idx="0">
                  <c:v>Jaén</c:v>
                </c:pt>
              </c:strCache>
            </c:strRef>
          </c:tx>
          <c:spPr>
            <a:ln>
              <a:solidFill>
                <a:srgbClr val="FF0000"/>
              </a:solidFill>
              <a:prstDash val="sysDot"/>
            </a:ln>
          </c:spPr>
          <c:marker>
            <c:symbol val="none"/>
          </c:marker>
          <c:cat>
            <c:numRef>
              <c:f>Ferroviario!$B$5:$O$5</c:f>
              <c:numCache>
                <c:formatCode>General</c:formatCode>
                <c:ptCount val="14"/>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numCache>
            </c:numRef>
          </c:cat>
          <c:val>
            <c:numRef>
              <c:f>Ferroviario!$B$11:$O$11</c:f>
              <c:numCache>
                <c:formatCode>#,##0</c:formatCode>
                <c:ptCount val="14"/>
                <c:pt idx="0">
                  <c:v>228478</c:v>
                </c:pt>
                <c:pt idx="1">
                  <c:v>222200</c:v>
                </c:pt>
                <c:pt idx="2">
                  <c:v>221142</c:v>
                </c:pt>
                <c:pt idx="3">
                  <c:v>208882</c:v>
                </c:pt>
                <c:pt idx="4">
                  <c:v>225696</c:v>
                </c:pt>
                <c:pt idx="5">
                  <c:v>241350</c:v>
                </c:pt>
                <c:pt idx="6">
                  <c:v>239037</c:v>
                </c:pt>
                <c:pt idx="7">
                  <c:v>267379</c:v>
                </c:pt>
                <c:pt idx="8">
                  <c:v>273740</c:v>
                </c:pt>
                <c:pt idx="9">
                  <c:v>270478</c:v>
                </c:pt>
                <c:pt idx="10">
                  <c:v>280010</c:v>
                </c:pt>
                <c:pt idx="11">
                  <c:v>263062</c:v>
                </c:pt>
                <c:pt idx="12">
                  <c:v>232680</c:v>
                </c:pt>
                <c:pt idx="13">
                  <c:v>232578</c:v>
                </c:pt>
              </c:numCache>
            </c:numRef>
          </c:val>
          <c:smooth val="0"/>
        </c:ser>
        <c:ser>
          <c:idx val="7"/>
          <c:order val="6"/>
          <c:tx>
            <c:strRef>
              <c:f>Ferroviario!$A$12</c:f>
              <c:strCache>
                <c:ptCount val="1"/>
                <c:pt idx="0">
                  <c:v>Málaga</c:v>
                </c:pt>
              </c:strCache>
            </c:strRef>
          </c:tx>
          <c:spPr>
            <a:ln>
              <a:solidFill>
                <a:srgbClr val="FF0000"/>
              </a:solidFill>
            </a:ln>
            <a:effectLst>
              <a:outerShdw blurRad="50800" dist="38100" dir="2700000" algn="tl" rotWithShape="0">
                <a:prstClr val="black">
                  <a:alpha val="40000"/>
                </a:prstClr>
              </a:outerShdw>
            </a:effectLst>
          </c:spPr>
          <c:marker>
            <c:symbol val="none"/>
          </c:marker>
          <c:cat>
            <c:numRef>
              <c:f>Ferroviario!$B$5:$O$5</c:f>
              <c:numCache>
                <c:formatCode>General</c:formatCode>
                <c:ptCount val="14"/>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numCache>
            </c:numRef>
          </c:cat>
          <c:val>
            <c:numRef>
              <c:f>Ferroviario!$B$12:$O$12</c:f>
              <c:numCache>
                <c:formatCode>#,##0</c:formatCode>
                <c:ptCount val="14"/>
                <c:pt idx="0">
                  <c:v>9300802</c:v>
                </c:pt>
                <c:pt idx="1">
                  <c:v>9409541</c:v>
                </c:pt>
                <c:pt idx="2">
                  <c:v>10605835</c:v>
                </c:pt>
                <c:pt idx="3">
                  <c:v>10343286</c:v>
                </c:pt>
                <c:pt idx="4">
                  <c:v>10639102</c:v>
                </c:pt>
                <c:pt idx="5">
                  <c:v>10456793</c:v>
                </c:pt>
                <c:pt idx="6">
                  <c:v>11025355</c:v>
                </c:pt>
                <c:pt idx="7">
                  <c:v>10955310</c:v>
                </c:pt>
                <c:pt idx="8">
                  <c:v>9821172</c:v>
                </c:pt>
                <c:pt idx="9">
                  <c:v>10149579</c:v>
                </c:pt>
                <c:pt idx="10">
                  <c:v>11229720</c:v>
                </c:pt>
                <c:pt idx="11">
                  <c:v>10562651</c:v>
                </c:pt>
                <c:pt idx="12">
                  <c:v>11135505</c:v>
                </c:pt>
                <c:pt idx="13">
                  <c:v>11246824</c:v>
                </c:pt>
              </c:numCache>
            </c:numRef>
          </c:val>
          <c:smooth val="0"/>
        </c:ser>
        <c:ser>
          <c:idx val="8"/>
          <c:order val="7"/>
          <c:tx>
            <c:strRef>
              <c:f>Ferroviario!$A$13</c:f>
              <c:strCache>
                <c:ptCount val="1"/>
                <c:pt idx="0">
                  <c:v>Sevilla</c:v>
                </c:pt>
              </c:strCache>
            </c:strRef>
          </c:tx>
          <c:spPr>
            <a:ln>
              <a:solidFill>
                <a:srgbClr val="0000FF"/>
              </a:solidFill>
            </a:ln>
            <a:effectLst>
              <a:outerShdw blurRad="50800" dist="38100" dir="2700000" algn="tl" rotWithShape="0">
                <a:prstClr val="black">
                  <a:alpha val="40000"/>
                </a:prstClr>
              </a:outerShdw>
            </a:effectLst>
          </c:spPr>
          <c:marker>
            <c:symbol val="none"/>
          </c:marker>
          <c:cat>
            <c:numRef>
              <c:f>Ferroviario!$B$5:$O$5</c:f>
              <c:numCache>
                <c:formatCode>General</c:formatCode>
                <c:ptCount val="14"/>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numCache>
            </c:numRef>
          </c:cat>
          <c:val>
            <c:numRef>
              <c:f>Ferroviario!$B$13:$O$13</c:f>
              <c:numCache>
                <c:formatCode>#,##0</c:formatCode>
                <c:ptCount val="14"/>
                <c:pt idx="0">
                  <c:v>8532270</c:v>
                </c:pt>
                <c:pt idx="1">
                  <c:v>8463722</c:v>
                </c:pt>
                <c:pt idx="2">
                  <c:v>8531384</c:v>
                </c:pt>
                <c:pt idx="3">
                  <c:v>8848817</c:v>
                </c:pt>
                <c:pt idx="4">
                  <c:v>9943710</c:v>
                </c:pt>
                <c:pt idx="5">
                  <c:v>10248497</c:v>
                </c:pt>
                <c:pt idx="6">
                  <c:v>10499819</c:v>
                </c:pt>
                <c:pt idx="7">
                  <c:v>10907866</c:v>
                </c:pt>
                <c:pt idx="8">
                  <c:v>10232899</c:v>
                </c:pt>
                <c:pt idx="9">
                  <c:v>10050856</c:v>
                </c:pt>
                <c:pt idx="10">
                  <c:v>11308787</c:v>
                </c:pt>
                <c:pt idx="11">
                  <c:v>12195263</c:v>
                </c:pt>
                <c:pt idx="12">
                  <c:v>10952610</c:v>
                </c:pt>
                <c:pt idx="13">
                  <c:v>11166451</c:v>
                </c:pt>
              </c:numCache>
            </c:numRef>
          </c:val>
          <c:smooth val="0"/>
        </c:ser>
        <c:dLbls>
          <c:showLegendKey val="0"/>
          <c:showVal val="0"/>
          <c:showCatName val="0"/>
          <c:showSerName val="0"/>
          <c:showPercent val="0"/>
          <c:showBubbleSize val="0"/>
        </c:dLbls>
        <c:marker val="1"/>
        <c:smooth val="0"/>
        <c:axId val="88713088"/>
        <c:axId val="88714624"/>
      </c:lineChart>
      <c:catAx>
        <c:axId val="88713088"/>
        <c:scaling>
          <c:orientation val="minMax"/>
        </c:scaling>
        <c:delete val="0"/>
        <c:axPos val="b"/>
        <c:numFmt formatCode="General" sourceLinked="1"/>
        <c:majorTickMark val="out"/>
        <c:minorTickMark val="none"/>
        <c:tickLblPos val="nextTo"/>
        <c:txPr>
          <a:bodyPr/>
          <a:lstStyle/>
          <a:p>
            <a:pPr>
              <a:defRPr sz="1050">
                <a:latin typeface="Arial" pitchFamily="34" charset="0"/>
                <a:cs typeface="Arial" pitchFamily="34" charset="0"/>
              </a:defRPr>
            </a:pPr>
            <a:endParaRPr lang="es-ES"/>
          </a:p>
        </c:txPr>
        <c:crossAx val="88714624"/>
        <c:crosses val="autoZero"/>
        <c:auto val="1"/>
        <c:lblAlgn val="ctr"/>
        <c:lblOffset val="100"/>
        <c:noMultiLvlLbl val="0"/>
      </c:catAx>
      <c:valAx>
        <c:axId val="88714624"/>
        <c:scaling>
          <c:orientation val="minMax"/>
        </c:scaling>
        <c:delete val="0"/>
        <c:axPos val="l"/>
        <c:majorGridlines/>
        <c:numFmt formatCode="#,##0" sourceLinked="1"/>
        <c:majorTickMark val="out"/>
        <c:minorTickMark val="none"/>
        <c:tickLblPos val="nextTo"/>
        <c:txPr>
          <a:bodyPr/>
          <a:lstStyle/>
          <a:p>
            <a:pPr>
              <a:defRPr sz="1050">
                <a:latin typeface="Arial" pitchFamily="34" charset="0"/>
                <a:cs typeface="Arial" pitchFamily="34" charset="0"/>
              </a:defRPr>
            </a:pPr>
            <a:endParaRPr lang="es-ES"/>
          </a:p>
        </c:txPr>
        <c:crossAx val="88713088"/>
        <c:crosses val="autoZero"/>
        <c:crossBetween val="between"/>
        <c:dispUnits>
          <c:builtInUnit val="thousands"/>
          <c:dispUnitsLbl>
            <c:layout>
              <c:manualLayout>
                <c:xMode val="edge"/>
                <c:yMode val="edge"/>
                <c:x val="1.824107213870994E-2"/>
                <c:y val="0.24420321645976198"/>
              </c:manualLayout>
            </c:layout>
            <c:tx>
              <c:rich>
                <a:bodyPr/>
                <a:lstStyle/>
                <a:p>
                  <a:pPr>
                    <a:defRPr/>
                  </a:pPr>
                  <a:r>
                    <a:rPr lang="es-ES" sz="1100" b="0">
                      <a:latin typeface="Arial" pitchFamily="34" charset="0"/>
                      <a:cs typeface="Arial" pitchFamily="34" charset="0"/>
                    </a:rPr>
                    <a:t>Miles de viajeros</a:t>
                  </a:r>
                </a:p>
              </c:rich>
            </c:tx>
          </c:dispUnitsLbl>
        </c:dispUnits>
      </c:valAx>
    </c:plotArea>
    <c:legend>
      <c:legendPos val="b"/>
      <c:layout>
        <c:manualLayout>
          <c:xMode val="edge"/>
          <c:yMode val="edge"/>
          <c:x val="4.9999927294407012E-2"/>
          <c:y val="0.86145489468541048"/>
          <c:w val="0.93324099722991694"/>
          <c:h val="0.11650657078955858"/>
        </c:manualLayout>
      </c:layout>
      <c:overlay val="0"/>
      <c:txPr>
        <a:bodyPr/>
        <a:lstStyle/>
        <a:p>
          <a:pPr>
            <a:defRPr sz="1050">
              <a:latin typeface="Arial" pitchFamily="34" charset="0"/>
              <a:cs typeface="Arial" pitchFamily="34" charset="0"/>
            </a:defRPr>
          </a:pPr>
          <a:endParaRPr lang="es-ES"/>
        </a:p>
      </c:txPr>
    </c:legend>
    <c:plotVisOnly val="1"/>
    <c:dispBlanksAs val="gap"/>
    <c:showDLblsOverMax val="0"/>
  </c:chart>
  <c:printSettings>
    <c:headerFooter/>
    <c:pageMargins b="0.750000000000002" l="0.70000000000000062" r="0.70000000000000062" t="0.75000000000000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300">
                <a:solidFill>
                  <a:schemeClr val="tx1">
                    <a:lumMod val="75000"/>
                    <a:lumOff val="25000"/>
                  </a:schemeClr>
                </a:solidFill>
                <a:latin typeface="Arial" pitchFamily="34" charset="0"/>
                <a:cs typeface="Arial" pitchFamily="34" charset="0"/>
              </a:rPr>
              <a:t>Transporte aéreo de pasajeros en Andalucía, 1997-2014</a:t>
            </a:r>
          </a:p>
        </c:rich>
      </c:tx>
      <c:layout>
        <c:manualLayout>
          <c:xMode val="edge"/>
          <c:yMode val="edge"/>
          <c:x val="0.21507306438384002"/>
          <c:y val="5.6022425438710007E-2"/>
        </c:manualLayout>
      </c:layout>
      <c:overlay val="0"/>
    </c:title>
    <c:autoTitleDeleted val="0"/>
    <c:plotArea>
      <c:layout>
        <c:manualLayout>
          <c:layoutTarget val="inner"/>
          <c:xMode val="edge"/>
          <c:yMode val="edge"/>
          <c:x val="0.14964999825261593"/>
          <c:y val="0.19042948761683842"/>
          <c:w val="0.76815823274609241"/>
          <c:h val="0.64066422304983162"/>
        </c:manualLayout>
      </c:layout>
      <c:lineChart>
        <c:grouping val="standard"/>
        <c:varyColors val="0"/>
        <c:ser>
          <c:idx val="0"/>
          <c:order val="0"/>
          <c:tx>
            <c:strRef>
              <c:f>Aéreo!$A$13</c:f>
              <c:strCache>
                <c:ptCount val="1"/>
                <c:pt idx="0">
                  <c:v>Andalucía</c:v>
                </c:pt>
              </c:strCache>
            </c:strRef>
          </c:tx>
          <c:spPr>
            <a:ln>
              <a:solidFill>
                <a:srgbClr val="C00000"/>
              </a:solidFill>
            </a:ln>
            <a:effectLst>
              <a:outerShdw blurRad="50800" dist="38100" dir="2700000" algn="tl" rotWithShape="0">
                <a:prstClr val="black">
                  <a:alpha val="40000"/>
                </a:prstClr>
              </a:outerShdw>
            </a:effectLst>
          </c:spPr>
          <c:marker>
            <c:symbol val="triangle"/>
            <c:size val="7"/>
            <c:spPr>
              <a:solidFill>
                <a:srgbClr val="C00000"/>
              </a:solidFill>
            </c:spPr>
          </c:marker>
          <c:cat>
            <c:numRef>
              <c:f>Aéreo!$F$6:$W$6</c:f>
              <c:numCache>
                <c:formatCode>General</c:formatCode>
                <c:ptCount val="18"/>
                <c:pt idx="0">
                  <c:v>1997</c:v>
                </c:pt>
                <c:pt idx="1">
                  <c:v>1998</c:v>
                </c:pt>
                <c:pt idx="2">
                  <c:v>1999</c:v>
                </c:pt>
                <c:pt idx="3">
                  <c:v>2000</c:v>
                </c:pt>
                <c:pt idx="4">
                  <c:v>2001</c:v>
                </c:pt>
                <c:pt idx="5">
                  <c:v>2002</c:v>
                </c:pt>
                <c:pt idx="6">
                  <c:v>2003</c:v>
                </c:pt>
                <c:pt idx="7">
                  <c:v>2004</c:v>
                </c:pt>
                <c:pt idx="8">
                  <c:v>2005</c:v>
                </c:pt>
                <c:pt idx="9">
                  <c:v>2006</c:v>
                </c:pt>
                <c:pt idx="10">
                  <c:v>2007</c:v>
                </c:pt>
                <c:pt idx="11">
                  <c:v>2008</c:v>
                </c:pt>
                <c:pt idx="12">
                  <c:v>2009</c:v>
                </c:pt>
                <c:pt idx="13">
                  <c:v>2010</c:v>
                </c:pt>
                <c:pt idx="14">
                  <c:v>2011</c:v>
                </c:pt>
                <c:pt idx="15">
                  <c:v>2012</c:v>
                </c:pt>
                <c:pt idx="16">
                  <c:v>2013</c:v>
                </c:pt>
                <c:pt idx="17">
                  <c:v>2014</c:v>
                </c:pt>
              </c:numCache>
            </c:numRef>
          </c:cat>
          <c:val>
            <c:numRef>
              <c:f>Aéreo!$F$13:$W$13</c:f>
              <c:numCache>
                <c:formatCode>#,##0</c:formatCode>
                <c:ptCount val="18"/>
                <c:pt idx="0">
                  <c:v>10347913</c:v>
                </c:pt>
                <c:pt idx="1">
                  <c:v>10949001</c:v>
                </c:pt>
                <c:pt idx="2">
                  <c:v>12154529</c:v>
                </c:pt>
                <c:pt idx="3">
                  <c:v>13481620</c:v>
                </c:pt>
                <c:pt idx="4">
                  <c:v>14084641</c:v>
                </c:pt>
                <c:pt idx="5">
                  <c:v>14321841</c:v>
                </c:pt>
                <c:pt idx="6">
                  <c:v>15811261</c:v>
                </c:pt>
                <c:pt idx="7">
                  <c:v>17020000</c:v>
                </c:pt>
                <c:pt idx="8">
                  <c:v>19224644</c:v>
                </c:pt>
                <c:pt idx="9">
                  <c:v>20265106</c:v>
                </c:pt>
                <c:pt idx="10">
                  <c:v>22201846</c:v>
                </c:pt>
                <c:pt idx="11">
                  <c:v>20763279</c:v>
                </c:pt>
                <c:pt idx="12">
                  <c:v>18576038</c:v>
                </c:pt>
                <c:pt idx="13">
                  <c:v>18941609</c:v>
                </c:pt>
                <c:pt idx="14">
                  <c:v>20313958</c:v>
                </c:pt>
                <c:pt idx="15">
                  <c:v>19094565</c:v>
                </c:pt>
                <c:pt idx="16">
                  <c:v>18609875</c:v>
                </c:pt>
                <c:pt idx="17">
                  <c:v>19664562</c:v>
                </c:pt>
              </c:numCache>
            </c:numRef>
          </c:val>
          <c:smooth val="0"/>
        </c:ser>
        <c:dLbls>
          <c:showLegendKey val="0"/>
          <c:showVal val="0"/>
          <c:showCatName val="0"/>
          <c:showSerName val="0"/>
          <c:showPercent val="0"/>
          <c:showBubbleSize val="0"/>
        </c:dLbls>
        <c:marker val="1"/>
        <c:smooth val="0"/>
        <c:axId val="88790144"/>
        <c:axId val="88792064"/>
      </c:lineChart>
      <c:dateAx>
        <c:axId val="88790144"/>
        <c:scaling>
          <c:orientation val="minMax"/>
        </c:scaling>
        <c:delete val="0"/>
        <c:axPos val="b"/>
        <c:numFmt formatCode="General" sourceLinked="0"/>
        <c:majorTickMark val="out"/>
        <c:minorTickMark val="none"/>
        <c:tickLblPos val="nextTo"/>
        <c:txPr>
          <a:bodyPr/>
          <a:lstStyle/>
          <a:p>
            <a:pPr>
              <a:defRPr sz="1050">
                <a:latin typeface="Arial" pitchFamily="34" charset="0"/>
                <a:cs typeface="Arial" pitchFamily="34" charset="0"/>
              </a:defRPr>
            </a:pPr>
            <a:endParaRPr lang="es-ES"/>
          </a:p>
        </c:txPr>
        <c:crossAx val="88792064"/>
        <c:crosses val="autoZero"/>
        <c:auto val="0"/>
        <c:lblOffset val="100"/>
        <c:baseTimeUnit val="days"/>
      </c:dateAx>
      <c:valAx>
        <c:axId val="88792064"/>
        <c:scaling>
          <c:orientation val="minMax"/>
        </c:scaling>
        <c:delete val="0"/>
        <c:axPos val="l"/>
        <c:majorGridlines>
          <c:spPr>
            <a:ln>
              <a:solidFill>
                <a:schemeClr val="bg1">
                  <a:lumMod val="75000"/>
                </a:schemeClr>
              </a:solidFill>
            </a:ln>
          </c:spPr>
        </c:majorGridlines>
        <c:numFmt formatCode="#,##0" sourceLinked="1"/>
        <c:majorTickMark val="out"/>
        <c:minorTickMark val="none"/>
        <c:tickLblPos val="nextTo"/>
        <c:spPr>
          <a:ln>
            <a:solidFill>
              <a:schemeClr val="bg1">
                <a:lumMod val="75000"/>
              </a:schemeClr>
            </a:solidFill>
          </a:ln>
        </c:spPr>
        <c:txPr>
          <a:bodyPr/>
          <a:lstStyle/>
          <a:p>
            <a:pPr>
              <a:defRPr sz="1050">
                <a:latin typeface="Arial" pitchFamily="34" charset="0"/>
                <a:cs typeface="Arial" pitchFamily="34" charset="0"/>
              </a:defRPr>
            </a:pPr>
            <a:endParaRPr lang="es-ES"/>
          </a:p>
        </c:txPr>
        <c:crossAx val="88790144"/>
        <c:crosses val="autoZero"/>
        <c:crossBetween val="between"/>
        <c:dispUnits>
          <c:builtInUnit val="thousands"/>
          <c:dispUnitsLbl>
            <c:layout>
              <c:manualLayout>
                <c:xMode val="edge"/>
                <c:yMode val="edge"/>
                <c:x val="1.278538628908981E-2"/>
                <c:y val="0.24271708469296779"/>
              </c:manualLayout>
            </c:layout>
            <c:tx>
              <c:rich>
                <a:bodyPr/>
                <a:lstStyle/>
                <a:p>
                  <a:pPr>
                    <a:defRPr/>
                  </a:pPr>
                  <a:r>
                    <a:rPr lang="es-ES" sz="1100" b="0">
                      <a:latin typeface="Arial" pitchFamily="34" charset="0"/>
                      <a:cs typeface="Arial" pitchFamily="34" charset="0"/>
                    </a:rPr>
                    <a:t>Miles de pasajeros</a:t>
                  </a:r>
                </a:p>
              </c:rich>
            </c:tx>
          </c:dispUnitsLbl>
        </c:dispUnits>
      </c:valAx>
      <c:spPr>
        <a:noFill/>
        <a:ln w="25400">
          <a:noFill/>
        </a:ln>
      </c:spPr>
    </c:plotArea>
    <c:plotVisOnly val="1"/>
    <c:dispBlanksAs val="gap"/>
    <c:showDLblsOverMax val="0"/>
  </c:chart>
  <c:printSettings>
    <c:headerFooter/>
    <c:pageMargins b="0.750000000000002" l="0.70000000000000062" r="0.70000000000000062" t="0.75000000000000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ES" sz="1300">
                <a:solidFill>
                  <a:schemeClr val="tx1">
                    <a:lumMod val="75000"/>
                    <a:lumOff val="25000"/>
                  </a:schemeClr>
                </a:solidFill>
                <a:latin typeface="Arial" pitchFamily="34" charset="0"/>
                <a:cs typeface="Arial" pitchFamily="34" charset="0"/>
              </a:rPr>
              <a:t>Transporte aéreo</a:t>
            </a:r>
            <a:r>
              <a:rPr lang="es-ES" sz="1300" baseline="0">
                <a:solidFill>
                  <a:schemeClr val="tx1">
                    <a:lumMod val="75000"/>
                    <a:lumOff val="25000"/>
                  </a:schemeClr>
                </a:solidFill>
                <a:latin typeface="Arial" pitchFamily="34" charset="0"/>
                <a:cs typeface="Arial" pitchFamily="34" charset="0"/>
              </a:rPr>
              <a:t> de pasajeros en Andalucía por provincias, 1997-2014</a:t>
            </a:r>
            <a:endParaRPr lang="es-ES" sz="1300">
              <a:solidFill>
                <a:schemeClr val="tx1">
                  <a:lumMod val="75000"/>
                  <a:lumOff val="25000"/>
                </a:schemeClr>
              </a:solidFill>
              <a:latin typeface="Arial" pitchFamily="34" charset="0"/>
              <a:cs typeface="Arial" pitchFamily="34" charset="0"/>
            </a:endParaRPr>
          </a:p>
        </c:rich>
      </c:tx>
      <c:layout>
        <c:manualLayout>
          <c:xMode val="edge"/>
          <c:yMode val="edge"/>
          <c:x val="0.13206406322548139"/>
          <c:y val="2.2662788996088215E-2"/>
        </c:manualLayout>
      </c:layout>
      <c:overlay val="0"/>
    </c:title>
    <c:autoTitleDeleted val="0"/>
    <c:plotArea>
      <c:layout>
        <c:manualLayout>
          <c:layoutTarget val="inner"/>
          <c:xMode val="edge"/>
          <c:yMode val="edge"/>
          <c:x val="0.12484645167257111"/>
          <c:y val="0.13761634697976599"/>
          <c:w val="0.79813782073083228"/>
          <c:h val="0.59325251301265036"/>
        </c:manualLayout>
      </c:layout>
      <c:lineChart>
        <c:grouping val="standard"/>
        <c:varyColors val="0"/>
        <c:ser>
          <c:idx val="1"/>
          <c:order val="0"/>
          <c:tx>
            <c:strRef>
              <c:f>Aéreo!$A$7</c:f>
              <c:strCache>
                <c:ptCount val="1"/>
                <c:pt idx="0">
                  <c:v>Almería</c:v>
                </c:pt>
              </c:strCache>
            </c:strRef>
          </c:tx>
          <c:spPr>
            <a:ln>
              <a:solidFill>
                <a:srgbClr val="FFFF00"/>
              </a:solidFill>
            </a:ln>
            <a:effectLst>
              <a:outerShdw blurRad="50800" dist="38100" dir="2700000" algn="tl" rotWithShape="0">
                <a:prstClr val="black">
                  <a:alpha val="40000"/>
                </a:prstClr>
              </a:outerShdw>
            </a:effectLst>
          </c:spPr>
          <c:marker>
            <c:symbol val="none"/>
          </c:marker>
          <c:cat>
            <c:numRef>
              <c:f>Aéreo!$F$6:$W$6</c:f>
              <c:numCache>
                <c:formatCode>General</c:formatCode>
                <c:ptCount val="18"/>
                <c:pt idx="0">
                  <c:v>1997</c:v>
                </c:pt>
                <c:pt idx="1">
                  <c:v>1998</c:v>
                </c:pt>
                <c:pt idx="2">
                  <c:v>1999</c:v>
                </c:pt>
                <c:pt idx="3">
                  <c:v>2000</c:v>
                </c:pt>
                <c:pt idx="4">
                  <c:v>2001</c:v>
                </c:pt>
                <c:pt idx="5">
                  <c:v>2002</c:v>
                </c:pt>
                <c:pt idx="6">
                  <c:v>2003</c:v>
                </c:pt>
                <c:pt idx="7">
                  <c:v>2004</c:v>
                </c:pt>
                <c:pt idx="8">
                  <c:v>2005</c:v>
                </c:pt>
                <c:pt idx="9">
                  <c:v>2006</c:v>
                </c:pt>
                <c:pt idx="10">
                  <c:v>2007</c:v>
                </c:pt>
                <c:pt idx="11">
                  <c:v>2008</c:v>
                </c:pt>
                <c:pt idx="12">
                  <c:v>2009</c:v>
                </c:pt>
                <c:pt idx="13">
                  <c:v>2010</c:v>
                </c:pt>
                <c:pt idx="14">
                  <c:v>2011</c:v>
                </c:pt>
                <c:pt idx="15">
                  <c:v>2012</c:v>
                </c:pt>
                <c:pt idx="16">
                  <c:v>2013</c:v>
                </c:pt>
                <c:pt idx="17">
                  <c:v>2014</c:v>
                </c:pt>
              </c:numCache>
            </c:numRef>
          </c:cat>
          <c:val>
            <c:numRef>
              <c:f>Aéreo!$F$7:$W$7</c:f>
              <c:numCache>
                <c:formatCode>#,##0</c:formatCode>
                <c:ptCount val="18"/>
                <c:pt idx="0">
                  <c:v>714225</c:v>
                </c:pt>
                <c:pt idx="1">
                  <c:v>737981</c:v>
                </c:pt>
                <c:pt idx="2">
                  <c:v>826935</c:v>
                </c:pt>
                <c:pt idx="3">
                  <c:v>881674</c:v>
                </c:pt>
                <c:pt idx="4">
                  <c:v>860391</c:v>
                </c:pt>
                <c:pt idx="5">
                  <c:v>823696</c:v>
                </c:pt>
                <c:pt idx="6">
                  <c:v>822076</c:v>
                </c:pt>
                <c:pt idx="7">
                  <c:v>808616</c:v>
                </c:pt>
                <c:pt idx="8">
                  <c:v>1062226</c:v>
                </c:pt>
                <c:pt idx="9">
                  <c:v>1041849</c:v>
                </c:pt>
                <c:pt idx="10">
                  <c:v>1199056</c:v>
                </c:pt>
                <c:pt idx="11">
                  <c:v>1013674</c:v>
                </c:pt>
                <c:pt idx="12">
                  <c:v>783489</c:v>
                </c:pt>
                <c:pt idx="13">
                  <c:v>775956</c:v>
                </c:pt>
                <c:pt idx="14">
                  <c:v>768362</c:v>
                </c:pt>
                <c:pt idx="15">
                  <c:v>728635</c:v>
                </c:pt>
                <c:pt idx="16">
                  <c:v>693969</c:v>
                </c:pt>
                <c:pt idx="17">
                  <c:v>734113</c:v>
                </c:pt>
              </c:numCache>
            </c:numRef>
          </c:val>
          <c:smooth val="0"/>
        </c:ser>
        <c:ser>
          <c:idx val="2"/>
          <c:order val="1"/>
          <c:tx>
            <c:strRef>
              <c:f>Aéreo!$A$8</c:f>
              <c:strCache>
                <c:ptCount val="1"/>
                <c:pt idx="0">
                  <c:v>Cádiz</c:v>
                </c:pt>
              </c:strCache>
            </c:strRef>
          </c:tx>
          <c:spPr>
            <a:ln>
              <a:solidFill>
                <a:srgbClr val="00B050"/>
              </a:solidFill>
              <a:prstDash val="sysDot"/>
            </a:ln>
          </c:spPr>
          <c:marker>
            <c:symbol val="none"/>
          </c:marker>
          <c:cat>
            <c:numRef>
              <c:f>Aéreo!$F$6:$W$6</c:f>
              <c:numCache>
                <c:formatCode>General</c:formatCode>
                <c:ptCount val="18"/>
                <c:pt idx="0">
                  <c:v>1997</c:v>
                </c:pt>
                <c:pt idx="1">
                  <c:v>1998</c:v>
                </c:pt>
                <c:pt idx="2">
                  <c:v>1999</c:v>
                </c:pt>
                <c:pt idx="3">
                  <c:v>2000</c:v>
                </c:pt>
                <c:pt idx="4">
                  <c:v>2001</c:v>
                </c:pt>
                <c:pt idx="5">
                  <c:v>2002</c:v>
                </c:pt>
                <c:pt idx="6">
                  <c:v>2003</c:v>
                </c:pt>
                <c:pt idx="7">
                  <c:v>2004</c:v>
                </c:pt>
                <c:pt idx="8">
                  <c:v>2005</c:v>
                </c:pt>
                <c:pt idx="9">
                  <c:v>2006</c:v>
                </c:pt>
                <c:pt idx="10">
                  <c:v>2007</c:v>
                </c:pt>
                <c:pt idx="11">
                  <c:v>2008</c:v>
                </c:pt>
                <c:pt idx="12">
                  <c:v>2009</c:v>
                </c:pt>
                <c:pt idx="13">
                  <c:v>2010</c:v>
                </c:pt>
                <c:pt idx="14">
                  <c:v>2011</c:v>
                </c:pt>
                <c:pt idx="15">
                  <c:v>2012</c:v>
                </c:pt>
                <c:pt idx="16">
                  <c:v>2013</c:v>
                </c:pt>
                <c:pt idx="17">
                  <c:v>2014</c:v>
                </c:pt>
              </c:numCache>
            </c:numRef>
          </c:cat>
          <c:val>
            <c:numRef>
              <c:f>Aéreo!$F$8:$W$8</c:f>
              <c:numCache>
                <c:formatCode>#,##0</c:formatCode>
                <c:ptCount val="18"/>
                <c:pt idx="0">
                  <c:v>452555</c:v>
                </c:pt>
                <c:pt idx="1">
                  <c:v>480667</c:v>
                </c:pt>
                <c:pt idx="2">
                  <c:v>571200</c:v>
                </c:pt>
                <c:pt idx="3">
                  <c:v>651040</c:v>
                </c:pt>
                <c:pt idx="4">
                  <c:v>748788</c:v>
                </c:pt>
                <c:pt idx="5">
                  <c:v>709222</c:v>
                </c:pt>
                <c:pt idx="6">
                  <c:v>798662</c:v>
                </c:pt>
                <c:pt idx="7">
                  <c:v>1054451</c:v>
                </c:pt>
                <c:pt idx="8">
                  <c:v>1222280</c:v>
                </c:pt>
                <c:pt idx="9">
                  <c:v>1300960</c:v>
                </c:pt>
                <c:pt idx="10">
                  <c:v>1530231</c:v>
                </c:pt>
                <c:pt idx="11">
                  <c:v>1219313</c:v>
                </c:pt>
                <c:pt idx="12">
                  <c:v>1006170</c:v>
                </c:pt>
                <c:pt idx="13">
                  <c:v>989694</c:v>
                </c:pt>
                <c:pt idx="14">
                  <c:v>979909</c:v>
                </c:pt>
                <c:pt idx="15">
                  <c:v>838702</c:v>
                </c:pt>
                <c:pt idx="16">
                  <c:v>729254</c:v>
                </c:pt>
                <c:pt idx="17">
                  <c:v>719942</c:v>
                </c:pt>
              </c:numCache>
            </c:numRef>
          </c:val>
          <c:smooth val="0"/>
        </c:ser>
        <c:ser>
          <c:idx val="3"/>
          <c:order val="2"/>
          <c:tx>
            <c:strRef>
              <c:f>Aéreo!$A$9</c:f>
              <c:strCache>
                <c:ptCount val="1"/>
                <c:pt idx="0">
                  <c:v>Córdoba</c:v>
                </c:pt>
              </c:strCache>
            </c:strRef>
          </c:tx>
          <c:spPr>
            <a:ln>
              <a:solidFill>
                <a:srgbClr val="FF0000"/>
              </a:solidFill>
              <a:prstDash val="sysDot"/>
            </a:ln>
          </c:spPr>
          <c:marker>
            <c:symbol val="none"/>
          </c:marker>
          <c:cat>
            <c:numRef>
              <c:f>Aéreo!$F$6:$W$6</c:f>
              <c:numCache>
                <c:formatCode>General</c:formatCode>
                <c:ptCount val="18"/>
                <c:pt idx="0">
                  <c:v>1997</c:v>
                </c:pt>
                <c:pt idx="1">
                  <c:v>1998</c:v>
                </c:pt>
                <c:pt idx="2">
                  <c:v>1999</c:v>
                </c:pt>
                <c:pt idx="3">
                  <c:v>2000</c:v>
                </c:pt>
                <c:pt idx="4">
                  <c:v>2001</c:v>
                </c:pt>
                <c:pt idx="5">
                  <c:v>2002</c:v>
                </c:pt>
                <c:pt idx="6">
                  <c:v>2003</c:v>
                </c:pt>
                <c:pt idx="7">
                  <c:v>2004</c:v>
                </c:pt>
                <c:pt idx="8">
                  <c:v>2005</c:v>
                </c:pt>
                <c:pt idx="9">
                  <c:v>2006</c:v>
                </c:pt>
                <c:pt idx="10">
                  <c:v>2007</c:v>
                </c:pt>
                <c:pt idx="11">
                  <c:v>2008</c:v>
                </c:pt>
                <c:pt idx="12">
                  <c:v>2009</c:v>
                </c:pt>
                <c:pt idx="13">
                  <c:v>2010</c:v>
                </c:pt>
                <c:pt idx="14">
                  <c:v>2011</c:v>
                </c:pt>
                <c:pt idx="15">
                  <c:v>2012</c:v>
                </c:pt>
                <c:pt idx="16">
                  <c:v>2013</c:v>
                </c:pt>
                <c:pt idx="17">
                  <c:v>2014</c:v>
                </c:pt>
              </c:numCache>
            </c:numRef>
          </c:cat>
          <c:val>
            <c:numRef>
              <c:f>Aéreo!$F$9:$W$9</c:f>
              <c:numCache>
                <c:formatCode>#,##0</c:formatCode>
                <c:ptCount val="18"/>
                <c:pt idx="0">
                  <c:v>1326</c:v>
                </c:pt>
                <c:pt idx="1">
                  <c:v>933</c:v>
                </c:pt>
                <c:pt idx="2">
                  <c:v>765</c:v>
                </c:pt>
                <c:pt idx="3">
                  <c:v>816</c:v>
                </c:pt>
                <c:pt idx="4">
                  <c:v>1370</c:v>
                </c:pt>
                <c:pt idx="5">
                  <c:v>1830</c:v>
                </c:pt>
                <c:pt idx="6">
                  <c:v>2377</c:v>
                </c:pt>
                <c:pt idx="7">
                  <c:v>4518</c:v>
                </c:pt>
                <c:pt idx="8">
                  <c:v>2752</c:v>
                </c:pt>
                <c:pt idx="9">
                  <c:v>2249</c:v>
                </c:pt>
                <c:pt idx="10">
                  <c:v>2080</c:v>
                </c:pt>
                <c:pt idx="11">
                  <c:v>4586</c:v>
                </c:pt>
                <c:pt idx="12">
                  <c:v>2497</c:v>
                </c:pt>
                <c:pt idx="13">
                  <c:v>1729</c:v>
                </c:pt>
                <c:pt idx="14">
                  <c:v>1836</c:v>
                </c:pt>
                <c:pt idx="15">
                  <c:v>1818</c:v>
                </c:pt>
                <c:pt idx="16">
                  <c:v>1175</c:v>
                </c:pt>
                <c:pt idx="17">
                  <c:v>36</c:v>
                </c:pt>
              </c:numCache>
            </c:numRef>
          </c:val>
          <c:smooth val="0"/>
        </c:ser>
        <c:ser>
          <c:idx val="4"/>
          <c:order val="3"/>
          <c:tx>
            <c:strRef>
              <c:f>Aéreo!$A$10</c:f>
              <c:strCache>
                <c:ptCount val="1"/>
                <c:pt idx="0">
                  <c:v>Granada</c:v>
                </c:pt>
              </c:strCache>
            </c:strRef>
          </c:tx>
          <c:spPr>
            <a:ln>
              <a:solidFill>
                <a:srgbClr val="0000FF"/>
              </a:solidFill>
            </a:ln>
          </c:spPr>
          <c:marker>
            <c:symbol val="none"/>
          </c:marker>
          <c:cat>
            <c:numRef>
              <c:f>Aéreo!$F$6:$W$6</c:f>
              <c:numCache>
                <c:formatCode>General</c:formatCode>
                <c:ptCount val="18"/>
                <c:pt idx="0">
                  <c:v>1997</c:v>
                </c:pt>
                <c:pt idx="1">
                  <c:v>1998</c:v>
                </c:pt>
                <c:pt idx="2">
                  <c:v>1999</c:v>
                </c:pt>
                <c:pt idx="3">
                  <c:v>2000</c:v>
                </c:pt>
                <c:pt idx="4">
                  <c:v>2001</c:v>
                </c:pt>
                <c:pt idx="5">
                  <c:v>2002</c:v>
                </c:pt>
                <c:pt idx="6">
                  <c:v>2003</c:v>
                </c:pt>
                <c:pt idx="7">
                  <c:v>2004</c:v>
                </c:pt>
                <c:pt idx="8">
                  <c:v>2005</c:v>
                </c:pt>
                <c:pt idx="9">
                  <c:v>2006</c:v>
                </c:pt>
                <c:pt idx="10">
                  <c:v>2007</c:v>
                </c:pt>
                <c:pt idx="11">
                  <c:v>2008</c:v>
                </c:pt>
                <c:pt idx="12">
                  <c:v>2009</c:v>
                </c:pt>
                <c:pt idx="13">
                  <c:v>2010</c:v>
                </c:pt>
                <c:pt idx="14">
                  <c:v>2011</c:v>
                </c:pt>
                <c:pt idx="15">
                  <c:v>2012</c:v>
                </c:pt>
                <c:pt idx="16">
                  <c:v>2013</c:v>
                </c:pt>
                <c:pt idx="17">
                  <c:v>2014</c:v>
                </c:pt>
              </c:numCache>
            </c:numRef>
          </c:cat>
          <c:val>
            <c:numRef>
              <c:f>Aéreo!$F$10:$W$10</c:f>
              <c:numCache>
                <c:formatCode>#,##0</c:formatCode>
                <c:ptCount val="18"/>
                <c:pt idx="0">
                  <c:v>446825</c:v>
                </c:pt>
                <c:pt idx="1">
                  <c:v>445103</c:v>
                </c:pt>
                <c:pt idx="2">
                  <c:v>430026</c:v>
                </c:pt>
                <c:pt idx="3">
                  <c:v>488793</c:v>
                </c:pt>
                <c:pt idx="4">
                  <c:v>503544</c:v>
                </c:pt>
                <c:pt idx="5">
                  <c:v>472477</c:v>
                </c:pt>
                <c:pt idx="6">
                  <c:v>509517</c:v>
                </c:pt>
                <c:pt idx="7">
                  <c:v>570964</c:v>
                </c:pt>
                <c:pt idx="8">
                  <c:v>854089</c:v>
                </c:pt>
                <c:pt idx="9">
                  <c:v>1067160</c:v>
                </c:pt>
                <c:pt idx="10">
                  <c:v>1446979</c:v>
                </c:pt>
                <c:pt idx="11">
                  <c:v>1406657</c:v>
                </c:pt>
                <c:pt idx="12">
                  <c:v>1174641</c:v>
                </c:pt>
                <c:pt idx="13">
                  <c:v>966238</c:v>
                </c:pt>
                <c:pt idx="14">
                  <c:v>862346</c:v>
                </c:pt>
                <c:pt idx="15">
                  <c:v>724843</c:v>
                </c:pt>
                <c:pt idx="16">
                  <c:v>635684</c:v>
                </c:pt>
                <c:pt idx="17">
                  <c:v>646392</c:v>
                </c:pt>
              </c:numCache>
            </c:numRef>
          </c:val>
          <c:smooth val="0"/>
        </c:ser>
        <c:ser>
          <c:idx val="5"/>
          <c:order val="4"/>
          <c:tx>
            <c:strRef>
              <c:f>Aéreo!$A$11</c:f>
              <c:strCache>
                <c:ptCount val="1"/>
                <c:pt idx="0">
                  <c:v>Málaga</c:v>
                </c:pt>
              </c:strCache>
            </c:strRef>
          </c:tx>
          <c:spPr>
            <a:ln>
              <a:solidFill>
                <a:srgbClr val="FF0000"/>
              </a:solidFill>
            </a:ln>
            <a:effectLst>
              <a:outerShdw blurRad="50800" dist="38100" dir="2700000" algn="tl" rotWithShape="0">
                <a:prstClr val="black">
                  <a:alpha val="40000"/>
                </a:prstClr>
              </a:outerShdw>
            </a:effectLst>
          </c:spPr>
          <c:marker>
            <c:symbol val="none"/>
          </c:marker>
          <c:cat>
            <c:numRef>
              <c:f>Aéreo!$F$6:$W$6</c:f>
              <c:numCache>
                <c:formatCode>General</c:formatCode>
                <c:ptCount val="18"/>
                <c:pt idx="0">
                  <c:v>1997</c:v>
                </c:pt>
                <c:pt idx="1">
                  <c:v>1998</c:v>
                </c:pt>
                <c:pt idx="2">
                  <c:v>1999</c:v>
                </c:pt>
                <c:pt idx="3">
                  <c:v>2000</c:v>
                </c:pt>
                <c:pt idx="4">
                  <c:v>2001</c:v>
                </c:pt>
                <c:pt idx="5">
                  <c:v>2002</c:v>
                </c:pt>
                <c:pt idx="6">
                  <c:v>2003</c:v>
                </c:pt>
                <c:pt idx="7">
                  <c:v>2004</c:v>
                </c:pt>
                <c:pt idx="8">
                  <c:v>2005</c:v>
                </c:pt>
                <c:pt idx="9">
                  <c:v>2006</c:v>
                </c:pt>
                <c:pt idx="10">
                  <c:v>2007</c:v>
                </c:pt>
                <c:pt idx="11">
                  <c:v>2008</c:v>
                </c:pt>
                <c:pt idx="12">
                  <c:v>2009</c:v>
                </c:pt>
                <c:pt idx="13">
                  <c:v>2010</c:v>
                </c:pt>
                <c:pt idx="14">
                  <c:v>2011</c:v>
                </c:pt>
                <c:pt idx="15">
                  <c:v>2012</c:v>
                </c:pt>
                <c:pt idx="16">
                  <c:v>2013</c:v>
                </c:pt>
                <c:pt idx="17">
                  <c:v>2014</c:v>
                </c:pt>
              </c:numCache>
            </c:numRef>
          </c:cat>
          <c:val>
            <c:numRef>
              <c:f>Aéreo!$F$11:$W$11</c:f>
              <c:numCache>
                <c:formatCode>#,##0</c:formatCode>
                <c:ptCount val="18"/>
                <c:pt idx="0">
                  <c:v>7190555</c:v>
                </c:pt>
                <c:pt idx="1">
                  <c:v>7688034</c:v>
                </c:pt>
                <c:pt idx="2">
                  <c:v>8637111</c:v>
                </c:pt>
                <c:pt idx="3">
                  <c:v>9421944</c:v>
                </c:pt>
                <c:pt idx="4">
                  <c:v>9821333</c:v>
                </c:pt>
                <c:pt idx="5">
                  <c:v>10307579</c:v>
                </c:pt>
                <c:pt idx="6">
                  <c:v>11438919</c:v>
                </c:pt>
                <c:pt idx="7">
                  <c:v>11938804</c:v>
                </c:pt>
                <c:pt idx="8">
                  <c:v>12591501</c:v>
                </c:pt>
                <c:pt idx="9">
                  <c:v>13012662</c:v>
                </c:pt>
                <c:pt idx="10">
                  <c:v>13546963</c:v>
                </c:pt>
                <c:pt idx="11">
                  <c:v>12752905</c:v>
                </c:pt>
                <c:pt idx="12">
                  <c:v>11571212</c:v>
                </c:pt>
                <c:pt idx="13">
                  <c:v>11996139</c:v>
                </c:pt>
                <c:pt idx="14">
                  <c:v>12762465</c:v>
                </c:pt>
                <c:pt idx="15">
                  <c:v>12531704</c:v>
                </c:pt>
                <c:pt idx="16">
                  <c:v>12875914</c:v>
                </c:pt>
                <c:pt idx="17">
                  <c:v>13701650</c:v>
                </c:pt>
              </c:numCache>
            </c:numRef>
          </c:val>
          <c:smooth val="0"/>
        </c:ser>
        <c:ser>
          <c:idx val="6"/>
          <c:order val="5"/>
          <c:tx>
            <c:strRef>
              <c:f>Aéreo!$A$12</c:f>
              <c:strCache>
                <c:ptCount val="1"/>
                <c:pt idx="0">
                  <c:v>Sevilla</c:v>
                </c:pt>
              </c:strCache>
            </c:strRef>
          </c:tx>
          <c:spPr>
            <a:ln>
              <a:solidFill>
                <a:srgbClr val="00B050"/>
              </a:solidFill>
            </a:ln>
            <a:effectLst>
              <a:outerShdw blurRad="50800" dist="38100" dir="2700000" algn="tl" rotWithShape="0">
                <a:prstClr val="black">
                  <a:alpha val="40000"/>
                </a:prstClr>
              </a:outerShdw>
            </a:effectLst>
          </c:spPr>
          <c:marker>
            <c:symbol val="none"/>
          </c:marker>
          <c:cat>
            <c:numRef>
              <c:f>Aéreo!$F$6:$W$6</c:f>
              <c:numCache>
                <c:formatCode>General</c:formatCode>
                <c:ptCount val="18"/>
                <c:pt idx="0">
                  <c:v>1997</c:v>
                </c:pt>
                <c:pt idx="1">
                  <c:v>1998</c:v>
                </c:pt>
                <c:pt idx="2">
                  <c:v>1999</c:v>
                </c:pt>
                <c:pt idx="3">
                  <c:v>2000</c:v>
                </c:pt>
                <c:pt idx="4">
                  <c:v>2001</c:v>
                </c:pt>
                <c:pt idx="5">
                  <c:v>2002</c:v>
                </c:pt>
                <c:pt idx="6">
                  <c:v>2003</c:v>
                </c:pt>
                <c:pt idx="7">
                  <c:v>2004</c:v>
                </c:pt>
                <c:pt idx="8">
                  <c:v>2005</c:v>
                </c:pt>
                <c:pt idx="9">
                  <c:v>2006</c:v>
                </c:pt>
                <c:pt idx="10">
                  <c:v>2007</c:v>
                </c:pt>
                <c:pt idx="11">
                  <c:v>2008</c:v>
                </c:pt>
                <c:pt idx="12">
                  <c:v>2009</c:v>
                </c:pt>
                <c:pt idx="13">
                  <c:v>2010</c:v>
                </c:pt>
                <c:pt idx="14">
                  <c:v>2011</c:v>
                </c:pt>
                <c:pt idx="15">
                  <c:v>2012</c:v>
                </c:pt>
                <c:pt idx="16">
                  <c:v>2013</c:v>
                </c:pt>
                <c:pt idx="17">
                  <c:v>2014</c:v>
                </c:pt>
              </c:numCache>
            </c:numRef>
          </c:cat>
          <c:val>
            <c:numRef>
              <c:f>Aéreo!$F$12:$W$12</c:f>
              <c:numCache>
                <c:formatCode>#,##0</c:formatCode>
                <c:ptCount val="18"/>
                <c:pt idx="0">
                  <c:v>1542427</c:v>
                </c:pt>
                <c:pt idx="1">
                  <c:v>1596283</c:v>
                </c:pt>
                <c:pt idx="2">
                  <c:v>1688492</c:v>
                </c:pt>
                <c:pt idx="3">
                  <c:v>2037353</c:v>
                </c:pt>
                <c:pt idx="4">
                  <c:v>2149215</c:v>
                </c:pt>
                <c:pt idx="5">
                  <c:v>2007037</c:v>
                </c:pt>
                <c:pt idx="6">
                  <c:v>2239710</c:v>
                </c:pt>
                <c:pt idx="7">
                  <c:v>2642647</c:v>
                </c:pt>
                <c:pt idx="8">
                  <c:v>3491796</c:v>
                </c:pt>
                <c:pt idx="9">
                  <c:v>3840226</c:v>
                </c:pt>
                <c:pt idx="10">
                  <c:v>4476537</c:v>
                </c:pt>
                <c:pt idx="11">
                  <c:v>4366144</c:v>
                </c:pt>
                <c:pt idx="12">
                  <c:v>4038029</c:v>
                </c:pt>
                <c:pt idx="13">
                  <c:v>4211853</c:v>
                </c:pt>
                <c:pt idx="14">
                  <c:v>4939040</c:v>
                </c:pt>
                <c:pt idx="15">
                  <c:v>4268863</c:v>
                </c:pt>
                <c:pt idx="16">
                  <c:v>3673879</c:v>
                </c:pt>
                <c:pt idx="17">
                  <c:v>3862429</c:v>
                </c:pt>
              </c:numCache>
            </c:numRef>
          </c:val>
          <c:smooth val="0"/>
        </c:ser>
        <c:dLbls>
          <c:showLegendKey val="0"/>
          <c:showVal val="0"/>
          <c:showCatName val="0"/>
          <c:showSerName val="0"/>
          <c:showPercent val="0"/>
          <c:showBubbleSize val="0"/>
        </c:dLbls>
        <c:marker val="1"/>
        <c:smooth val="0"/>
        <c:axId val="90856448"/>
        <c:axId val="90866432"/>
      </c:lineChart>
      <c:dateAx>
        <c:axId val="90856448"/>
        <c:scaling>
          <c:orientation val="minMax"/>
        </c:scaling>
        <c:delete val="0"/>
        <c:axPos val="b"/>
        <c:numFmt formatCode="General" sourceLinked="1"/>
        <c:majorTickMark val="out"/>
        <c:minorTickMark val="none"/>
        <c:tickLblPos val="nextTo"/>
        <c:txPr>
          <a:bodyPr/>
          <a:lstStyle/>
          <a:p>
            <a:pPr>
              <a:defRPr sz="1050">
                <a:latin typeface="Arial" pitchFamily="34" charset="0"/>
                <a:cs typeface="Arial" pitchFamily="34" charset="0"/>
              </a:defRPr>
            </a:pPr>
            <a:endParaRPr lang="es-ES"/>
          </a:p>
        </c:txPr>
        <c:crossAx val="90866432"/>
        <c:crosses val="autoZero"/>
        <c:auto val="0"/>
        <c:lblOffset val="100"/>
        <c:baseTimeUnit val="days"/>
      </c:dateAx>
      <c:valAx>
        <c:axId val="90866432"/>
        <c:scaling>
          <c:orientation val="minMax"/>
        </c:scaling>
        <c:delete val="0"/>
        <c:axPos val="l"/>
        <c:majorGridlines>
          <c:spPr>
            <a:ln>
              <a:solidFill>
                <a:schemeClr val="bg1">
                  <a:lumMod val="75000"/>
                </a:schemeClr>
              </a:solidFill>
            </a:ln>
          </c:spPr>
        </c:majorGridlines>
        <c:numFmt formatCode="#,##0" sourceLinked="1"/>
        <c:majorTickMark val="out"/>
        <c:minorTickMark val="none"/>
        <c:tickLblPos val="nextTo"/>
        <c:txPr>
          <a:bodyPr/>
          <a:lstStyle/>
          <a:p>
            <a:pPr>
              <a:defRPr sz="1050">
                <a:latin typeface="Arial" pitchFamily="34" charset="0"/>
                <a:cs typeface="Arial" pitchFamily="34" charset="0"/>
              </a:defRPr>
            </a:pPr>
            <a:endParaRPr lang="es-ES"/>
          </a:p>
        </c:txPr>
        <c:crossAx val="90856448"/>
        <c:crosses val="autoZero"/>
        <c:crossBetween val="between"/>
        <c:dispUnits>
          <c:builtInUnit val="thousands"/>
          <c:dispUnitsLbl>
            <c:layout>
              <c:manualLayout>
                <c:xMode val="edge"/>
                <c:yMode val="edge"/>
                <c:x val="1.2835940633774563E-2"/>
                <c:y val="0.23459017446291749"/>
              </c:manualLayout>
            </c:layout>
            <c:tx>
              <c:rich>
                <a:bodyPr/>
                <a:lstStyle/>
                <a:p>
                  <a:pPr>
                    <a:defRPr/>
                  </a:pPr>
                  <a:r>
                    <a:rPr lang="es-ES" sz="1100" b="0">
                      <a:latin typeface="Arial" pitchFamily="34" charset="0"/>
                      <a:cs typeface="Arial" pitchFamily="34" charset="0"/>
                    </a:rPr>
                    <a:t>Miles de pasajeros</a:t>
                  </a:r>
                </a:p>
              </c:rich>
            </c:tx>
          </c:dispUnitsLbl>
        </c:dispUnits>
      </c:valAx>
    </c:plotArea>
    <c:legend>
      <c:legendPos val="b"/>
      <c:layout>
        <c:manualLayout>
          <c:xMode val="edge"/>
          <c:yMode val="edge"/>
          <c:x val="0.15964372684461373"/>
          <c:y val="0.91081141769460372"/>
          <c:w val="0.76575052667153398"/>
          <c:h val="6.6525692786985169E-2"/>
        </c:manualLayout>
      </c:layout>
      <c:overlay val="0"/>
      <c:txPr>
        <a:bodyPr/>
        <a:lstStyle/>
        <a:p>
          <a:pPr>
            <a:defRPr sz="1050">
              <a:latin typeface="Arial" pitchFamily="34" charset="0"/>
              <a:cs typeface="Arial" pitchFamily="34" charset="0"/>
            </a:defRPr>
          </a:pPr>
          <a:endParaRPr lang="es-ES"/>
        </a:p>
      </c:txPr>
    </c:legend>
    <c:plotVisOnly val="1"/>
    <c:dispBlanksAs val="gap"/>
    <c:showDLblsOverMax val="0"/>
  </c:chart>
  <c:printSettings>
    <c:headerFooter/>
    <c:pageMargins b="0.750000000000002" l="0.70000000000000062" r="0.70000000000000062" t="0.75000000000000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300">
                <a:solidFill>
                  <a:schemeClr val="tx1">
                    <a:lumMod val="75000"/>
                    <a:lumOff val="25000"/>
                  </a:schemeClr>
                </a:solidFill>
                <a:latin typeface="Arial" pitchFamily="34" charset="0"/>
                <a:cs typeface="Arial" pitchFamily="34" charset="0"/>
              </a:defRPr>
            </a:pPr>
            <a:r>
              <a:rPr lang="en-US" sz="1300">
                <a:solidFill>
                  <a:schemeClr val="tx1">
                    <a:lumMod val="75000"/>
                    <a:lumOff val="25000"/>
                  </a:schemeClr>
                </a:solidFill>
                <a:latin typeface="Arial" pitchFamily="34" charset="0"/>
                <a:cs typeface="Arial" pitchFamily="34" charset="0"/>
              </a:rPr>
              <a:t>Transporte de pasajeros</a:t>
            </a:r>
            <a:r>
              <a:rPr lang="en-US" sz="1300" baseline="0">
                <a:solidFill>
                  <a:schemeClr val="tx1">
                    <a:lumMod val="75000"/>
                    <a:lumOff val="25000"/>
                  </a:schemeClr>
                </a:solidFill>
                <a:latin typeface="Arial" pitchFamily="34" charset="0"/>
                <a:cs typeface="Arial" pitchFamily="34" charset="0"/>
              </a:rPr>
              <a:t> mediante el tráfico marítimo en Andalucía, 1989-2014</a:t>
            </a:r>
            <a:endParaRPr lang="en-US" sz="1300">
              <a:solidFill>
                <a:schemeClr val="tx1">
                  <a:lumMod val="75000"/>
                  <a:lumOff val="25000"/>
                </a:schemeClr>
              </a:solidFill>
              <a:latin typeface="Arial" pitchFamily="34" charset="0"/>
              <a:cs typeface="Arial" pitchFamily="34" charset="0"/>
            </a:endParaRPr>
          </a:p>
        </c:rich>
      </c:tx>
      <c:layout>
        <c:manualLayout>
          <c:xMode val="edge"/>
          <c:yMode val="edge"/>
          <c:x val="0.13493324978607174"/>
          <c:y val="5.3763440860215075E-2"/>
        </c:manualLayout>
      </c:layout>
      <c:overlay val="0"/>
    </c:title>
    <c:autoTitleDeleted val="0"/>
    <c:plotArea>
      <c:layout>
        <c:manualLayout>
          <c:layoutTarget val="inner"/>
          <c:xMode val="edge"/>
          <c:yMode val="edge"/>
          <c:x val="0.12165783314257955"/>
          <c:y val="0.16841390793892699"/>
          <c:w val="0.83783994440161069"/>
          <c:h val="0.66949058787006466"/>
        </c:manualLayout>
      </c:layout>
      <c:lineChart>
        <c:grouping val="standard"/>
        <c:varyColors val="0"/>
        <c:ser>
          <c:idx val="0"/>
          <c:order val="0"/>
          <c:tx>
            <c:strRef>
              <c:f>Maritimo!$A$12</c:f>
              <c:strCache>
                <c:ptCount val="1"/>
                <c:pt idx="0">
                  <c:v>Andalucía</c:v>
                </c:pt>
              </c:strCache>
            </c:strRef>
          </c:tx>
          <c:spPr>
            <a:ln>
              <a:solidFill>
                <a:srgbClr val="00B0F0"/>
              </a:solidFill>
            </a:ln>
            <a:effectLst>
              <a:outerShdw blurRad="50800" dist="38100" dir="2700000" algn="tl" rotWithShape="0">
                <a:prstClr val="black">
                  <a:alpha val="40000"/>
                </a:prstClr>
              </a:outerShdw>
            </a:effectLst>
          </c:spPr>
          <c:marker>
            <c:spPr>
              <a:solidFill>
                <a:srgbClr val="00B0F0"/>
              </a:solidFill>
            </c:spPr>
          </c:marker>
          <c:cat>
            <c:numRef>
              <c:f>Maritimo!$F$5:$AE$5</c:f>
              <c:numCache>
                <c:formatCode>General</c:formatCode>
                <c:ptCount val="26"/>
                <c:pt idx="0">
                  <c:v>1989</c:v>
                </c:pt>
                <c:pt idx="1">
                  <c:v>1990</c:v>
                </c:pt>
                <c:pt idx="2">
                  <c:v>1991</c:v>
                </c:pt>
                <c:pt idx="3">
                  <c:v>1992</c:v>
                </c:pt>
                <c:pt idx="4">
                  <c:v>1993</c:v>
                </c:pt>
                <c:pt idx="5">
                  <c:v>1994</c:v>
                </c:pt>
                <c:pt idx="6">
                  <c:v>1995</c:v>
                </c:pt>
                <c:pt idx="7">
                  <c:v>1996</c:v>
                </c:pt>
                <c:pt idx="8">
                  <c:v>1997</c:v>
                </c:pt>
                <c:pt idx="9">
                  <c:v>1998</c:v>
                </c:pt>
                <c:pt idx="10">
                  <c:v>1999</c:v>
                </c:pt>
                <c:pt idx="11">
                  <c:v>2000</c:v>
                </c:pt>
                <c:pt idx="12">
                  <c:v>2001</c:v>
                </c:pt>
                <c:pt idx="13">
                  <c:v>2002</c:v>
                </c:pt>
                <c:pt idx="14">
                  <c:v>2003</c:v>
                </c:pt>
                <c:pt idx="15">
                  <c:v>2004</c:v>
                </c:pt>
                <c:pt idx="16">
                  <c:v>2005</c:v>
                </c:pt>
                <c:pt idx="17">
                  <c:v>2006</c:v>
                </c:pt>
                <c:pt idx="18">
                  <c:v>2007</c:v>
                </c:pt>
                <c:pt idx="19">
                  <c:v>2008</c:v>
                </c:pt>
                <c:pt idx="20">
                  <c:v>2009</c:v>
                </c:pt>
                <c:pt idx="21">
                  <c:v>2010</c:v>
                </c:pt>
                <c:pt idx="22">
                  <c:v>2011</c:v>
                </c:pt>
                <c:pt idx="23">
                  <c:v>2012</c:v>
                </c:pt>
                <c:pt idx="24">
                  <c:v>2013</c:v>
                </c:pt>
                <c:pt idx="25">
                  <c:v>2014</c:v>
                </c:pt>
              </c:numCache>
            </c:numRef>
          </c:cat>
          <c:val>
            <c:numRef>
              <c:f>Maritimo!$F$12:$AE$12</c:f>
              <c:numCache>
                <c:formatCode>#,##0</c:formatCode>
                <c:ptCount val="26"/>
                <c:pt idx="0">
                  <c:v>6602000</c:v>
                </c:pt>
                <c:pt idx="1">
                  <c:v>6407000</c:v>
                </c:pt>
                <c:pt idx="2">
                  <c:v>5752000</c:v>
                </c:pt>
                <c:pt idx="3">
                  <c:v>4887000</c:v>
                </c:pt>
                <c:pt idx="4">
                  <c:v>4759685</c:v>
                </c:pt>
                <c:pt idx="5">
                  <c:v>4751926</c:v>
                </c:pt>
                <c:pt idx="6">
                  <c:v>4245746</c:v>
                </c:pt>
                <c:pt idx="7">
                  <c:v>3994333</c:v>
                </c:pt>
                <c:pt idx="8">
                  <c:v>4246840</c:v>
                </c:pt>
                <c:pt idx="9">
                  <c:v>4601720</c:v>
                </c:pt>
                <c:pt idx="10">
                  <c:v>4966838</c:v>
                </c:pt>
                <c:pt idx="11">
                  <c:v>5314820</c:v>
                </c:pt>
                <c:pt idx="12">
                  <c:v>5483190</c:v>
                </c:pt>
                <c:pt idx="13">
                  <c:v>5933289</c:v>
                </c:pt>
                <c:pt idx="14">
                  <c:v>6277435</c:v>
                </c:pt>
                <c:pt idx="15">
                  <c:v>6415538</c:v>
                </c:pt>
                <c:pt idx="16">
                  <c:v>6601128</c:v>
                </c:pt>
                <c:pt idx="17">
                  <c:v>6964542</c:v>
                </c:pt>
                <c:pt idx="18">
                  <c:v>7196684</c:v>
                </c:pt>
                <c:pt idx="19">
                  <c:v>7159904</c:v>
                </c:pt>
                <c:pt idx="20">
                  <c:v>7193363</c:v>
                </c:pt>
                <c:pt idx="21">
                  <c:v>7078864</c:v>
                </c:pt>
                <c:pt idx="22">
                  <c:v>6830478</c:v>
                </c:pt>
                <c:pt idx="23">
                  <c:v>7115485</c:v>
                </c:pt>
                <c:pt idx="24">
                  <c:v>7331464</c:v>
                </c:pt>
                <c:pt idx="25">
                  <c:v>7531876</c:v>
                </c:pt>
              </c:numCache>
            </c:numRef>
          </c:val>
          <c:smooth val="0"/>
        </c:ser>
        <c:dLbls>
          <c:showLegendKey val="0"/>
          <c:showVal val="0"/>
          <c:showCatName val="0"/>
          <c:showSerName val="0"/>
          <c:showPercent val="0"/>
          <c:showBubbleSize val="0"/>
        </c:dLbls>
        <c:marker val="1"/>
        <c:smooth val="0"/>
        <c:axId val="90877312"/>
        <c:axId val="92648960"/>
      </c:lineChart>
      <c:catAx>
        <c:axId val="90877312"/>
        <c:scaling>
          <c:orientation val="minMax"/>
        </c:scaling>
        <c:delete val="0"/>
        <c:axPos val="b"/>
        <c:numFmt formatCode="General" sourceLinked="1"/>
        <c:majorTickMark val="out"/>
        <c:minorTickMark val="none"/>
        <c:tickLblPos val="nextTo"/>
        <c:txPr>
          <a:bodyPr/>
          <a:lstStyle/>
          <a:p>
            <a:pPr>
              <a:defRPr sz="1050">
                <a:latin typeface="Arial" pitchFamily="34" charset="0"/>
                <a:cs typeface="Arial" pitchFamily="34" charset="0"/>
              </a:defRPr>
            </a:pPr>
            <a:endParaRPr lang="es-ES"/>
          </a:p>
        </c:txPr>
        <c:crossAx val="92648960"/>
        <c:crosses val="autoZero"/>
        <c:auto val="1"/>
        <c:lblAlgn val="ctr"/>
        <c:lblOffset val="100"/>
        <c:noMultiLvlLbl val="0"/>
      </c:catAx>
      <c:valAx>
        <c:axId val="92648960"/>
        <c:scaling>
          <c:orientation val="minMax"/>
        </c:scaling>
        <c:delete val="0"/>
        <c:axPos val="l"/>
        <c:majorGridlines>
          <c:spPr>
            <a:ln>
              <a:solidFill>
                <a:schemeClr val="bg1">
                  <a:lumMod val="85000"/>
                </a:schemeClr>
              </a:solidFill>
            </a:ln>
          </c:spPr>
        </c:majorGridlines>
        <c:numFmt formatCode="#,##0" sourceLinked="1"/>
        <c:majorTickMark val="out"/>
        <c:minorTickMark val="none"/>
        <c:tickLblPos val="nextTo"/>
        <c:txPr>
          <a:bodyPr/>
          <a:lstStyle/>
          <a:p>
            <a:pPr>
              <a:defRPr sz="1050">
                <a:latin typeface="Arial" pitchFamily="34" charset="0"/>
                <a:cs typeface="Arial" pitchFamily="34" charset="0"/>
              </a:defRPr>
            </a:pPr>
            <a:endParaRPr lang="es-ES"/>
          </a:p>
        </c:txPr>
        <c:crossAx val="90877312"/>
        <c:crosses val="autoZero"/>
        <c:crossBetween val="between"/>
        <c:dispUnits>
          <c:builtInUnit val="thousands"/>
          <c:dispUnitsLbl>
            <c:layout>
              <c:manualLayout>
                <c:xMode val="edge"/>
                <c:yMode val="edge"/>
                <c:x val="1.4580800084091544E-2"/>
                <c:y val="0.24009849575254724"/>
              </c:manualLayout>
            </c:layout>
            <c:tx>
              <c:rich>
                <a:bodyPr/>
                <a:lstStyle/>
                <a:p>
                  <a:pPr>
                    <a:defRPr/>
                  </a:pPr>
                  <a:r>
                    <a:rPr lang="es-ES" sz="1100" b="0">
                      <a:latin typeface="Arial" pitchFamily="34" charset="0"/>
                      <a:cs typeface="Arial" pitchFamily="34" charset="0"/>
                    </a:rPr>
                    <a:t>Miles de pasajeros</a:t>
                  </a:r>
                </a:p>
              </c:rich>
            </c:tx>
          </c:dispUnitsLbl>
        </c:dispUnits>
      </c:valAx>
    </c:plotArea>
    <c:plotVisOnly val="1"/>
    <c:dispBlanksAs val="gap"/>
    <c:showDLblsOverMax val="0"/>
  </c:chart>
  <c:printSettings>
    <c:headerFooter/>
    <c:pageMargins b="0.750000000000002" l="0.70000000000000062" r="0.70000000000000062" t="0.75000000000000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300">
                <a:solidFill>
                  <a:schemeClr val="tx1">
                    <a:lumMod val="75000"/>
                    <a:lumOff val="25000"/>
                  </a:schemeClr>
                </a:solidFill>
                <a:latin typeface="Arial" pitchFamily="34" charset="0"/>
                <a:cs typeface="Arial" pitchFamily="34" charset="0"/>
              </a:defRPr>
            </a:pPr>
            <a:r>
              <a:rPr lang="es-ES" sz="1300">
                <a:solidFill>
                  <a:schemeClr val="tx1">
                    <a:lumMod val="75000"/>
                    <a:lumOff val="25000"/>
                  </a:schemeClr>
                </a:solidFill>
                <a:latin typeface="Arial" pitchFamily="34" charset="0"/>
                <a:cs typeface="Arial" pitchFamily="34" charset="0"/>
              </a:rPr>
              <a:t>Transporte de pasajeros mediante el tráfico marítimo en Andalucía</a:t>
            </a:r>
          </a:p>
          <a:p>
            <a:pPr>
              <a:defRPr sz="1300">
                <a:solidFill>
                  <a:schemeClr val="tx1">
                    <a:lumMod val="75000"/>
                    <a:lumOff val="25000"/>
                  </a:schemeClr>
                </a:solidFill>
                <a:latin typeface="Arial" pitchFamily="34" charset="0"/>
                <a:cs typeface="Arial" pitchFamily="34" charset="0"/>
              </a:defRPr>
            </a:pPr>
            <a:r>
              <a:rPr lang="es-ES" sz="1300">
                <a:solidFill>
                  <a:schemeClr val="tx1">
                    <a:lumMod val="75000"/>
                    <a:lumOff val="25000"/>
                  </a:schemeClr>
                </a:solidFill>
                <a:latin typeface="Arial" pitchFamily="34" charset="0"/>
                <a:cs typeface="Arial" pitchFamily="34" charset="0"/>
              </a:rPr>
              <a:t> por provincias, 1985-2014</a:t>
            </a:r>
          </a:p>
        </c:rich>
      </c:tx>
      <c:layout/>
      <c:overlay val="0"/>
    </c:title>
    <c:autoTitleDeleted val="0"/>
    <c:plotArea>
      <c:layout>
        <c:manualLayout>
          <c:layoutTarget val="inner"/>
          <c:xMode val="edge"/>
          <c:yMode val="edge"/>
          <c:x val="0.13254427804985225"/>
          <c:y val="0.18392050587172537"/>
          <c:w val="0.80305406918644617"/>
          <c:h val="0.59833159066498798"/>
        </c:manualLayout>
      </c:layout>
      <c:lineChart>
        <c:grouping val="standard"/>
        <c:varyColors val="0"/>
        <c:ser>
          <c:idx val="1"/>
          <c:order val="0"/>
          <c:tx>
            <c:strRef>
              <c:f>Maritimo!$A$6</c:f>
              <c:strCache>
                <c:ptCount val="1"/>
                <c:pt idx="0">
                  <c:v>Almería</c:v>
                </c:pt>
              </c:strCache>
            </c:strRef>
          </c:tx>
          <c:spPr>
            <a:ln>
              <a:solidFill>
                <a:srgbClr val="FF0000"/>
              </a:solidFill>
            </a:ln>
            <a:effectLst>
              <a:outerShdw blurRad="50800" dist="38100" dir="2700000" algn="tl" rotWithShape="0">
                <a:prstClr val="black">
                  <a:alpha val="40000"/>
                </a:prstClr>
              </a:outerShdw>
            </a:effectLst>
          </c:spPr>
          <c:marker>
            <c:symbol val="none"/>
          </c:marker>
          <c:cat>
            <c:numRef>
              <c:f>Maritimo!$B$5:$AE$5</c:f>
              <c:numCache>
                <c:formatCode>General</c:formatCode>
                <c:ptCount val="30"/>
                <c:pt idx="0">
                  <c:v>1985</c:v>
                </c:pt>
                <c:pt idx="1">
                  <c:v>1986</c:v>
                </c:pt>
                <c:pt idx="2">
                  <c:v>1987</c:v>
                </c:pt>
                <c:pt idx="3">
                  <c:v>1988</c:v>
                </c:pt>
                <c:pt idx="4">
                  <c:v>1989</c:v>
                </c:pt>
                <c:pt idx="5">
                  <c:v>1990</c:v>
                </c:pt>
                <c:pt idx="6">
                  <c:v>1991</c:v>
                </c:pt>
                <c:pt idx="7">
                  <c:v>1992</c:v>
                </c:pt>
                <c:pt idx="8">
                  <c:v>1993</c:v>
                </c:pt>
                <c:pt idx="9">
                  <c:v>1994</c:v>
                </c:pt>
                <c:pt idx="10">
                  <c:v>1995</c:v>
                </c:pt>
                <c:pt idx="11">
                  <c:v>1996</c:v>
                </c:pt>
                <c:pt idx="12">
                  <c:v>1997</c:v>
                </c:pt>
                <c:pt idx="13">
                  <c:v>1998</c:v>
                </c:pt>
                <c:pt idx="14">
                  <c:v>1999</c:v>
                </c:pt>
                <c:pt idx="15">
                  <c:v>2000</c:v>
                </c:pt>
                <c:pt idx="16">
                  <c:v>2001</c:v>
                </c:pt>
                <c:pt idx="17">
                  <c:v>2002</c:v>
                </c:pt>
                <c:pt idx="18">
                  <c:v>2003</c:v>
                </c:pt>
                <c:pt idx="19">
                  <c:v>2004</c:v>
                </c:pt>
                <c:pt idx="20">
                  <c:v>2005</c:v>
                </c:pt>
                <c:pt idx="21">
                  <c:v>2006</c:v>
                </c:pt>
                <c:pt idx="22">
                  <c:v>2007</c:v>
                </c:pt>
                <c:pt idx="23">
                  <c:v>2008</c:v>
                </c:pt>
                <c:pt idx="24">
                  <c:v>2009</c:v>
                </c:pt>
                <c:pt idx="25">
                  <c:v>2010</c:v>
                </c:pt>
                <c:pt idx="26">
                  <c:v>2011</c:v>
                </c:pt>
                <c:pt idx="27">
                  <c:v>2012</c:v>
                </c:pt>
                <c:pt idx="28">
                  <c:v>2013</c:v>
                </c:pt>
                <c:pt idx="29">
                  <c:v>2014</c:v>
                </c:pt>
              </c:numCache>
            </c:numRef>
          </c:cat>
          <c:val>
            <c:numRef>
              <c:f>Maritimo!$B$6:$AE$6</c:f>
              <c:numCache>
                <c:formatCode>#,##0</c:formatCode>
                <c:ptCount val="30"/>
                <c:pt idx="0">
                  <c:v>147106</c:v>
                </c:pt>
                <c:pt idx="1">
                  <c:v>144478</c:v>
                </c:pt>
                <c:pt idx="2">
                  <c:v>162047</c:v>
                </c:pt>
                <c:pt idx="3">
                  <c:v>178932</c:v>
                </c:pt>
                <c:pt idx="4">
                  <c:v>198000</c:v>
                </c:pt>
                <c:pt idx="5">
                  <c:v>213000</c:v>
                </c:pt>
                <c:pt idx="6">
                  <c:v>219000</c:v>
                </c:pt>
                <c:pt idx="7">
                  <c:v>243000</c:v>
                </c:pt>
                <c:pt idx="8">
                  <c:v>301523</c:v>
                </c:pt>
                <c:pt idx="9">
                  <c:v>283448</c:v>
                </c:pt>
                <c:pt idx="10">
                  <c:v>368267</c:v>
                </c:pt>
                <c:pt idx="11">
                  <c:v>409565</c:v>
                </c:pt>
                <c:pt idx="12">
                  <c:v>521650</c:v>
                </c:pt>
                <c:pt idx="13">
                  <c:v>576220</c:v>
                </c:pt>
                <c:pt idx="14">
                  <c:v>652027</c:v>
                </c:pt>
                <c:pt idx="15">
                  <c:v>737710</c:v>
                </c:pt>
                <c:pt idx="16">
                  <c:v>857997</c:v>
                </c:pt>
                <c:pt idx="17">
                  <c:v>958312</c:v>
                </c:pt>
                <c:pt idx="18">
                  <c:v>1105621</c:v>
                </c:pt>
                <c:pt idx="19">
                  <c:v>1133390</c:v>
                </c:pt>
                <c:pt idx="20">
                  <c:v>1121956</c:v>
                </c:pt>
                <c:pt idx="21">
                  <c:v>1083507</c:v>
                </c:pt>
                <c:pt idx="22">
                  <c:v>1114783</c:v>
                </c:pt>
                <c:pt idx="23">
                  <c:v>1163227</c:v>
                </c:pt>
                <c:pt idx="24">
                  <c:v>1182834</c:v>
                </c:pt>
                <c:pt idx="25">
                  <c:v>995004</c:v>
                </c:pt>
                <c:pt idx="26">
                  <c:v>926699</c:v>
                </c:pt>
                <c:pt idx="27">
                  <c:v>724662</c:v>
                </c:pt>
                <c:pt idx="28">
                  <c:v>690766</c:v>
                </c:pt>
                <c:pt idx="29">
                  <c:v>651274</c:v>
                </c:pt>
              </c:numCache>
            </c:numRef>
          </c:val>
          <c:smooth val="0"/>
        </c:ser>
        <c:ser>
          <c:idx val="2"/>
          <c:order val="1"/>
          <c:tx>
            <c:strRef>
              <c:f>Maritimo!$A$7</c:f>
              <c:strCache>
                <c:ptCount val="1"/>
                <c:pt idx="0">
                  <c:v>Cádiz</c:v>
                </c:pt>
              </c:strCache>
            </c:strRef>
          </c:tx>
          <c:spPr>
            <a:ln>
              <a:solidFill>
                <a:srgbClr val="00B050"/>
              </a:solidFill>
            </a:ln>
            <a:effectLst>
              <a:outerShdw blurRad="50800" dist="38100" dir="2700000" algn="tl" rotWithShape="0">
                <a:prstClr val="black">
                  <a:alpha val="40000"/>
                </a:prstClr>
              </a:outerShdw>
            </a:effectLst>
          </c:spPr>
          <c:marker>
            <c:symbol val="none"/>
          </c:marker>
          <c:cat>
            <c:numRef>
              <c:f>Maritimo!$B$5:$AE$5</c:f>
              <c:numCache>
                <c:formatCode>General</c:formatCode>
                <c:ptCount val="30"/>
                <c:pt idx="0">
                  <c:v>1985</c:v>
                </c:pt>
                <c:pt idx="1">
                  <c:v>1986</c:v>
                </c:pt>
                <c:pt idx="2">
                  <c:v>1987</c:v>
                </c:pt>
                <c:pt idx="3">
                  <c:v>1988</c:v>
                </c:pt>
                <c:pt idx="4">
                  <c:v>1989</c:v>
                </c:pt>
                <c:pt idx="5">
                  <c:v>1990</c:v>
                </c:pt>
                <c:pt idx="6">
                  <c:v>1991</c:v>
                </c:pt>
                <c:pt idx="7">
                  <c:v>1992</c:v>
                </c:pt>
                <c:pt idx="8">
                  <c:v>1993</c:v>
                </c:pt>
                <c:pt idx="9">
                  <c:v>1994</c:v>
                </c:pt>
                <c:pt idx="10">
                  <c:v>1995</c:v>
                </c:pt>
                <c:pt idx="11">
                  <c:v>1996</c:v>
                </c:pt>
                <c:pt idx="12">
                  <c:v>1997</c:v>
                </c:pt>
                <c:pt idx="13">
                  <c:v>1998</c:v>
                </c:pt>
                <c:pt idx="14">
                  <c:v>1999</c:v>
                </c:pt>
                <c:pt idx="15">
                  <c:v>2000</c:v>
                </c:pt>
                <c:pt idx="16">
                  <c:v>2001</c:v>
                </c:pt>
                <c:pt idx="17">
                  <c:v>2002</c:v>
                </c:pt>
                <c:pt idx="18">
                  <c:v>2003</c:v>
                </c:pt>
                <c:pt idx="19">
                  <c:v>2004</c:v>
                </c:pt>
                <c:pt idx="20">
                  <c:v>2005</c:v>
                </c:pt>
                <c:pt idx="21">
                  <c:v>2006</c:v>
                </c:pt>
                <c:pt idx="22">
                  <c:v>2007</c:v>
                </c:pt>
                <c:pt idx="23">
                  <c:v>2008</c:v>
                </c:pt>
                <c:pt idx="24">
                  <c:v>2009</c:v>
                </c:pt>
                <c:pt idx="25">
                  <c:v>2010</c:v>
                </c:pt>
                <c:pt idx="26">
                  <c:v>2011</c:v>
                </c:pt>
                <c:pt idx="27">
                  <c:v>2012</c:v>
                </c:pt>
                <c:pt idx="28">
                  <c:v>2013</c:v>
                </c:pt>
                <c:pt idx="29">
                  <c:v>2014</c:v>
                </c:pt>
              </c:numCache>
            </c:numRef>
          </c:cat>
          <c:val>
            <c:numRef>
              <c:f>Maritimo!$B$7:$AE$7</c:f>
              <c:numCache>
                <c:formatCode>#,##0</c:formatCode>
                <c:ptCount val="30"/>
                <c:pt idx="0">
                  <c:v>3177474</c:v>
                </c:pt>
                <c:pt idx="1">
                  <c:v>3245869</c:v>
                </c:pt>
                <c:pt idx="2">
                  <c:v>3354411</c:v>
                </c:pt>
                <c:pt idx="3">
                  <c:v>3805662</c:v>
                </c:pt>
                <c:pt idx="4">
                  <c:v>3943000</c:v>
                </c:pt>
                <c:pt idx="5">
                  <c:v>3801000</c:v>
                </c:pt>
                <c:pt idx="6">
                  <c:v>3676000</c:v>
                </c:pt>
                <c:pt idx="7">
                  <c:v>3832000</c:v>
                </c:pt>
                <c:pt idx="8">
                  <c:v>3765117</c:v>
                </c:pt>
                <c:pt idx="9">
                  <c:v>3799855</c:v>
                </c:pt>
                <c:pt idx="10">
                  <c:v>3338507</c:v>
                </c:pt>
                <c:pt idx="11">
                  <c:v>3400247</c:v>
                </c:pt>
                <c:pt idx="12">
                  <c:v>3553430</c:v>
                </c:pt>
                <c:pt idx="13">
                  <c:v>3835090</c:v>
                </c:pt>
                <c:pt idx="14">
                  <c:v>4073321</c:v>
                </c:pt>
                <c:pt idx="15">
                  <c:v>4305486</c:v>
                </c:pt>
                <c:pt idx="16">
                  <c:v>4385202</c:v>
                </c:pt>
                <c:pt idx="17">
                  <c:v>4570288</c:v>
                </c:pt>
                <c:pt idx="18">
                  <c:v>4721153</c:v>
                </c:pt>
                <c:pt idx="19">
                  <c:v>4814364</c:v>
                </c:pt>
                <c:pt idx="20">
                  <c:v>4980866</c:v>
                </c:pt>
                <c:pt idx="21">
                  <c:v>5363146</c:v>
                </c:pt>
                <c:pt idx="22">
                  <c:v>5447010</c:v>
                </c:pt>
                <c:pt idx="23">
                  <c:v>5319356</c:v>
                </c:pt>
                <c:pt idx="24">
                  <c:v>5105512</c:v>
                </c:pt>
                <c:pt idx="25">
                  <c:v>5084395</c:v>
                </c:pt>
                <c:pt idx="26">
                  <c:v>4839840</c:v>
                </c:pt>
                <c:pt idx="27">
                  <c:v>5151623</c:v>
                </c:pt>
                <c:pt idx="28">
                  <c:v>5572210</c:v>
                </c:pt>
                <c:pt idx="29">
                  <c:v>5762195</c:v>
                </c:pt>
              </c:numCache>
            </c:numRef>
          </c:val>
          <c:smooth val="0"/>
        </c:ser>
        <c:ser>
          <c:idx val="3"/>
          <c:order val="2"/>
          <c:tx>
            <c:strRef>
              <c:f>Maritimo!$A$8</c:f>
              <c:strCache>
                <c:ptCount val="1"/>
                <c:pt idx="0">
                  <c:v>Granada</c:v>
                </c:pt>
              </c:strCache>
            </c:strRef>
          </c:tx>
          <c:spPr>
            <a:ln>
              <a:solidFill>
                <a:srgbClr val="00B050"/>
              </a:solidFill>
              <a:prstDash val="sysDot"/>
            </a:ln>
          </c:spPr>
          <c:marker>
            <c:symbol val="none"/>
          </c:marker>
          <c:cat>
            <c:numRef>
              <c:f>Maritimo!$B$5:$AE$5</c:f>
              <c:numCache>
                <c:formatCode>General</c:formatCode>
                <c:ptCount val="30"/>
                <c:pt idx="0">
                  <c:v>1985</c:v>
                </c:pt>
                <c:pt idx="1">
                  <c:v>1986</c:v>
                </c:pt>
                <c:pt idx="2">
                  <c:v>1987</c:v>
                </c:pt>
                <c:pt idx="3">
                  <c:v>1988</c:v>
                </c:pt>
                <c:pt idx="4">
                  <c:v>1989</c:v>
                </c:pt>
                <c:pt idx="5">
                  <c:v>1990</c:v>
                </c:pt>
                <c:pt idx="6">
                  <c:v>1991</c:v>
                </c:pt>
                <c:pt idx="7">
                  <c:v>1992</c:v>
                </c:pt>
                <c:pt idx="8">
                  <c:v>1993</c:v>
                </c:pt>
                <c:pt idx="9">
                  <c:v>1994</c:v>
                </c:pt>
                <c:pt idx="10">
                  <c:v>1995</c:v>
                </c:pt>
                <c:pt idx="11">
                  <c:v>1996</c:v>
                </c:pt>
                <c:pt idx="12">
                  <c:v>1997</c:v>
                </c:pt>
                <c:pt idx="13">
                  <c:v>1998</c:v>
                </c:pt>
                <c:pt idx="14">
                  <c:v>1999</c:v>
                </c:pt>
                <c:pt idx="15">
                  <c:v>2000</c:v>
                </c:pt>
                <c:pt idx="16">
                  <c:v>2001</c:v>
                </c:pt>
                <c:pt idx="17">
                  <c:v>2002</c:v>
                </c:pt>
                <c:pt idx="18">
                  <c:v>2003</c:v>
                </c:pt>
                <c:pt idx="19">
                  <c:v>2004</c:v>
                </c:pt>
                <c:pt idx="20">
                  <c:v>2005</c:v>
                </c:pt>
                <c:pt idx="21">
                  <c:v>2006</c:v>
                </c:pt>
                <c:pt idx="22">
                  <c:v>2007</c:v>
                </c:pt>
                <c:pt idx="23">
                  <c:v>2008</c:v>
                </c:pt>
                <c:pt idx="24">
                  <c:v>2009</c:v>
                </c:pt>
                <c:pt idx="25">
                  <c:v>2010</c:v>
                </c:pt>
                <c:pt idx="26">
                  <c:v>2011</c:v>
                </c:pt>
                <c:pt idx="27">
                  <c:v>2012</c:v>
                </c:pt>
                <c:pt idx="28">
                  <c:v>2013</c:v>
                </c:pt>
                <c:pt idx="29">
                  <c:v>2014</c:v>
                </c:pt>
              </c:numCache>
            </c:numRef>
          </c:cat>
          <c:val>
            <c:numRef>
              <c:f>Maritimo!$B$8:$AE$8</c:f>
              <c:numCache>
                <c:formatCode>#,##0</c:formatCode>
                <c:ptCount val="3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15577</c:v>
                </c:pt>
                <c:pt idx="21">
                  <c:v>2542</c:v>
                </c:pt>
                <c:pt idx="22">
                  <c:v>5495</c:v>
                </c:pt>
                <c:pt idx="23">
                  <c:v>2676</c:v>
                </c:pt>
                <c:pt idx="24">
                  <c:v>3460</c:v>
                </c:pt>
                <c:pt idx="25">
                  <c:v>2335</c:v>
                </c:pt>
                <c:pt idx="26">
                  <c:v>75886</c:v>
                </c:pt>
                <c:pt idx="27">
                  <c:v>289312</c:v>
                </c:pt>
                <c:pt idx="28">
                  <c:v>354520</c:v>
                </c:pt>
                <c:pt idx="29">
                  <c:v>446459</c:v>
                </c:pt>
              </c:numCache>
            </c:numRef>
          </c:val>
          <c:smooth val="0"/>
        </c:ser>
        <c:ser>
          <c:idx val="4"/>
          <c:order val="3"/>
          <c:tx>
            <c:strRef>
              <c:f>Maritimo!$A$9</c:f>
              <c:strCache>
                <c:ptCount val="1"/>
                <c:pt idx="0">
                  <c:v>Huelva</c:v>
                </c:pt>
              </c:strCache>
            </c:strRef>
          </c:tx>
          <c:spPr>
            <a:ln>
              <a:solidFill>
                <a:srgbClr val="0000FF"/>
              </a:solidFill>
              <a:prstDash val="sysDot"/>
            </a:ln>
          </c:spPr>
          <c:marker>
            <c:symbol val="none"/>
          </c:marker>
          <c:cat>
            <c:numRef>
              <c:f>Maritimo!$B$5:$AE$5</c:f>
              <c:numCache>
                <c:formatCode>General</c:formatCode>
                <c:ptCount val="30"/>
                <c:pt idx="0">
                  <c:v>1985</c:v>
                </c:pt>
                <c:pt idx="1">
                  <c:v>1986</c:v>
                </c:pt>
                <c:pt idx="2">
                  <c:v>1987</c:v>
                </c:pt>
                <c:pt idx="3">
                  <c:v>1988</c:v>
                </c:pt>
                <c:pt idx="4">
                  <c:v>1989</c:v>
                </c:pt>
                <c:pt idx="5">
                  <c:v>1990</c:v>
                </c:pt>
                <c:pt idx="6">
                  <c:v>1991</c:v>
                </c:pt>
                <c:pt idx="7">
                  <c:v>1992</c:v>
                </c:pt>
                <c:pt idx="8">
                  <c:v>1993</c:v>
                </c:pt>
                <c:pt idx="9">
                  <c:v>1994</c:v>
                </c:pt>
                <c:pt idx="10">
                  <c:v>1995</c:v>
                </c:pt>
                <c:pt idx="11">
                  <c:v>1996</c:v>
                </c:pt>
                <c:pt idx="12">
                  <c:v>1997</c:v>
                </c:pt>
                <c:pt idx="13">
                  <c:v>1998</c:v>
                </c:pt>
                <c:pt idx="14">
                  <c:v>1999</c:v>
                </c:pt>
                <c:pt idx="15">
                  <c:v>2000</c:v>
                </c:pt>
                <c:pt idx="16">
                  <c:v>2001</c:v>
                </c:pt>
                <c:pt idx="17">
                  <c:v>2002</c:v>
                </c:pt>
                <c:pt idx="18">
                  <c:v>2003</c:v>
                </c:pt>
                <c:pt idx="19">
                  <c:v>2004</c:v>
                </c:pt>
                <c:pt idx="20">
                  <c:v>2005</c:v>
                </c:pt>
                <c:pt idx="21">
                  <c:v>2006</c:v>
                </c:pt>
                <c:pt idx="22">
                  <c:v>2007</c:v>
                </c:pt>
                <c:pt idx="23">
                  <c:v>2008</c:v>
                </c:pt>
                <c:pt idx="24">
                  <c:v>2009</c:v>
                </c:pt>
                <c:pt idx="25">
                  <c:v>2010</c:v>
                </c:pt>
                <c:pt idx="26">
                  <c:v>2011</c:v>
                </c:pt>
                <c:pt idx="27">
                  <c:v>2012</c:v>
                </c:pt>
                <c:pt idx="28">
                  <c:v>2013</c:v>
                </c:pt>
                <c:pt idx="29">
                  <c:v>2014</c:v>
                </c:pt>
              </c:numCache>
            </c:numRef>
          </c:cat>
          <c:val>
            <c:numRef>
              <c:f>Maritimo!$B$9:$AE$9</c:f>
              <c:numCache>
                <c:formatCode>#,##0</c:formatCode>
                <c:ptCount val="30"/>
                <c:pt idx="0">
                  <c:v>2244000</c:v>
                </c:pt>
                <c:pt idx="1">
                  <c:v>2910000</c:v>
                </c:pt>
                <c:pt idx="2">
                  <c:v>2619000</c:v>
                </c:pt>
                <c:pt idx="3">
                  <c:v>2445000</c:v>
                </c:pt>
                <c:pt idx="4">
                  <c:v>2260000</c:v>
                </c:pt>
                <c:pt idx="5">
                  <c:v>2160000</c:v>
                </c:pt>
                <c:pt idx="6">
                  <c:v>1625000</c:v>
                </c:pt>
                <c:pt idx="7">
                  <c:v>535000</c:v>
                </c:pt>
                <c:pt idx="8">
                  <c:v>419280</c:v>
                </c:pt>
                <c:pt idx="9">
                  <c:v>403999</c:v>
                </c:pt>
                <c:pt idx="10">
                  <c:v>302571</c:v>
                </c:pt>
                <c:pt idx="11">
                  <c:v>0</c:v>
                </c:pt>
                <c:pt idx="12">
                  <c:v>0</c:v>
                </c:pt>
                <c:pt idx="13">
                  <c:v>0</c:v>
                </c:pt>
                <c:pt idx="14">
                  <c:v>0</c:v>
                </c:pt>
                <c:pt idx="15">
                  <c:v>0</c:v>
                </c:pt>
                <c:pt idx="16">
                  <c:v>0</c:v>
                </c:pt>
                <c:pt idx="17">
                  <c:v>273</c:v>
                </c:pt>
                <c:pt idx="18">
                  <c:v>196</c:v>
                </c:pt>
                <c:pt idx="19">
                  <c:v>49</c:v>
                </c:pt>
                <c:pt idx="20">
                  <c:v>781</c:v>
                </c:pt>
                <c:pt idx="21">
                  <c:v>414</c:v>
                </c:pt>
                <c:pt idx="22">
                  <c:v>811</c:v>
                </c:pt>
                <c:pt idx="23">
                  <c:v>14027</c:v>
                </c:pt>
                <c:pt idx="24">
                  <c:v>525</c:v>
                </c:pt>
                <c:pt idx="25">
                  <c:v>0</c:v>
                </c:pt>
                <c:pt idx="26">
                  <c:v>29781</c:v>
                </c:pt>
                <c:pt idx="27">
                  <c:v>33615</c:v>
                </c:pt>
                <c:pt idx="28">
                  <c:v>31806</c:v>
                </c:pt>
                <c:pt idx="29">
                  <c:v>33635</c:v>
                </c:pt>
              </c:numCache>
            </c:numRef>
          </c:val>
          <c:smooth val="0"/>
        </c:ser>
        <c:ser>
          <c:idx val="5"/>
          <c:order val="4"/>
          <c:tx>
            <c:strRef>
              <c:f>Maritimo!$A$10</c:f>
              <c:strCache>
                <c:ptCount val="1"/>
                <c:pt idx="0">
                  <c:v>Málaga</c:v>
                </c:pt>
              </c:strCache>
            </c:strRef>
          </c:tx>
          <c:spPr>
            <a:ln>
              <a:solidFill>
                <a:srgbClr val="FFFF00"/>
              </a:solidFill>
            </a:ln>
            <a:effectLst>
              <a:outerShdw blurRad="50800" dist="38100" dir="2700000" algn="tl" rotWithShape="0">
                <a:prstClr val="black">
                  <a:alpha val="40000"/>
                </a:prstClr>
              </a:outerShdw>
            </a:effectLst>
          </c:spPr>
          <c:marker>
            <c:symbol val="none"/>
          </c:marker>
          <c:cat>
            <c:numRef>
              <c:f>Maritimo!$B$5:$AE$5</c:f>
              <c:numCache>
                <c:formatCode>General</c:formatCode>
                <c:ptCount val="30"/>
                <c:pt idx="0">
                  <c:v>1985</c:v>
                </c:pt>
                <c:pt idx="1">
                  <c:v>1986</c:v>
                </c:pt>
                <c:pt idx="2">
                  <c:v>1987</c:v>
                </c:pt>
                <c:pt idx="3">
                  <c:v>1988</c:v>
                </c:pt>
                <c:pt idx="4">
                  <c:v>1989</c:v>
                </c:pt>
                <c:pt idx="5">
                  <c:v>1990</c:v>
                </c:pt>
                <c:pt idx="6">
                  <c:v>1991</c:v>
                </c:pt>
                <c:pt idx="7">
                  <c:v>1992</c:v>
                </c:pt>
                <c:pt idx="8">
                  <c:v>1993</c:v>
                </c:pt>
                <c:pt idx="9">
                  <c:v>1994</c:v>
                </c:pt>
                <c:pt idx="10">
                  <c:v>1995</c:v>
                </c:pt>
                <c:pt idx="11">
                  <c:v>1996</c:v>
                </c:pt>
                <c:pt idx="12">
                  <c:v>1997</c:v>
                </c:pt>
                <c:pt idx="13">
                  <c:v>1998</c:v>
                </c:pt>
                <c:pt idx="14">
                  <c:v>1999</c:v>
                </c:pt>
                <c:pt idx="15">
                  <c:v>2000</c:v>
                </c:pt>
                <c:pt idx="16">
                  <c:v>2001</c:v>
                </c:pt>
                <c:pt idx="17">
                  <c:v>2002</c:v>
                </c:pt>
                <c:pt idx="18">
                  <c:v>2003</c:v>
                </c:pt>
                <c:pt idx="19">
                  <c:v>2004</c:v>
                </c:pt>
                <c:pt idx="20">
                  <c:v>2005</c:v>
                </c:pt>
                <c:pt idx="21">
                  <c:v>2006</c:v>
                </c:pt>
                <c:pt idx="22">
                  <c:v>2007</c:v>
                </c:pt>
                <c:pt idx="23">
                  <c:v>2008</c:v>
                </c:pt>
                <c:pt idx="24">
                  <c:v>2009</c:v>
                </c:pt>
                <c:pt idx="25">
                  <c:v>2010</c:v>
                </c:pt>
                <c:pt idx="26">
                  <c:v>2011</c:v>
                </c:pt>
                <c:pt idx="27">
                  <c:v>2012</c:v>
                </c:pt>
                <c:pt idx="28">
                  <c:v>2013</c:v>
                </c:pt>
                <c:pt idx="29">
                  <c:v>2014</c:v>
                </c:pt>
              </c:numCache>
            </c:numRef>
          </c:cat>
          <c:val>
            <c:numRef>
              <c:f>Maritimo!$B$10:$AE$10</c:f>
              <c:numCache>
                <c:formatCode>#,##0</c:formatCode>
                <c:ptCount val="30"/>
                <c:pt idx="0">
                  <c:v>203471</c:v>
                </c:pt>
                <c:pt idx="1">
                  <c:v>216083</c:v>
                </c:pt>
                <c:pt idx="2">
                  <c:v>197103</c:v>
                </c:pt>
                <c:pt idx="3">
                  <c:v>189023</c:v>
                </c:pt>
                <c:pt idx="4">
                  <c:v>201000</c:v>
                </c:pt>
                <c:pt idx="5">
                  <c:v>231000</c:v>
                </c:pt>
                <c:pt idx="6">
                  <c:v>232000</c:v>
                </c:pt>
                <c:pt idx="7">
                  <c:v>276000</c:v>
                </c:pt>
                <c:pt idx="8">
                  <c:v>273452</c:v>
                </c:pt>
                <c:pt idx="9">
                  <c:v>264624</c:v>
                </c:pt>
                <c:pt idx="10">
                  <c:v>236113</c:v>
                </c:pt>
                <c:pt idx="11">
                  <c:v>182928</c:v>
                </c:pt>
                <c:pt idx="12">
                  <c:v>171150</c:v>
                </c:pt>
                <c:pt idx="13">
                  <c:v>189000</c:v>
                </c:pt>
                <c:pt idx="14">
                  <c:v>241340</c:v>
                </c:pt>
                <c:pt idx="15">
                  <c:v>271072</c:v>
                </c:pt>
                <c:pt idx="16">
                  <c:v>239607</c:v>
                </c:pt>
                <c:pt idx="17">
                  <c:v>403099</c:v>
                </c:pt>
                <c:pt idx="18">
                  <c:v>446929</c:v>
                </c:pt>
                <c:pt idx="19">
                  <c:v>465019</c:v>
                </c:pt>
                <c:pt idx="20">
                  <c:v>470160</c:v>
                </c:pt>
                <c:pt idx="21">
                  <c:v>500461</c:v>
                </c:pt>
                <c:pt idx="22">
                  <c:v>612224</c:v>
                </c:pt>
                <c:pt idx="23">
                  <c:v>642529</c:v>
                </c:pt>
                <c:pt idx="24">
                  <c:v>791333</c:v>
                </c:pt>
                <c:pt idx="25">
                  <c:v>985038</c:v>
                </c:pt>
                <c:pt idx="26">
                  <c:v>942214</c:v>
                </c:pt>
                <c:pt idx="27">
                  <c:v>900694</c:v>
                </c:pt>
                <c:pt idx="28">
                  <c:v>662659</c:v>
                </c:pt>
                <c:pt idx="29">
                  <c:v>622343</c:v>
                </c:pt>
              </c:numCache>
            </c:numRef>
          </c:val>
          <c:smooth val="0"/>
        </c:ser>
        <c:ser>
          <c:idx val="6"/>
          <c:order val="5"/>
          <c:tx>
            <c:strRef>
              <c:f>Maritimo!$A$11</c:f>
              <c:strCache>
                <c:ptCount val="1"/>
                <c:pt idx="0">
                  <c:v>Sevilla</c:v>
                </c:pt>
              </c:strCache>
            </c:strRef>
          </c:tx>
          <c:spPr>
            <a:ln>
              <a:solidFill>
                <a:srgbClr val="FF0000"/>
              </a:solidFill>
              <a:prstDash val="sysDot"/>
            </a:ln>
          </c:spPr>
          <c:marker>
            <c:symbol val="none"/>
          </c:marker>
          <c:cat>
            <c:numRef>
              <c:f>Maritimo!$B$5:$AE$5</c:f>
              <c:numCache>
                <c:formatCode>General</c:formatCode>
                <c:ptCount val="30"/>
                <c:pt idx="0">
                  <c:v>1985</c:v>
                </c:pt>
                <c:pt idx="1">
                  <c:v>1986</c:v>
                </c:pt>
                <c:pt idx="2">
                  <c:v>1987</c:v>
                </c:pt>
                <c:pt idx="3">
                  <c:v>1988</c:v>
                </c:pt>
                <c:pt idx="4">
                  <c:v>1989</c:v>
                </c:pt>
                <c:pt idx="5">
                  <c:v>1990</c:v>
                </c:pt>
                <c:pt idx="6">
                  <c:v>1991</c:v>
                </c:pt>
                <c:pt idx="7">
                  <c:v>1992</c:v>
                </c:pt>
                <c:pt idx="8">
                  <c:v>1993</c:v>
                </c:pt>
                <c:pt idx="9">
                  <c:v>1994</c:v>
                </c:pt>
                <c:pt idx="10">
                  <c:v>1995</c:v>
                </c:pt>
                <c:pt idx="11">
                  <c:v>1996</c:v>
                </c:pt>
                <c:pt idx="12">
                  <c:v>1997</c:v>
                </c:pt>
                <c:pt idx="13">
                  <c:v>1998</c:v>
                </c:pt>
                <c:pt idx="14">
                  <c:v>1999</c:v>
                </c:pt>
                <c:pt idx="15">
                  <c:v>2000</c:v>
                </c:pt>
                <c:pt idx="16">
                  <c:v>2001</c:v>
                </c:pt>
                <c:pt idx="17">
                  <c:v>2002</c:v>
                </c:pt>
                <c:pt idx="18">
                  <c:v>2003</c:v>
                </c:pt>
                <c:pt idx="19">
                  <c:v>2004</c:v>
                </c:pt>
                <c:pt idx="20">
                  <c:v>2005</c:v>
                </c:pt>
                <c:pt idx="21">
                  <c:v>2006</c:v>
                </c:pt>
                <c:pt idx="22">
                  <c:v>2007</c:v>
                </c:pt>
                <c:pt idx="23">
                  <c:v>2008</c:v>
                </c:pt>
                <c:pt idx="24">
                  <c:v>2009</c:v>
                </c:pt>
                <c:pt idx="25">
                  <c:v>2010</c:v>
                </c:pt>
                <c:pt idx="26">
                  <c:v>2011</c:v>
                </c:pt>
                <c:pt idx="27">
                  <c:v>2012</c:v>
                </c:pt>
                <c:pt idx="28">
                  <c:v>2013</c:v>
                </c:pt>
                <c:pt idx="29">
                  <c:v>2014</c:v>
                </c:pt>
              </c:numCache>
            </c:numRef>
          </c:cat>
          <c:val>
            <c:numRef>
              <c:f>Maritimo!$B$11:$AE$11</c:f>
              <c:numCache>
                <c:formatCode>#,##0</c:formatCode>
                <c:ptCount val="30"/>
                <c:pt idx="0">
                  <c:v>0</c:v>
                </c:pt>
                <c:pt idx="1">
                  <c:v>0</c:v>
                </c:pt>
                <c:pt idx="2">
                  <c:v>0</c:v>
                </c:pt>
                <c:pt idx="3">
                  <c:v>0</c:v>
                </c:pt>
                <c:pt idx="4">
                  <c:v>0</c:v>
                </c:pt>
                <c:pt idx="5">
                  <c:v>2000</c:v>
                </c:pt>
                <c:pt idx="6">
                  <c:v>0</c:v>
                </c:pt>
                <c:pt idx="7">
                  <c:v>1000</c:v>
                </c:pt>
                <c:pt idx="8">
                  <c:v>313</c:v>
                </c:pt>
                <c:pt idx="9">
                  <c:v>0</c:v>
                </c:pt>
                <c:pt idx="10">
                  <c:v>288</c:v>
                </c:pt>
                <c:pt idx="11">
                  <c:v>1593</c:v>
                </c:pt>
                <c:pt idx="12">
                  <c:v>610</c:v>
                </c:pt>
                <c:pt idx="13">
                  <c:v>1410</c:v>
                </c:pt>
                <c:pt idx="14">
                  <c:v>150</c:v>
                </c:pt>
                <c:pt idx="15">
                  <c:v>552</c:v>
                </c:pt>
                <c:pt idx="16">
                  <c:v>384</c:v>
                </c:pt>
                <c:pt idx="17">
                  <c:v>1317</c:v>
                </c:pt>
                <c:pt idx="18">
                  <c:v>3536</c:v>
                </c:pt>
                <c:pt idx="19">
                  <c:v>2716</c:v>
                </c:pt>
                <c:pt idx="20">
                  <c:v>11788</c:v>
                </c:pt>
                <c:pt idx="21">
                  <c:v>14472</c:v>
                </c:pt>
                <c:pt idx="22">
                  <c:v>16361</c:v>
                </c:pt>
                <c:pt idx="23">
                  <c:v>18089</c:v>
                </c:pt>
                <c:pt idx="24">
                  <c:v>109699</c:v>
                </c:pt>
                <c:pt idx="25">
                  <c:v>12092</c:v>
                </c:pt>
                <c:pt idx="26">
                  <c:v>16058</c:v>
                </c:pt>
                <c:pt idx="27">
                  <c:v>15579</c:v>
                </c:pt>
                <c:pt idx="28">
                  <c:v>19503</c:v>
                </c:pt>
                <c:pt idx="29">
                  <c:v>15970</c:v>
                </c:pt>
              </c:numCache>
            </c:numRef>
          </c:val>
          <c:smooth val="0"/>
        </c:ser>
        <c:dLbls>
          <c:showLegendKey val="0"/>
          <c:showVal val="0"/>
          <c:showCatName val="0"/>
          <c:showSerName val="0"/>
          <c:showPercent val="0"/>
          <c:showBubbleSize val="0"/>
        </c:dLbls>
        <c:marker val="1"/>
        <c:smooth val="0"/>
        <c:axId val="95070080"/>
        <c:axId val="95071616"/>
      </c:lineChart>
      <c:catAx>
        <c:axId val="95070080"/>
        <c:scaling>
          <c:orientation val="minMax"/>
        </c:scaling>
        <c:delete val="0"/>
        <c:axPos val="b"/>
        <c:numFmt formatCode="General" sourceLinked="1"/>
        <c:majorTickMark val="out"/>
        <c:minorTickMark val="none"/>
        <c:tickLblPos val="nextTo"/>
        <c:txPr>
          <a:bodyPr/>
          <a:lstStyle/>
          <a:p>
            <a:pPr>
              <a:defRPr sz="1050">
                <a:latin typeface="Arial" pitchFamily="34" charset="0"/>
                <a:cs typeface="Arial" pitchFamily="34" charset="0"/>
              </a:defRPr>
            </a:pPr>
            <a:endParaRPr lang="es-ES"/>
          </a:p>
        </c:txPr>
        <c:crossAx val="95071616"/>
        <c:crosses val="autoZero"/>
        <c:auto val="1"/>
        <c:lblAlgn val="ctr"/>
        <c:lblOffset val="100"/>
        <c:noMultiLvlLbl val="0"/>
      </c:catAx>
      <c:valAx>
        <c:axId val="95071616"/>
        <c:scaling>
          <c:orientation val="minMax"/>
        </c:scaling>
        <c:delete val="0"/>
        <c:axPos val="l"/>
        <c:majorGridlines/>
        <c:numFmt formatCode="#,##0" sourceLinked="1"/>
        <c:majorTickMark val="out"/>
        <c:minorTickMark val="none"/>
        <c:tickLblPos val="nextTo"/>
        <c:txPr>
          <a:bodyPr/>
          <a:lstStyle/>
          <a:p>
            <a:pPr>
              <a:defRPr sz="1050">
                <a:latin typeface="Arial" pitchFamily="34" charset="0"/>
                <a:cs typeface="Arial" pitchFamily="34" charset="0"/>
              </a:defRPr>
            </a:pPr>
            <a:endParaRPr lang="es-ES"/>
          </a:p>
        </c:txPr>
        <c:crossAx val="95070080"/>
        <c:crosses val="autoZero"/>
        <c:crossBetween val="between"/>
        <c:dispUnits>
          <c:builtInUnit val="thousands"/>
          <c:dispUnitsLbl>
            <c:layout>
              <c:manualLayout>
                <c:xMode val="edge"/>
                <c:yMode val="edge"/>
                <c:x val="2.3458755324351332E-2"/>
                <c:y val="0.30329712850934282"/>
              </c:manualLayout>
            </c:layout>
            <c:tx>
              <c:rich>
                <a:bodyPr/>
                <a:lstStyle/>
                <a:p>
                  <a:pPr>
                    <a:defRPr/>
                  </a:pPr>
                  <a:r>
                    <a:rPr lang="es-ES" sz="1100" b="0">
                      <a:latin typeface="Arial" pitchFamily="34" charset="0"/>
                      <a:cs typeface="Arial" pitchFamily="34" charset="0"/>
                    </a:rPr>
                    <a:t>Miles de pasajeros</a:t>
                  </a:r>
                </a:p>
              </c:rich>
            </c:tx>
          </c:dispUnitsLbl>
        </c:dispUnits>
      </c:valAx>
    </c:plotArea>
    <c:legend>
      <c:legendPos val="b"/>
      <c:layout>
        <c:manualLayout>
          <c:xMode val="edge"/>
          <c:yMode val="edge"/>
          <c:x val="9.8399898807830205E-2"/>
          <c:y val="0.91467867329592145"/>
          <c:w val="0.87548923252063604"/>
          <c:h val="6.3641109901912671E-2"/>
        </c:manualLayout>
      </c:layout>
      <c:overlay val="0"/>
      <c:txPr>
        <a:bodyPr/>
        <a:lstStyle/>
        <a:p>
          <a:pPr>
            <a:defRPr sz="1050">
              <a:latin typeface="Arial" pitchFamily="34" charset="0"/>
              <a:cs typeface="Arial" pitchFamily="34" charset="0"/>
            </a:defRPr>
          </a:pPr>
          <a:endParaRPr lang="es-ES"/>
        </a:p>
      </c:txPr>
    </c:legend>
    <c:plotVisOnly val="1"/>
    <c:dispBlanksAs val="gap"/>
    <c:showDLblsOverMax val="0"/>
  </c:chart>
  <c:printSettings>
    <c:headerFooter/>
    <c:pageMargins b="0.750000000000002" l="0.70000000000000062" r="0.70000000000000062" t="0.750000000000002" header="0.30000000000000032" footer="0.30000000000000032"/>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1.jpeg"/><Relationship Id="rId2" Type="http://schemas.openxmlformats.org/officeDocument/2006/relationships/chart" Target="../charts/chart2.xml"/><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3" Type="http://schemas.openxmlformats.org/officeDocument/2006/relationships/image" Target="../media/image1.jpeg"/><Relationship Id="rId2" Type="http://schemas.openxmlformats.org/officeDocument/2006/relationships/chart" Target="../charts/chart5.xml"/><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3" Type="http://schemas.openxmlformats.org/officeDocument/2006/relationships/image" Target="../media/image1.jpeg"/><Relationship Id="rId2" Type="http://schemas.openxmlformats.org/officeDocument/2006/relationships/chart" Target="../charts/chart7.xml"/><Relationship Id="rId1" Type="http://schemas.openxmlformats.org/officeDocument/2006/relationships/chart" Target="../charts/chart6.xml"/></Relationships>
</file>

<file path=xl/drawings/_rels/drawing8.xml.rels><?xml version="1.0" encoding="UTF-8" standalone="yes"?>
<Relationships xmlns="http://schemas.openxmlformats.org/package/2006/relationships"><Relationship Id="rId3" Type="http://schemas.openxmlformats.org/officeDocument/2006/relationships/image" Target="../media/image1.jpeg"/><Relationship Id="rId2" Type="http://schemas.openxmlformats.org/officeDocument/2006/relationships/chart" Target="../charts/chart9.xml"/><Relationship Id="rId1"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0</xdr:col>
      <xdr:colOff>188595</xdr:colOff>
      <xdr:row>29</xdr:row>
      <xdr:rowOff>100965</xdr:rowOff>
    </xdr:from>
    <xdr:to>
      <xdr:col>7</xdr:col>
      <xdr:colOff>38100</xdr:colOff>
      <xdr:row>44</xdr:row>
      <xdr:rowOff>68580</xdr:rowOff>
    </xdr:to>
    <xdr:graphicFrame macro="">
      <xdr:nvGraphicFramePr>
        <xdr:cNvPr id="4" name="3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0</xdr:col>
      <xdr:colOff>351593</xdr:colOff>
      <xdr:row>31</xdr:row>
      <xdr:rowOff>220983</xdr:rowOff>
    </xdr:from>
    <xdr:ext cx="402033" cy="1857378"/>
    <xdr:sp macro="" textlink="">
      <xdr:nvSpPr>
        <xdr:cNvPr id="5" name="4 CuadroTexto"/>
        <xdr:cNvSpPr txBox="1"/>
      </xdr:nvSpPr>
      <xdr:spPr>
        <a:xfrm rot="16200000">
          <a:off x="-376079" y="6983695"/>
          <a:ext cx="1857378" cy="402033"/>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noAutofit/>
        </a:bodyPr>
        <a:lstStyle/>
        <a:p>
          <a:pPr algn="ctr"/>
          <a:endParaRPr lang="es-ES" sz="800" b="0">
            <a:solidFill>
              <a:schemeClr val="tx1">
                <a:lumMod val="75000"/>
                <a:lumOff val="25000"/>
              </a:schemeClr>
            </a:solidFill>
            <a:latin typeface="Arial" pitchFamily="34" charset="0"/>
            <a:cs typeface="Arial" pitchFamily="34" charset="0"/>
          </a:endParaRPr>
        </a:p>
      </xdr:txBody>
    </xdr:sp>
    <xdr:clientData/>
  </xdr:oneCellAnchor>
  <xdr:twoCellAnchor>
    <xdr:from>
      <xdr:col>7</xdr:col>
      <xdr:colOff>523874</xdr:colOff>
      <xdr:row>29</xdr:row>
      <xdr:rowOff>85726</xdr:rowOff>
    </xdr:from>
    <xdr:to>
      <xdr:col>15</xdr:col>
      <xdr:colOff>0</xdr:colOff>
      <xdr:row>44</xdr:row>
      <xdr:rowOff>104776</xdr:rowOff>
    </xdr:to>
    <xdr:graphicFrame macro="">
      <xdr:nvGraphicFramePr>
        <xdr:cNvPr id="6" name="5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224118</xdr:colOff>
      <xdr:row>0</xdr:row>
      <xdr:rowOff>145677</xdr:rowOff>
    </xdr:from>
    <xdr:to>
      <xdr:col>2</xdr:col>
      <xdr:colOff>616324</xdr:colOff>
      <xdr:row>0</xdr:row>
      <xdr:rowOff>1351498</xdr:rowOff>
    </xdr:to>
    <xdr:pic>
      <xdr:nvPicPr>
        <xdr:cNvPr id="2" name="1 Imagen"/>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24118" y="145677"/>
          <a:ext cx="2969559" cy="1205821"/>
        </a:xfrm>
        <a:prstGeom prst="rect">
          <a:avLst/>
        </a:prstGeom>
      </xdr:spPr>
    </xdr:pic>
    <xdr:clientData/>
  </xdr:twoCellAnchor>
</xdr:wsDr>
</file>

<file path=xl/drawings/drawing2.xml><?xml version="1.0" encoding="utf-8"?>
<c:userShapes xmlns:c="http://schemas.openxmlformats.org/drawingml/2006/chart">
  <cdr:relSizeAnchor xmlns:cdr="http://schemas.openxmlformats.org/drawingml/2006/chartDrawing">
    <cdr:from>
      <cdr:x>0.19215</cdr:x>
      <cdr:y>0.0338</cdr:y>
    </cdr:from>
    <cdr:to>
      <cdr:x>0.73881</cdr:x>
      <cdr:y>0.12725</cdr:y>
    </cdr:to>
    <cdr:sp macro="" textlink="">
      <cdr:nvSpPr>
        <cdr:cNvPr id="2" name="1 CuadroTexto"/>
        <cdr:cNvSpPr txBox="1"/>
      </cdr:nvSpPr>
      <cdr:spPr>
        <a:xfrm xmlns:a="http://schemas.openxmlformats.org/drawingml/2006/main">
          <a:off x="1147944" y="110287"/>
          <a:ext cx="3265790" cy="304952"/>
        </a:xfrm>
        <a:prstGeom xmlns:a="http://schemas.openxmlformats.org/drawingml/2006/main" prst="rect">
          <a:avLst/>
        </a:prstGeom>
      </cdr:spPr>
      <cdr:txBody>
        <a:bodyPr xmlns:a="http://schemas.openxmlformats.org/drawingml/2006/main" wrap="none" rtlCol="0"/>
        <a:lstStyle xmlns:a="http://schemas.openxmlformats.org/drawingml/2006/main"/>
        <a:p xmlns:a="http://schemas.openxmlformats.org/drawingml/2006/main">
          <a:r>
            <a:rPr lang="es-ES" sz="1200" b="1" u="none">
              <a:solidFill>
                <a:schemeClr val="tx1">
                  <a:lumMod val="75000"/>
                  <a:lumOff val="25000"/>
                </a:schemeClr>
              </a:solidFill>
              <a:latin typeface="Arial" pitchFamily="34" charset="0"/>
              <a:cs typeface="Arial" pitchFamily="34" charset="0"/>
            </a:rPr>
            <a:t>Evolución</a:t>
          </a:r>
          <a:r>
            <a:rPr lang="es-ES" sz="1200" b="1" u="none" baseline="0">
              <a:solidFill>
                <a:schemeClr val="tx1">
                  <a:lumMod val="75000"/>
                  <a:lumOff val="25000"/>
                </a:schemeClr>
              </a:solidFill>
              <a:latin typeface="Arial" pitchFamily="34" charset="0"/>
              <a:cs typeface="Arial" pitchFamily="34" charset="0"/>
            </a:rPr>
            <a:t> de la densidad automovilística, 1995-2014</a:t>
          </a:r>
          <a:endParaRPr lang="es-ES" sz="1200" b="1" u="none">
            <a:solidFill>
              <a:schemeClr val="tx1">
                <a:lumMod val="75000"/>
                <a:lumOff val="25000"/>
              </a:schemeClr>
            </a:solidFill>
            <a:latin typeface="Arial" pitchFamily="34" charset="0"/>
            <a:cs typeface="Arial" pitchFamily="34" charset="0"/>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0.01845</cdr:x>
      <cdr:y>0.21839</cdr:y>
    </cdr:from>
    <cdr:to>
      <cdr:x>0.07548</cdr:x>
      <cdr:y>0.69549</cdr:y>
    </cdr:to>
    <cdr:sp macro="" textlink="">
      <cdr:nvSpPr>
        <cdr:cNvPr id="2" name="4 CuadroTexto"/>
        <cdr:cNvSpPr txBox="1"/>
      </cdr:nvSpPr>
      <cdr:spPr>
        <a:xfrm xmlns:a="http://schemas.openxmlformats.org/drawingml/2006/main" rot="16200000">
          <a:off x="-495500" y="1335371"/>
          <a:ext cx="1581444" cy="358519"/>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no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pPr algn="ctr"/>
          <a:r>
            <a:rPr lang="es-ES" sz="1100" b="0">
              <a:solidFill>
                <a:sysClr val="windowText" lastClr="000000">
                  <a:lumMod val="75000"/>
                  <a:lumOff val="25000"/>
                </a:sysClr>
              </a:solidFill>
              <a:latin typeface="Arial" pitchFamily="34" charset="0"/>
              <a:cs typeface="Arial" pitchFamily="34" charset="0"/>
            </a:rPr>
            <a:t>Miles de turismos</a:t>
          </a:r>
        </a:p>
      </cdr:txBody>
    </cdr:sp>
  </cdr:relSizeAnchor>
</c:userShapes>
</file>

<file path=xl/drawings/drawing4.xml><?xml version="1.0" encoding="utf-8"?>
<xdr:wsDr xmlns:xdr="http://schemas.openxmlformats.org/drawingml/2006/spreadsheetDrawing" xmlns:a="http://schemas.openxmlformats.org/drawingml/2006/main">
  <xdr:twoCellAnchor>
    <xdr:from>
      <xdr:col>0</xdr:col>
      <xdr:colOff>380998</xdr:colOff>
      <xdr:row>32</xdr:row>
      <xdr:rowOff>95249</xdr:rowOff>
    </xdr:from>
    <xdr:to>
      <xdr:col>11</xdr:col>
      <xdr:colOff>200025</xdr:colOff>
      <xdr:row>59</xdr:row>
      <xdr:rowOff>66676</xdr:rowOff>
    </xdr:to>
    <xdr:graphicFrame macro="">
      <xdr:nvGraphicFramePr>
        <xdr:cNvPr id="3" name="2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219075</xdr:colOff>
      <xdr:row>0</xdr:row>
      <xdr:rowOff>57150</xdr:rowOff>
    </xdr:from>
    <xdr:to>
      <xdr:col>4</xdr:col>
      <xdr:colOff>140634</xdr:colOff>
      <xdr:row>0</xdr:row>
      <xdr:rowOff>1262971</xdr:rowOff>
    </xdr:to>
    <xdr:pic>
      <xdr:nvPicPr>
        <xdr:cNvPr id="5" name="4 Imagen"/>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19075" y="57150"/>
          <a:ext cx="2969559" cy="1205821"/>
        </a:xfrm>
        <a:prstGeom prst="rect">
          <a:avLst/>
        </a:prstGeom>
      </xdr:spPr>
    </xdr:pic>
    <xdr:clientData/>
  </xdr:twoCellAnchor>
</xdr:wsDr>
</file>

<file path=xl/drawings/drawing5.xml><?xml version="1.0" encoding="utf-8"?>
<c:userShapes xmlns:c="http://schemas.openxmlformats.org/drawingml/2006/chart">
  <cdr:relSizeAnchor xmlns:cdr="http://schemas.openxmlformats.org/drawingml/2006/chartDrawing">
    <cdr:from>
      <cdr:x>0.28124</cdr:x>
      <cdr:y>0.86403</cdr:y>
    </cdr:from>
    <cdr:to>
      <cdr:x>0.73614</cdr:x>
      <cdr:y>0.92544</cdr:y>
    </cdr:to>
    <cdr:grpSp>
      <cdr:nvGrpSpPr>
        <cdr:cNvPr id="7" name="6 Grupo"/>
        <cdr:cNvGrpSpPr/>
      </cdr:nvGrpSpPr>
      <cdr:grpSpPr>
        <a:xfrm xmlns:a="http://schemas.openxmlformats.org/drawingml/2006/main">
          <a:off x="2223414" y="3752830"/>
          <a:ext cx="3596326" cy="266728"/>
          <a:chOff x="2257963" y="3733800"/>
          <a:chExt cx="3237964" cy="266702"/>
        </a:xfrm>
      </cdr:grpSpPr>
      <cdr:sp macro="" textlink="">
        <cdr:nvSpPr>
          <cdr:cNvPr id="2" name="1 Rectángulo"/>
          <cdr:cNvSpPr/>
        </cdr:nvSpPr>
        <cdr:spPr>
          <a:xfrm xmlns:a="http://schemas.openxmlformats.org/drawingml/2006/main">
            <a:off x="2257963" y="3787216"/>
            <a:ext cx="316255" cy="119270"/>
          </a:xfrm>
          <a:prstGeom xmlns:a="http://schemas.openxmlformats.org/drawingml/2006/main" prst="rect">
            <a:avLst/>
          </a:prstGeom>
          <a:solidFill xmlns:a="http://schemas.openxmlformats.org/drawingml/2006/main">
            <a:schemeClr val="bg2">
              <a:lumMod val="75000"/>
            </a:schemeClr>
          </a:solidFill>
          <a:ln xmlns:a="http://schemas.openxmlformats.org/drawingml/2006/main">
            <a:solidFill>
              <a:schemeClr val="tx2">
                <a:lumMod val="40000"/>
                <a:lumOff val="60000"/>
              </a:schemeClr>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s-ES">
              <a:latin typeface="Arial" pitchFamily="34" charset="0"/>
              <a:cs typeface="Arial" pitchFamily="34" charset="0"/>
            </a:endParaRPr>
          </a:p>
        </cdr:txBody>
      </cdr:sp>
      <cdr:sp macro="" textlink="">
        <cdr:nvSpPr>
          <cdr:cNvPr id="4" name="3 Conector recto"/>
          <cdr:cNvSpPr/>
        </cdr:nvSpPr>
        <cdr:spPr>
          <a:xfrm xmlns:a="http://schemas.openxmlformats.org/drawingml/2006/main">
            <a:off x="4248152" y="3876676"/>
            <a:ext cx="342900" cy="1588"/>
          </a:xfrm>
          <a:prstGeom xmlns:a="http://schemas.openxmlformats.org/drawingml/2006/main" prst="line">
            <a:avLst/>
          </a:prstGeom>
          <a:ln xmlns:a="http://schemas.openxmlformats.org/drawingml/2006/main" w="28575">
            <a:solidFill>
              <a:srgbClr val="C0000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p xmlns:a="http://schemas.openxmlformats.org/drawingml/2006/main">
            <a:endParaRPr lang="es-ES">
              <a:latin typeface="Arial" pitchFamily="34" charset="0"/>
              <a:cs typeface="Arial" pitchFamily="34" charset="0"/>
            </a:endParaRPr>
          </a:p>
        </cdr:txBody>
      </cdr:sp>
      <cdr:sp macro="" textlink="">
        <cdr:nvSpPr>
          <cdr:cNvPr id="5" name="4 CuadroTexto"/>
          <cdr:cNvSpPr txBox="1"/>
        </cdr:nvSpPr>
        <cdr:spPr>
          <a:xfrm xmlns:a="http://schemas.openxmlformats.org/drawingml/2006/main">
            <a:off x="4581527" y="3743326"/>
            <a:ext cx="914400" cy="257176"/>
          </a:xfrm>
          <a:prstGeom xmlns:a="http://schemas.openxmlformats.org/drawingml/2006/main" prst="rect">
            <a:avLst/>
          </a:prstGeom>
        </cdr:spPr>
        <cdr:txBody>
          <a:bodyPr xmlns:a="http://schemas.openxmlformats.org/drawingml/2006/main" wrap="none" rtlCol="0"/>
          <a:lstStyle xmlns:a="http://schemas.openxmlformats.org/drawingml/2006/main"/>
          <a:p xmlns:a="http://schemas.openxmlformats.org/drawingml/2006/main">
            <a:r>
              <a:rPr lang="es-ES" sz="1000">
                <a:latin typeface="Arial" pitchFamily="34" charset="0"/>
                <a:cs typeface="Arial" pitchFamily="34" charset="0"/>
              </a:rPr>
              <a:t>Nº de turismos </a:t>
            </a:r>
            <a:r>
              <a:rPr lang="es-ES" sz="1000" baseline="0">
                <a:latin typeface="Arial" pitchFamily="34" charset="0"/>
                <a:cs typeface="Arial" pitchFamily="34" charset="0"/>
              </a:rPr>
              <a:t>2001</a:t>
            </a:r>
            <a:endParaRPr lang="es-ES" sz="1000">
              <a:latin typeface="Arial" pitchFamily="34" charset="0"/>
              <a:cs typeface="Arial" pitchFamily="34" charset="0"/>
            </a:endParaRPr>
          </a:p>
        </cdr:txBody>
      </cdr:sp>
      <cdr:sp macro="" textlink="">
        <cdr:nvSpPr>
          <cdr:cNvPr id="6" name="1 CuadroTexto"/>
          <cdr:cNvSpPr txBox="1"/>
        </cdr:nvSpPr>
        <cdr:spPr>
          <a:xfrm xmlns:a="http://schemas.openxmlformats.org/drawingml/2006/main">
            <a:off x="2609850" y="3733800"/>
            <a:ext cx="914400" cy="257176"/>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s-ES" sz="1000">
                <a:latin typeface="Arial" pitchFamily="34" charset="0"/>
                <a:cs typeface="Arial" pitchFamily="34" charset="0"/>
              </a:rPr>
              <a:t>Nº  de turismo </a:t>
            </a:r>
            <a:r>
              <a:rPr lang="es-ES" sz="1000" baseline="0">
                <a:latin typeface="Arial" pitchFamily="34" charset="0"/>
                <a:cs typeface="Arial" pitchFamily="34" charset="0"/>
              </a:rPr>
              <a:t>2014</a:t>
            </a:r>
            <a:endParaRPr lang="es-ES" sz="1000">
              <a:latin typeface="Arial" pitchFamily="34" charset="0"/>
              <a:cs typeface="Arial" pitchFamily="34" charset="0"/>
            </a:endParaRPr>
          </a:p>
        </cdr:txBody>
      </cdr:sp>
    </cdr:grpSp>
  </cdr:relSizeAnchor>
  <cdr:relSizeAnchor xmlns:cdr="http://schemas.openxmlformats.org/drawingml/2006/chartDrawing">
    <cdr:from>
      <cdr:x>0.89633</cdr:x>
      <cdr:y>0.33114</cdr:y>
    </cdr:from>
    <cdr:to>
      <cdr:x>1</cdr:x>
      <cdr:y>0.54167</cdr:y>
    </cdr:to>
    <cdr:sp macro="" textlink="">
      <cdr:nvSpPr>
        <cdr:cNvPr id="8" name="7 CuadroTexto"/>
        <cdr:cNvSpPr txBox="1"/>
      </cdr:nvSpPr>
      <cdr:spPr>
        <a:xfrm xmlns:a="http://schemas.openxmlformats.org/drawingml/2006/main" rot="6753088">
          <a:off x="7905752" y="1438276"/>
          <a:ext cx="914400" cy="914400"/>
        </a:xfrm>
        <a:prstGeom xmlns:a="http://schemas.openxmlformats.org/drawingml/2006/main" prst="rect">
          <a:avLst/>
        </a:prstGeom>
      </cdr:spPr>
      <cdr:txBody>
        <a:bodyPr xmlns:a="http://schemas.openxmlformats.org/drawingml/2006/main" wrap="none" rtlCol="0"/>
        <a:lstStyle xmlns:a="http://schemas.openxmlformats.org/drawingml/2006/main"/>
        <a:p xmlns:a="http://schemas.openxmlformats.org/drawingml/2006/main">
          <a:endParaRPr lang="es-ES" sz="1100"/>
        </a:p>
      </cdr:txBody>
    </cdr:sp>
  </cdr:relSizeAnchor>
  <cdr:relSizeAnchor xmlns:cdr="http://schemas.openxmlformats.org/drawingml/2006/chartDrawing">
    <cdr:from>
      <cdr:x>0.87689</cdr:x>
      <cdr:y>0.26535</cdr:y>
    </cdr:from>
    <cdr:to>
      <cdr:x>0.98056</cdr:x>
      <cdr:y>0.47588</cdr:y>
    </cdr:to>
    <cdr:sp macro="" textlink="">
      <cdr:nvSpPr>
        <cdr:cNvPr id="9" name="8 CuadroTexto"/>
        <cdr:cNvSpPr txBox="1"/>
      </cdr:nvSpPr>
      <cdr:spPr>
        <a:xfrm xmlns:a="http://schemas.openxmlformats.org/drawingml/2006/main" rot="5400000">
          <a:off x="7734302" y="1152526"/>
          <a:ext cx="914400" cy="914400"/>
        </a:xfrm>
        <a:prstGeom xmlns:a="http://schemas.openxmlformats.org/drawingml/2006/main" prst="rect">
          <a:avLst/>
        </a:prstGeom>
      </cdr:spPr>
      <cdr:txBody>
        <a:bodyPr xmlns:a="http://schemas.openxmlformats.org/drawingml/2006/main" wrap="none" rtlCol="0"/>
        <a:lstStyle xmlns:a="http://schemas.openxmlformats.org/drawingml/2006/main"/>
        <a:p xmlns:a="http://schemas.openxmlformats.org/drawingml/2006/main">
          <a:r>
            <a:rPr lang="es-ES" sz="1100">
              <a:latin typeface="Arial" pitchFamily="34" charset="0"/>
              <a:cs typeface="Arial" pitchFamily="34" charset="0"/>
            </a:rPr>
            <a:t>Número de turismos</a:t>
          </a:r>
        </a:p>
      </cdr:txBody>
    </cdr:sp>
  </cdr:relSizeAnchor>
</c:userShapes>
</file>

<file path=xl/drawings/drawing6.xml><?xml version="1.0" encoding="utf-8"?>
<xdr:wsDr xmlns:xdr="http://schemas.openxmlformats.org/drawingml/2006/spreadsheetDrawing" xmlns:a="http://schemas.openxmlformats.org/drawingml/2006/main">
  <xdr:twoCellAnchor>
    <xdr:from>
      <xdr:col>0</xdr:col>
      <xdr:colOff>647700</xdr:colOff>
      <xdr:row>21</xdr:row>
      <xdr:rowOff>47625</xdr:rowOff>
    </xdr:from>
    <xdr:to>
      <xdr:col>9</xdr:col>
      <xdr:colOff>761999</xdr:colOff>
      <xdr:row>43</xdr:row>
      <xdr:rowOff>142875</xdr:rowOff>
    </xdr:to>
    <xdr:graphicFrame macro="">
      <xdr:nvGraphicFramePr>
        <xdr:cNvPr id="3" name="2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266700</xdr:colOff>
      <xdr:row>21</xdr:row>
      <xdr:rowOff>19049</xdr:rowOff>
    </xdr:from>
    <xdr:to>
      <xdr:col>20</xdr:col>
      <xdr:colOff>190500</xdr:colOff>
      <xdr:row>43</xdr:row>
      <xdr:rowOff>133350</xdr:rowOff>
    </xdr:to>
    <xdr:graphicFrame macro="">
      <xdr:nvGraphicFramePr>
        <xdr:cNvPr id="5" name="4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161925</xdr:colOff>
      <xdr:row>0</xdr:row>
      <xdr:rowOff>152400</xdr:rowOff>
    </xdr:from>
    <xdr:to>
      <xdr:col>4</xdr:col>
      <xdr:colOff>83484</xdr:colOff>
      <xdr:row>0</xdr:row>
      <xdr:rowOff>1358221</xdr:rowOff>
    </xdr:to>
    <xdr:pic>
      <xdr:nvPicPr>
        <xdr:cNvPr id="6" name="5 Imagen"/>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61925" y="152400"/>
          <a:ext cx="2969559" cy="1205821"/>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47624</xdr:colOff>
      <xdr:row>21</xdr:row>
      <xdr:rowOff>9526</xdr:rowOff>
    </xdr:from>
    <xdr:to>
      <xdr:col>9</xdr:col>
      <xdr:colOff>9525</xdr:colOff>
      <xdr:row>42</xdr:row>
      <xdr:rowOff>9525</xdr:rowOff>
    </xdr:to>
    <xdr:graphicFrame macro="">
      <xdr:nvGraphicFramePr>
        <xdr:cNvPr id="3" name="2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142875</xdr:colOff>
      <xdr:row>21</xdr:row>
      <xdr:rowOff>9524</xdr:rowOff>
    </xdr:from>
    <xdr:to>
      <xdr:col>18</xdr:col>
      <xdr:colOff>723901</xdr:colOff>
      <xdr:row>42</xdr:row>
      <xdr:rowOff>19050</xdr:rowOff>
    </xdr:to>
    <xdr:graphicFrame macro="">
      <xdr:nvGraphicFramePr>
        <xdr:cNvPr id="4" name="3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142875</xdr:colOff>
      <xdr:row>0</xdr:row>
      <xdr:rowOff>85725</xdr:rowOff>
    </xdr:from>
    <xdr:to>
      <xdr:col>3</xdr:col>
      <xdr:colOff>693084</xdr:colOff>
      <xdr:row>1</xdr:row>
      <xdr:rowOff>15196</xdr:rowOff>
    </xdr:to>
    <xdr:pic>
      <xdr:nvPicPr>
        <xdr:cNvPr id="5" name="4 Imagen"/>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42875" y="85725"/>
          <a:ext cx="2969559" cy="1205821"/>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60325</xdr:colOff>
      <xdr:row>18</xdr:row>
      <xdr:rowOff>0</xdr:rowOff>
    </xdr:from>
    <xdr:to>
      <xdr:col>8</xdr:col>
      <xdr:colOff>628650</xdr:colOff>
      <xdr:row>39</xdr:row>
      <xdr:rowOff>142875</xdr:rowOff>
    </xdr:to>
    <xdr:graphicFrame macro="">
      <xdr:nvGraphicFramePr>
        <xdr:cNvPr id="3" name="2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365125</xdr:colOff>
      <xdr:row>18</xdr:row>
      <xdr:rowOff>9524</xdr:rowOff>
    </xdr:from>
    <xdr:to>
      <xdr:col>19</xdr:col>
      <xdr:colOff>561975</xdr:colOff>
      <xdr:row>39</xdr:row>
      <xdr:rowOff>123824</xdr:rowOff>
    </xdr:to>
    <xdr:graphicFrame macro="">
      <xdr:nvGraphicFramePr>
        <xdr:cNvPr id="4" name="3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190500</xdr:colOff>
      <xdr:row>0</xdr:row>
      <xdr:rowOff>171450</xdr:rowOff>
    </xdr:from>
    <xdr:to>
      <xdr:col>4</xdr:col>
      <xdr:colOff>54909</xdr:colOff>
      <xdr:row>0</xdr:row>
      <xdr:rowOff>1377271</xdr:rowOff>
    </xdr:to>
    <xdr:pic>
      <xdr:nvPicPr>
        <xdr:cNvPr id="5" name="4 Imagen"/>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90500" y="171450"/>
          <a:ext cx="2969559" cy="1205821"/>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1"/>
  <sheetViews>
    <sheetView tabSelected="1" zoomScaleNormal="100" workbookViewId="0">
      <selection activeCell="Q30" sqref="Q30"/>
    </sheetView>
  </sheetViews>
  <sheetFormatPr baseColWidth="10" defaultRowHeight="12.75" x14ac:dyDescent="0.2"/>
  <cols>
    <col min="1" max="1" width="27.28515625" style="1" customWidth="1"/>
    <col min="2" max="9" width="11.42578125" style="1"/>
    <col min="10" max="10" width="13" style="1" customWidth="1"/>
    <col min="11" max="11" width="15" style="1" customWidth="1"/>
    <col min="12" max="12" width="14.7109375" style="1" customWidth="1"/>
    <col min="13" max="13" width="12.42578125" style="1" bestFit="1" customWidth="1"/>
    <col min="14" max="19" width="11.42578125" style="1"/>
    <col min="20" max="20" width="11.7109375" style="1" bestFit="1" customWidth="1"/>
    <col min="21" max="254" width="11.42578125" style="1"/>
    <col min="255" max="255" width="20.85546875" style="1" customWidth="1"/>
    <col min="256" max="275" width="11.42578125" style="1"/>
    <col min="276" max="276" width="11.7109375" style="1" bestFit="1" customWidth="1"/>
    <col min="277" max="510" width="11.42578125" style="1"/>
    <col min="511" max="511" width="20.85546875" style="1" customWidth="1"/>
    <col min="512" max="531" width="11.42578125" style="1"/>
    <col min="532" max="532" width="11.7109375" style="1" bestFit="1" customWidth="1"/>
    <col min="533" max="766" width="11.42578125" style="1"/>
    <col min="767" max="767" width="20.85546875" style="1" customWidth="1"/>
    <col min="768" max="787" width="11.42578125" style="1"/>
    <col min="788" max="788" width="11.7109375" style="1" bestFit="1" customWidth="1"/>
    <col min="789" max="1022" width="11.42578125" style="1"/>
    <col min="1023" max="1023" width="20.85546875" style="1" customWidth="1"/>
    <col min="1024" max="1043" width="11.42578125" style="1"/>
    <col min="1044" max="1044" width="11.7109375" style="1" bestFit="1" customWidth="1"/>
    <col min="1045" max="1278" width="11.42578125" style="1"/>
    <col min="1279" max="1279" width="20.85546875" style="1" customWidth="1"/>
    <col min="1280" max="1299" width="11.42578125" style="1"/>
    <col min="1300" max="1300" width="11.7109375" style="1" bestFit="1" customWidth="1"/>
    <col min="1301" max="1534" width="11.42578125" style="1"/>
    <col min="1535" max="1535" width="20.85546875" style="1" customWidth="1"/>
    <col min="1536" max="1555" width="11.42578125" style="1"/>
    <col min="1556" max="1556" width="11.7109375" style="1" bestFit="1" customWidth="1"/>
    <col min="1557" max="1790" width="11.42578125" style="1"/>
    <col min="1791" max="1791" width="20.85546875" style="1" customWidth="1"/>
    <col min="1792" max="1811" width="11.42578125" style="1"/>
    <col min="1812" max="1812" width="11.7109375" style="1" bestFit="1" customWidth="1"/>
    <col min="1813" max="2046" width="11.42578125" style="1"/>
    <col min="2047" max="2047" width="20.85546875" style="1" customWidth="1"/>
    <col min="2048" max="2067" width="11.42578125" style="1"/>
    <col min="2068" max="2068" width="11.7109375" style="1" bestFit="1" customWidth="1"/>
    <col min="2069" max="2302" width="11.42578125" style="1"/>
    <col min="2303" max="2303" width="20.85546875" style="1" customWidth="1"/>
    <col min="2304" max="2323" width="11.42578125" style="1"/>
    <col min="2324" max="2324" width="11.7109375" style="1" bestFit="1" customWidth="1"/>
    <col min="2325" max="2558" width="11.42578125" style="1"/>
    <col min="2559" max="2559" width="20.85546875" style="1" customWidth="1"/>
    <col min="2560" max="2579" width="11.42578125" style="1"/>
    <col min="2580" max="2580" width="11.7109375" style="1" bestFit="1" customWidth="1"/>
    <col min="2581" max="2814" width="11.42578125" style="1"/>
    <col min="2815" max="2815" width="20.85546875" style="1" customWidth="1"/>
    <col min="2816" max="2835" width="11.42578125" style="1"/>
    <col min="2836" max="2836" width="11.7109375" style="1" bestFit="1" customWidth="1"/>
    <col min="2837" max="3070" width="11.42578125" style="1"/>
    <col min="3071" max="3071" width="20.85546875" style="1" customWidth="1"/>
    <col min="3072" max="3091" width="11.42578125" style="1"/>
    <col min="3092" max="3092" width="11.7109375" style="1" bestFit="1" customWidth="1"/>
    <col min="3093" max="3326" width="11.42578125" style="1"/>
    <col min="3327" max="3327" width="20.85546875" style="1" customWidth="1"/>
    <col min="3328" max="3347" width="11.42578125" style="1"/>
    <col min="3348" max="3348" width="11.7109375" style="1" bestFit="1" customWidth="1"/>
    <col min="3349" max="3582" width="11.42578125" style="1"/>
    <col min="3583" max="3583" width="20.85546875" style="1" customWidth="1"/>
    <col min="3584" max="3603" width="11.42578125" style="1"/>
    <col min="3604" max="3604" width="11.7109375" style="1" bestFit="1" customWidth="1"/>
    <col min="3605" max="3838" width="11.42578125" style="1"/>
    <col min="3839" max="3839" width="20.85546875" style="1" customWidth="1"/>
    <col min="3840" max="3859" width="11.42578125" style="1"/>
    <col min="3860" max="3860" width="11.7109375" style="1" bestFit="1" customWidth="1"/>
    <col min="3861" max="4094" width="11.42578125" style="1"/>
    <col min="4095" max="4095" width="20.85546875" style="1" customWidth="1"/>
    <col min="4096" max="4115" width="11.42578125" style="1"/>
    <col min="4116" max="4116" width="11.7109375" style="1" bestFit="1" customWidth="1"/>
    <col min="4117" max="4350" width="11.42578125" style="1"/>
    <col min="4351" max="4351" width="20.85546875" style="1" customWidth="1"/>
    <col min="4352" max="4371" width="11.42578125" style="1"/>
    <col min="4372" max="4372" width="11.7109375" style="1" bestFit="1" customWidth="1"/>
    <col min="4373" max="4606" width="11.42578125" style="1"/>
    <col min="4607" max="4607" width="20.85546875" style="1" customWidth="1"/>
    <col min="4608" max="4627" width="11.42578125" style="1"/>
    <col min="4628" max="4628" width="11.7109375" style="1" bestFit="1" customWidth="1"/>
    <col min="4629" max="4862" width="11.42578125" style="1"/>
    <col min="4863" max="4863" width="20.85546875" style="1" customWidth="1"/>
    <col min="4864" max="4883" width="11.42578125" style="1"/>
    <col min="4884" max="4884" width="11.7109375" style="1" bestFit="1" customWidth="1"/>
    <col min="4885" max="5118" width="11.42578125" style="1"/>
    <col min="5119" max="5119" width="20.85546875" style="1" customWidth="1"/>
    <col min="5120" max="5139" width="11.42578125" style="1"/>
    <col min="5140" max="5140" width="11.7109375" style="1" bestFit="1" customWidth="1"/>
    <col min="5141" max="5374" width="11.42578125" style="1"/>
    <col min="5375" max="5375" width="20.85546875" style="1" customWidth="1"/>
    <col min="5376" max="5395" width="11.42578125" style="1"/>
    <col min="5396" max="5396" width="11.7109375" style="1" bestFit="1" customWidth="1"/>
    <col min="5397" max="5630" width="11.42578125" style="1"/>
    <col min="5631" max="5631" width="20.85546875" style="1" customWidth="1"/>
    <col min="5632" max="5651" width="11.42578125" style="1"/>
    <col min="5652" max="5652" width="11.7109375" style="1" bestFit="1" customWidth="1"/>
    <col min="5653" max="5886" width="11.42578125" style="1"/>
    <col min="5887" max="5887" width="20.85546875" style="1" customWidth="1"/>
    <col min="5888" max="5907" width="11.42578125" style="1"/>
    <col min="5908" max="5908" width="11.7109375" style="1" bestFit="1" customWidth="1"/>
    <col min="5909" max="6142" width="11.42578125" style="1"/>
    <col min="6143" max="6143" width="20.85546875" style="1" customWidth="1"/>
    <col min="6144" max="6163" width="11.42578125" style="1"/>
    <col min="6164" max="6164" width="11.7109375" style="1" bestFit="1" customWidth="1"/>
    <col min="6165" max="6398" width="11.42578125" style="1"/>
    <col min="6399" max="6399" width="20.85546875" style="1" customWidth="1"/>
    <col min="6400" max="6419" width="11.42578125" style="1"/>
    <col min="6420" max="6420" width="11.7109375" style="1" bestFit="1" customWidth="1"/>
    <col min="6421" max="6654" width="11.42578125" style="1"/>
    <col min="6655" max="6655" width="20.85546875" style="1" customWidth="1"/>
    <col min="6656" max="6675" width="11.42578125" style="1"/>
    <col min="6676" max="6676" width="11.7109375" style="1" bestFit="1" customWidth="1"/>
    <col min="6677" max="6910" width="11.42578125" style="1"/>
    <col min="6911" max="6911" width="20.85546875" style="1" customWidth="1"/>
    <col min="6912" max="6931" width="11.42578125" style="1"/>
    <col min="6932" max="6932" width="11.7109375" style="1" bestFit="1" customWidth="1"/>
    <col min="6933" max="7166" width="11.42578125" style="1"/>
    <col min="7167" max="7167" width="20.85546875" style="1" customWidth="1"/>
    <col min="7168" max="7187" width="11.42578125" style="1"/>
    <col min="7188" max="7188" width="11.7109375" style="1" bestFit="1" customWidth="1"/>
    <col min="7189" max="7422" width="11.42578125" style="1"/>
    <col min="7423" max="7423" width="20.85546875" style="1" customWidth="1"/>
    <col min="7424" max="7443" width="11.42578125" style="1"/>
    <col min="7444" max="7444" width="11.7109375" style="1" bestFit="1" customWidth="1"/>
    <col min="7445" max="7678" width="11.42578125" style="1"/>
    <col min="7679" max="7679" width="20.85546875" style="1" customWidth="1"/>
    <col min="7680" max="7699" width="11.42578125" style="1"/>
    <col min="7700" max="7700" width="11.7109375" style="1" bestFit="1" customWidth="1"/>
    <col min="7701" max="7934" width="11.42578125" style="1"/>
    <col min="7935" max="7935" width="20.85546875" style="1" customWidth="1"/>
    <col min="7936" max="7955" width="11.42578125" style="1"/>
    <col min="7956" max="7956" width="11.7109375" style="1" bestFit="1" customWidth="1"/>
    <col min="7957" max="8190" width="11.42578125" style="1"/>
    <col min="8191" max="8191" width="20.85546875" style="1" customWidth="1"/>
    <col min="8192" max="8211" width="11.42578125" style="1"/>
    <col min="8212" max="8212" width="11.7109375" style="1" bestFit="1" customWidth="1"/>
    <col min="8213" max="8446" width="11.42578125" style="1"/>
    <col min="8447" max="8447" width="20.85546875" style="1" customWidth="1"/>
    <col min="8448" max="8467" width="11.42578125" style="1"/>
    <col min="8468" max="8468" width="11.7109375" style="1" bestFit="1" customWidth="1"/>
    <col min="8469" max="8702" width="11.42578125" style="1"/>
    <col min="8703" max="8703" width="20.85546875" style="1" customWidth="1"/>
    <col min="8704" max="8723" width="11.42578125" style="1"/>
    <col min="8724" max="8724" width="11.7109375" style="1" bestFit="1" customWidth="1"/>
    <col min="8725" max="8958" width="11.42578125" style="1"/>
    <col min="8959" max="8959" width="20.85546875" style="1" customWidth="1"/>
    <col min="8960" max="8979" width="11.42578125" style="1"/>
    <col min="8980" max="8980" width="11.7109375" style="1" bestFit="1" customWidth="1"/>
    <col min="8981" max="9214" width="11.42578125" style="1"/>
    <col min="9215" max="9215" width="20.85546875" style="1" customWidth="1"/>
    <col min="9216" max="9235" width="11.42578125" style="1"/>
    <col min="9236" max="9236" width="11.7109375" style="1" bestFit="1" customWidth="1"/>
    <col min="9237" max="9470" width="11.42578125" style="1"/>
    <col min="9471" max="9471" width="20.85546875" style="1" customWidth="1"/>
    <col min="9472" max="9491" width="11.42578125" style="1"/>
    <col min="9492" max="9492" width="11.7109375" style="1" bestFit="1" customWidth="1"/>
    <col min="9493" max="9726" width="11.42578125" style="1"/>
    <col min="9727" max="9727" width="20.85546875" style="1" customWidth="1"/>
    <col min="9728" max="9747" width="11.42578125" style="1"/>
    <col min="9748" max="9748" width="11.7109375" style="1" bestFit="1" customWidth="1"/>
    <col min="9749" max="9982" width="11.42578125" style="1"/>
    <col min="9983" max="9983" width="20.85546875" style="1" customWidth="1"/>
    <col min="9984" max="10003" width="11.42578125" style="1"/>
    <col min="10004" max="10004" width="11.7109375" style="1" bestFit="1" customWidth="1"/>
    <col min="10005" max="10238" width="11.42578125" style="1"/>
    <col min="10239" max="10239" width="20.85546875" style="1" customWidth="1"/>
    <col min="10240" max="10259" width="11.42578125" style="1"/>
    <col min="10260" max="10260" width="11.7109375" style="1" bestFit="1" customWidth="1"/>
    <col min="10261" max="10494" width="11.42578125" style="1"/>
    <col min="10495" max="10495" width="20.85546875" style="1" customWidth="1"/>
    <col min="10496" max="10515" width="11.42578125" style="1"/>
    <col min="10516" max="10516" width="11.7109375" style="1" bestFit="1" customWidth="1"/>
    <col min="10517" max="10750" width="11.42578125" style="1"/>
    <col min="10751" max="10751" width="20.85546875" style="1" customWidth="1"/>
    <col min="10752" max="10771" width="11.42578125" style="1"/>
    <col min="10772" max="10772" width="11.7109375" style="1" bestFit="1" customWidth="1"/>
    <col min="10773" max="11006" width="11.42578125" style="1"/>
    <col min="11007" max="11007" width="20.85546875" style="1" customWidth="1"/>
    <col min="11008" max="11027" width="11.42578125" style="1"/>
    <col min="11028" max="11028" width="11.7109375" style="1" bestFit="1" customWidth="1"/>
    <col min="11029" max="11262" width="11.42578125" style="1"/>
    <col min="11263" max="11263" width="20.85546875" style="1" customWidth="1"/>
    <col min="11264" max="11283" width="11.42578125" style="1"/>
    <col min="11284" max="11284" width="11.7109375" style="1" bestFit="1" customWidth="1"/>
    <col min="11285" max="11518" width="11.42578125" style="1"/>
    <col min="11519" max="11519" width="20.85546875" style="1" customWidth="1"/>
    <col min="11520" max="11539" width="11.42578125" style="1"/>
    <col min="11540" max="11540" width="11.7109375" style="1" bestFit="1" customWidth="1"/>
    <col min="11541" max="11774" width="11.42578125" style="1"/>
    <col min="11775" max="11775" width="20.85546875" style="1" customWidth="1"/>
    <col min="11776" max="11795" width="11.42578125" style="1"/>
    <col min="11796" max="11796" width="11.7109375" style="1" bestFit="1" customWidth="1"/>
    <col min="11797" max="12030" width="11.42578125" style="1"/>
    <col min="12031" max="12031" width="20.85546875" style="1" customWidth="1"/>
    <col min="12032" max="12051" width="11.42578125" style="1"/>
    <col min="12052" max="12052" width="11.7109375" style="1" bestFit="1" customWidth="1"/>
    <col min="12053" max="12286" width="11.42578125" style="1"/>
    <col min="12287" max="12287" width="20.85546875" style="1" customWidth="1"/>
    <col min="12288" max="12307" width="11.42578125" style="1"/>
    <col min="12308" max="12308" width="11.7109375" style="1" bestFit="1" customWidth="1"/>
    <col min="12309" max="12542" width="11.42578125" style="1"/>
    <col min="12543" max="12543" width="20.85546875" style="1" customWidth="1"/>
    <col min="12544" max="12563" width="11.42578125" style="1"/>
    <col min="12564" max="12564" width="11.7109375" style="1" bestFit="1" customWidth="1"/>
    <col min="12565" max="12798" width="11.42578125" style="1"/>
    <col min="12799" max="12799" width="20.85546875" style="1" customWidth="1"/>
    <col min="12800" max="12819" width="11.42578125" style="1"/>
    <col min="12820" max="12820" width="11.7109375" style="1" bestFit="1" customWidth="1"/>
    <col min="12821" max="13054" width="11.42578125" style="1"/>
    <col min="13055" max="13055" width="20.85546875" style="1" customWidth="1"/>
    <col min="13056" max="13075" width="11.42578125" style="1"/>
    <col min="13076" max="13076" width="11.7109375" style="1" bestFit="1" customWidth="1"/>
    <col min="13077" max="13310" width="11.42578125" style="1"/>
    <col min="13311" max="13311" width="20.85546875" style="1" customWidth="1"/>
    <col min="13312" max="13331" width="11.42578125" style="1"/>
    <col min="13332" max="13332" width="11.7109375" style="1" bestFit="1" customWidth="1"/>
    <col min="13333" max="13566" width="11.42578125" style="1"/>
    <col min="13567" max="13567" width="20.85546875" style="1" customWidth="1"/>
    <col min="13568" max="13587" width="11.42578125" style="1"/>
    <col min="13588" max="13588" width="11.7109375" style="1" bestFit="1" customWidth="1"/>
    <col min="13589" max="13822" width="11.42578125" style="1"/>
    <col min="13823" max="13823" width="20.85546875" style="1" customWidth="1"/>
    <col min="13824" max="13843" width="11.42578125" style="1"/>
    <col min="13844" max="13844" width="11.7109375" style="1" bestFit="1" customWidth="1"/>
    <col min="13845" max="14078" width="11.42578125" style="1"/>
    <col min="14079" max="14079" width="20.85546875" style="1" customWidth="1"/>
    <col min="14080" max="14099" width="11.42578125" style="1"/>
    <col min="14100" max="14100" width="11.7109375" style="1" bestFit="1" customWidth="1"/>
    <col min="14101" max="14334" width="11.42578125" style="1"/>
    <col min="14335" max="14335" width="20.85546875" style="1" customWidth="1"/>
    <col min="14336" max="14355" width="11.42578125" style="1"/>
    <col min="14356" max="14356" width="11.7109375" style="1" bestFit="1" customWidth="1"/>
    <col min="14357" max="14590" width="11.42578125" style="1"/>
    <col min="14591" max="14591" width="20.85546875" style="1" customWidth="1"/>
    <col min="14592" max="14611" width="11.42578125" style="1"/>
    <col min="14612" max="14612" width="11.7109375" style="1" bestFit="1" customWidth="1"/>
    <col min="14613" max="14846" width="11.42578125" style="1"/>
    <col min="14847" max="14847" width="20.85546875" style="1" customWidth="1"/>
    <col min="14848" max="14867" width="11.42578125" style="1"/>
    <col min="14868" max="14868" width="11.7109375" style="1" bestFit="1" customWidth="1"/>
    <col min="14869" max="15102" width="11.42578125" style="1"/>
    <col min="15103" max="15103" width="20.85546875" style="1" customWidth="1"/>
    <col min="15104" max="15123" width="11.42578125" style="1"/>
    <col min="15124" max="15124" width="11.7109375" style="1" bestFit="1" customWidth="1"/>
    <col min="15125" max="15358" width="11.42578125" style="1"/>
    <col min="15359" max="15359" width="20.85546875" style="1" customWidth="1"/>
    <col min="15360" max="15379" width="11.42578125" style="1"/>
    <col min="15380" max="15380" width="11.7109375" style="1" bestFit="1" customWidth="1"/>
    <col min="15381" max="15614" width="11.42578125" style="1"/>
    <col min="15615" max="15615" width="20.85546875" style="1" customWidth="1"/>
    <col min="15616" max="15635" width="11.42578125" style="1"/>
    <col min="15636" max="15636" width="11.7109375" style="1" bestFit="1" customWidth="1"/>
    <col min="15637" max="15870" width="11.42578125" style="1"/>
    <col min="15871" max="15871" width="20.85546875" style="1" customWidth="1"/>
    <col min="15872" max="15891" width="11.42578125" style="1"/>
    <col min="15892" max="15892" width="11.7109375" style="1" bestFit="1" customWidth="1"/>
    <col min="15893" max="16126" width="11.42578125" style="1"/>
    <col min="16127" max="16127" width="20.85546875" style="1" customWidth="1"/>
    <col min="16128" max="16147" width="11.42578125" style="1"/>
    <col min="16148" max="16148" width="11.7109375" style="1" bestFit="1" customWidth="1"/>
    <col min="16149" max="16384" width="11.42578125" style="1"/>
  </cols>
  <sheetData>
    <row r="1" spans="1:16" ht="118.5" customHeight="1" x14ac:dyDescent="0.2"/>
    <row r="2" spans="1:16" ht="15" x14ac:dyDescent="0.25">
      <c r="I2" s="86"/>
    </row>
    <row r="3" spans="1:16" x14ac:dyDescent="0.2">
      <c r="A3" s="2" t="s">
        <v>30</v>
      </c>
    </row>
    <row r="4" spans="1:16" x14ac:dyDescent="0.2">
      <c r="A4" s="35"/>
      <c r="B4" s="31"/>
      <c r="C4" s="31"/>
      <c r="D4" s="31"/>
      <c r="E4" s="31"/>
      <c r="F4" s="31"/>
      <c r="G4" s="31"/>
      <c r="H4" s="31"/>
      <c r="I4" s="31"/>
      <c r="J4" s="31"/>
      <c r="K4" s="31"/>
      <c r="L4" s="31"/>
      <c r="M4" s="31"/>
      <c r="N4" s="31"/>
    </row>
    <row r="5" spans="1:16" ht="18" customHeight="1" x14ac:dyDescent="0.2">
      <c r="A5" s="98" t="s">
        <v>0</v>
      </c>
      <c r="B5" s="99"/>
      <c r="C5" s="99"/>
      <c r="D5" s="99"/>
      <c r="E5" s="99"/>
      <c r="F5" s="99"/>
      <c r="G5" s="99"/>
      <c r="H5" s="99"/>
      <c r="I5" s="99"/>
      <c r="J5" s="99"/>
      <c r="K5" s="99"/>
      <c r="L5" s="99"/>
      <c r="M5" s="99"/>
      <c r="N5" s="99"/>
      <c r="O5" s="99"/>
    </row>
    <row r="6" spans="1:16" x14ac:dyDescent="0.2">
      <c r="A6" s="40"/>
      <c r="B6" s="84">
        <v>1995</v>
      </c>
      <c r="C6" s="84">
        <v>1998</v>
      </c>
      <c r="D6" s="84">
        <v>2001</v>
      </c>
      <c r="E6" s="84">
        <v>2004</v>
      </c>
      <c r="F6" s="84">
        <v>2005</v>
      </c>
      <c r="G6" s="84">
        <v>2006</v>
      </c>
      <c r="H6" s="84">
        <v>2007</v>
      </c>
      <c r="I6" s="84">
        <v>2008</v>
      </c>
      <c r="J6" s="84">
        <v>2009</v>
      </c>
      <c r="K6" s="84">
        <v>2010</v>
      </c>
      <c r="L6" s="84">
        <v>2011</v>
      </c>
      <c r="M6" s="84">
        <v>2012</v>
      </c>
      <c r="N6" s="84">
        <v>2013</v>
      </c>
      <c r="O6" s="84">
        <v>2014</v>
      </c>
    </row>
    <row r="7" spans="1:16" x14ac:dyDescent="0.2">
      <c r="A7" s="33" t="s">
        <v>1</v>
      </c>
      <c r="B7" s="41">
        <f t="shared" ref="B7:K7" si="0">(B22*1000)/B14</f>
        <v>292.12675882493033</v>
      </c>
      <c r="C7" s="41">
        <f t="shared" si="0"/>
        <v>333.83261067325884</v>
      </c>
      <c r="D7" s="41">
        <f t="shared" si="0"/>
        <v>377.6834259683456</v>
      </c>
      <c r="E7" s="41">
        <f t="shared" si="0"/>
        <v>411.32638648781051</v>
      </c>
      <c r="F7" s="41">
        <f t="shared" si="0"/>
        <v>422.45591256540456</v>
      </c>
      <c r="G7" s="41">
        <f t="shared" si="0"/>
        <v>430.52547797853271</v>
      </c>
      <c r="H7" s="41">
        <f t="shared" si="0"/>
        <v>451.26553748445463</v>
      </c>
      <c r="I7" s="41">
        <f t="shared" si="0"/>
        <v>453.3149561947863</v>
      </c>
      <c r="J7" s="41">
        <f t="shared" si="0"/>
        <v>448.13037529072591</v>
      </c>
      <c r="K7" s="41">
        <f t="shared" si="0"/>
        <v>448.64427381517686</v>
      </c>
      <c r="L7" s="41">
        <f>(L22*1000)/L14</f>
        <v>447.83515204350567</v>
      </c>
      <c r="M7" s="41">
        <f>(M22*1000)/M14</f>
        <v>445.77653096425615</v>
      </c>
      <c r="N7" s="90">
        <v>442.26686255227895</v>
      </c>
      <c r="O7" s="90">
        <v>445</v>
      </c>
    </row>
    <row r="8" spans="1:16" x14ac:dyDescent="0.2">
      <c r="A8" s="33" t="s">
        <v>2</v>
      </c>
      <c r="B8" s="41">
        <f t="shared" ref="B8:K8" si="1">(B23*1000)/B15</f>
        <v>358.26761054126513</v>
      </c>
      <c r="C8" s="41">
        <f t="shared" si="1"/>
        <v>402.73498995085674</v>
      </c>
      <c r="D8" s="41">
        <f t="shared" si="1"/>
        <v>441.44635427010667</v>
      </c>
      <c r="E8" s="41">
        <f t="shared" si="1"/>
        <v>452.38346574320974</v>
      </c>
      <c r="F8" s="41">
        <f t="shared" si="1"/>
        <v>456.13800077783031</v>
      </c>
      <c r="G8" s="41">
        <f t="shared" si="1"/>
        <v>470.88004544234127</v>
      </c>
      <c r="H8" s="41">
        <f t="shared" si="1"/>
        <v>481.41192919044659</v>
      </c>
      <c r="I8" s="41">
        <f t="shared" si="1"/>
        <v>479.77489059167482</v>
      </c>
      <c r="J8" s="41">
        <f t="shared" si="1"/>
        <v>468.75160254903301</v>
      </c>
      <c r="K8" s="41">
        <f t="shared" si="1"/>
        <v>471.01168411215826</v>
      </c>
      <c r="L8" s="41">
        <f>(L23*1000)/L15</f>
        <v>469.95152180334287</v>
      </c>
      <c r="M8" s="41">
        <f>(M23*1000)/M15</f>
        <v>475.19962260845506</v>
      </c>
      <c r="N8" s="90">
        <f>(1000*N23)/N15</f>
        <v>467.31677079862641</v>
      </c>
      <c r="O8" s="90">
        <f>(1000*O23)/O15</f>
        <v>471.00449824605198</v>
      </c>
    </row>
    <row r="9" spans="1:16" x14ac:dyDescent="0.2">
      <c r="A9" s="34" t="s">
        <v>23</v>
      </c>
      <c r="B9" s="42">
        <v>374</v>
      </c>
      <c r="C9" s="42">
        <v>400</v>
      </c>
      <c r="D9" s="42">
        <v>431</v>
      </c>
      <c r="E9" s="42">
        <v>446</v>
      </c>
      <c r="F9" s="42">
        <v>457</v>
      </c>
      <c r="G9" s="42">
        <v>466</v>
      </c>
      <c r="H9" s="42">
        <v>463.45039685773804</v>
      </c>
      <c r="I9" s="42">
        <v>470.20687251037771</v>
      </c>
      <c r="J9" s="42">
        <f>(J24*1000)/J16</f>
        <v>461.28939201935856</v>
      </c>
      <c r="K9" s="42">
        <f>(K24*1000)/K16</f>
        <v>410.87976000116373</v>
      </c>
      <c r="L9" s="42">
        <f>(L24*1000)/L16</f>
        <v>403.95327079910709</v>
      </c>
      <c r="M9" s="91">
        <v>486.55044976750003</v>
      </c>
      <c r="N9" s="91">
        <v>494.45115348429698</v>
      </c>
      <c r="O9" s="91">
        <v>501.72422325292257</v>
      </c>
      <c r="P9" s="3"/>
    </row>
    <row r="10" spans="1:16" x14ac:dyDescent="0.2">
      <c r="A10" s="31"/>
      <c r="B10" s="36"/>
      <c r="C10" s="36"/>
      <c r="D10" s="36"/>
      <c r="E10" s="36"/>
      <c r="F10" s="36"/>
      <c r="G10" s="31"/>
      <c r="H10" s="31"/>
      <c r="I10" s="31"/>
      <c r="K10" s="31"/>
      <c r="L10" s="31"/>
    </row>
    <row r="11" spans="1:16" ht="14.25" customHeight="1" x14ac:dyDescent="0.2">
      <c r="A11" s="35" t="s">
        <v>22</v>
      </c>
      <c r="B11" s="92" t="s">
        <v>24</v>
      </c>
      <c r="C11" s="36"/>
      <c r="D11" s="36"/>
      <c r="E11" s="36"/>
      <c r="F11" s="36"/>
      <c r="G11" s="31"/>
      <c r="H11" s="31"/>
      <c r="I11" s="31"/>
      <c r="K11" s="31"/>
      <c r="L11" s="31"/>
    </row>
    <row r="12" spans="1:16" x14ac:dyDescent="0.2">
      <c r="A12" s="96" t="s">
        <v>7</v>
      </c>
      <c r="B12" s="97"/>
      <c r="C12" s="97"/>
      <c r="D12" s="97"/>
      <c r="E12" s="97"/>
      <c r="F12" s="97"/>
      <c r="G12" s="97"/>
      <c r="H12" s="97"/>
      <c r="I12" s="97"/>
      <c r="J12" s="97"/>
      <c r="K12" s="97"/>
      <c r="L12" s="97"/>
      <c r="M12" s="97"/>
      <c r="N12" s="97"/>
      <c r="O12" s="97"/>
    </row>
    <row r="13" spans="1:16" x14ac:dyDescent="0.2">
      <c r="A13" s="43"/>
      <c r="B13" s="85">
        <v>1995</v>
      </c>
      <c r="C13" s="85">
        <v>1998</v>
      </c>
      <c r="D13" s="85">
        <v>2001</v>
      </c>
      <c r="E13" s="85">
        <v>2004</v>
      </c>
      <c r="F13" s="85">
        <v>2005</v>
      </c>
      <c r="G13" s="85">
        <v>2006</v>
      </c>
      <c r="H13" s="85">
        <v>2007</v>
      </c>
      <c r="I13" s="85">
        <v>2008</v>
      </c>
      <c r="J13" s="85">
        <v>2009</v>
      </c>
      <c r="K13" s="85">
        <v>2010</v>
      </c>
      <c r="L13" s="85">
        <v>2011</v>
      </c>
      <c r="M13" s="84">
        <v>2012</v>
      </c>
      <c r="N13" s="84">
        <v>2013</v>
      </c>
      <c r="O13" s="84">
        <v>2014</v>
      </c>
    </row>
    <row r="14" spans="1:16" x14ac:dyDescent="0.2">
      <c r="A14" s="44" t="s">
        <v>3</v>
      </c>
      <c r="B14" s="41">
        <v>7234873</v>
      </c>
      <c r="C14" s="41">
        <v>7236459</v>
      </c>
      <c r="D14" s="41">
        <v>7403968</v>
      </c>
      <c r="E14" s="41">
        <v>7687518</v>
      </c>
      <c r="F14" s="41">
        <v>7849799</v>
      </c>
      <c r="G14" s="41">
        <v>7975672</v>
      </c>
      <c r="H14" s="41">
        <v>8059461</v>
      </c>
      <c r="I14" s="41">
        <v>8202220</v>
      </c>
      <c r="J14" s="41">
        <v>8302923</v>
      </c>
      <c r="K14" s="41">
        <v>8370975</v>
      </c>
      <c r="L14" s="41">
        <v>8424102</v>
      </c>
      <c r="M14" s="41">
        <v>8449985</v>
      </c>
      <c r="N14" s="41">
        <v>8440300</v>
      </c>
      <c r="O14" s="41">
        <v>8402305</v>
      </c>
      <c r="P14" s="95"/>
    </row>
    <row r="15" spans="1:16" x14ac:dyDescent="0.2">
      <c r="A15" s="44" t="s">
        <v>2</v>
      </c>
      <c r="B15" s="41">
        <v>39669394</v>
      </c>
      <c r="C15" s="41">
        <v>39852651</v>
      </c>
      <c r="D15" s="41">
        <v>41116842</v>
      </c>
      <c r="E15" s="41">
        <v>43197684</v>
      </c>
      <c r="F15" s="41">
        <v>44395286</v>
      </c>
      <c r="G15" s="41">
        <v>44708964</v>
      </c>
      <c r="H15" s="41">
        <v>45200737</v>
      </c>
      <c r="I15" s="41">
        <v>46157822</v>
      </c>
      <c r="J15" s="41">
        <v>46897941</v>
      </c>
      <c r="K15" s="41">
        <v>47021031</v>
      </c>
      <c r="L15" s="41">
        <v>47190493</v>
      </c>
      <c r="M15" s="41">
        <v>46818219</v>
      </c>
      <c r="N15" s="41">
        <v>47129783</v>
      </c>
      <c r="O15" s="41">
        <v>46771341</v>
      </c>
      <c r="P15" s="95"/>
    </row>
    <row r="16" spans="1:16" x14ac:dyDescent="0.2">
      <c r="A16" s="45" t="s">
        <v>23</v>
      </c>
      <c r="B16" s="46" t="s">
        <v>5</v>
      </c>
      <c r="C16" s="46" t="s">
        <v>5</v>
      </c>
      <c r="D16" s="46" t="s">
        <v>5</v>
      </c>
      <c r="E16" s="46" t="s">
        <v>5</v>
      </c>
      <c r="F16" s="46" t="s">
        <v>5</v>
      </c>
      <c r="G16" s="46" t="s">
        <v>5</v>
      </c>
      <c r="H16" s="46" t="s">
        <v>5</v>
      </c>
      <c r="I16" s="46" t="s">
        <v>5</v>
      </c>
      <c r="J16" s="42">
        <v>498873384</v>
      </c>
      <c r="K16" s="42">
        <v>500173092</v>
      </c>
      <c r="L16" s="42">
        <v>501968952</v>
      </c>
      <c r="M16" s="42">
        <v>501830936</v>
      </c>
      <c r="N16" s="42">
        <v>502935864</v>
      </c>
      <c r="O16" s="42">
        <v>506944075</v>
      </c>
      <c r="P16" s="95"/>
    </row>
    <row r="17" spans="1:16" x14ac:dyDescent="0.2">
      <c r="A17" s="32"/>
      <c r="B17" s="32"/>
      <c r="C17" s="32"/>
      <c r="D17" s="32"/>
      <c r="E17" s="32"/>
      <c r="F17" s="32"/>
      <c r="G17" s="32"/>
      <c r="H17" s="32"/>
      <c r="I17" s="32"/>
      <c r="J17" s="32"/>
      <c r="K17" s="32"/>
      <c r="L17" s="32"/>
      <c r="M17" s="32"/>
      <c r="N17" s="32"/>
      <c r="O17" s="32"/>
    </row>
    <row r="18" spans="1:16" x14ac:dyDescent="0.2">
      <c r="A18" s="35" t="s">
        <v>22</v>
      </c>
      <c r="B18" s="32" t="s">
        <v>25</v>
      </c>
      <c r="C18" s="32"/>
      <c r="D18" s="32"/>
      <c r="E18" s="32"/>
      <c r="F18" s="32"/>
      <c r="G18" s="32"/>
      <c r="H18" s="32"/>
      <c r="I18" s="32"/>
      <c r="J18" s="32"/>
      <c r="K18" s="32"/>
      <c r="L18" s="32"/>
      <c r="M18" s="32"/>
      <c r="N18" s="32"/>
      <c r="O18" s="5"/>
    </row>
    <row r="19" spans="1:16" x14ac:dyDescent="0.2">
      <c r="A19" s="35"/>
      <c r="B19" s="32"/>
      <c r="C19" s="32"/>
      <c r="D19" s="32"/>
      <c r="E19" s="32"/>
      <c r="F19" s="32"/>
      <c r="G19" s="32"/>
      <c r="H19" s="32"/>
      <c r="I19" s="32"/>
      <c r="J19" s="32"/>
      <c r="K19" s="32"/>
      <c r="L19" s="32"/>
      <c r="M19" s="32"/>
      <c r="N19" s="32"/>
      <c r="O19" s="5"/>
    </row>
    <row r="20" spans="1:16" x14ac:dyDescent="0.2">
      <c r="A20" s="100" t="s">
        <v>4</v>
      </c>
      <c r="B20" s="100"/>
      <c r="C20" s="100"/>
      <c r="D20" s="100"/>
      <c r="E20" s="100"/>
      <c r="F20" s="100"/>
      <c r="G20" s="100"/>
      <c r="H20" s="100"/>
      <c r="I20" s="100"/>
      <c r="J20" s="100"/>
      <c r="K20" s="100"/>
      <c r="L20" s="100"/>
      <c r="M20" s="100"/>
      <c r="N20" s="100"/>
      <c r="O20" s="100"/>
    </row>
    <row r="21" spans="1:16" x14ac:dyDescent="0.2">
      <c r="A21" s="43"/>
      <c r="B21" s="47">
        <v>1995</v>
      </c>
      <c r="C21" s="47">
        <v>1998</v>
      </c>
      <c r="D21" s="47">
        <v>2001</v>
      </c>
      <c r="E21" s="47">
        <v>2004</v>
      </c>
      <c r="F21" s="47">
        <v>2005</v>
      </c>
      <c r="G21" s="47">
        <v>2006</v>
      </c>
      <c r="H21" s="47">
        <v>2007</v>
      </c>
      <c r="I21" s="47">
        <v>2008</v>
      </c>
      <c r="J21" s="47">
        <v>2009</v>
      </c>
      <c r="K21" s="47">
        <v>2010</v>
      </c>
      <c r="L21" s="47">
        <v>2011</v>
      </c>
      <c r="M21" s="47">
        <v>2012</v>
      </c>
      <c r="N21" s="47">
        <v>2013</v>
      </c>
      <c r="O21" s="47">
        <v>2014</v>
      </c>
    </row>
    <row r="22" spans="1:16" x14ac:dyDescent="0.2">
      <c r="A22" s="44" t="s">
        <v>1</v>
      </c>
      <c r="B22" s="41">
        <v>2113500</v>
      </c>
      <c r="C22" s="41">
        <v>2415766</v>
      </c>
      <c r="D22" s="41">
        <v>2796356</v>
      </c>
      <c r="E22" s="41">
        <v>3162079</v>
      </c>
      <c r="F22" s="41">
        <v>3316194</v>
      </c>
      <c r="G22" s="41">
        <v>3433730</v>
      </c>
      <c r="H22" s="41">
        <v>3636957</v>
      </c>
      <c r="I22" s="41">
        <v>3718189</v>
      </c>
      <c r="J22" s="41">
        <v>3720792</v>
      </c>
      <c r="K22" s="41">
        <v>3755590</v>
      </c>
      <c r="L22" s="41">
        <v>3772609</v>
      </c>
      <c r="M22" s="41">
        <v>3766805</v>
      </c>
      <c r="N22" s="41">
        <v>3732865</v>
      </c>
      <c r="O22" s="41">
        <v>3736682</v>
      </c>
      <c r="P22" s="95"/>
    </row>
    <row r="23" spans="1:16" x14ac:dyDescent="0.2">
      <c r="A23" s="44" t="s">
        <v>2</v>
      </c>
      <c r="B23" s="41">
        <v>14212259</v>
      </c>
      <c r="C23" s="41">
        <v>16050057</v>
      </c>
      <c r="D23" s="41">
        <v>18150880</v>
      </c>
      <c r="E23" s="41">
        <v>19541918</v>
      </c>
      <c r="F23" s="41">
        <v>20250377</v>
      </c>
      <c r="G23" s="41">
        <v>21052559</v>
      </c>
      <c r="H23" s="41">
        <v>21760174</v>
      </c>
      <c r="I23" s="41">
        <v>22145364</v>
      </c>
      <c r="J23" s="41">
        <v>21983485</v>
      </c>
      <c r="K23" s="41">
        <v>22147455</v>
      </c>
      <c r="L23" s="41">
        <v>22177244</v>
      </c>
      <c r="M23" s="41">
        <v>22248000</v>
      </c>
      <c r="N23" s="41">
        <v>22024538</v>
      </c>
      <c r="O23" s="41">
        <v>22029512</v>
      </c>
      <c r="P23" s="101"/>
    </row>
    <row r="24" spans="1:16" x14ac:dyDescent="0.2">
      <c r="A24" s="45" t="s">
        <v>23</v>
      </c>
      <c r="B24" s="42">
        <v>178074000</v>
      </c>
      <c r="C24" s="42">
        <v>159027000</v>
      </c>
      <c r="D24" s="42">
        <v>205414000</v>
      </c>
      <c r="E24" s="42">
        <v>217877000</v>
      </c>
      <c r="F24" s="42">
        <v>219594000</v>
      </c>
      <c r="G24" s="42">
        <v>225920000</v>
      </c>
      <c r="H24" s="42">
        <v>231530000</v>
      </c>
      <c r="I24" s="42">
        <v>229598000</v>
      </c>
      <c r="J24" s="42">
        <v>230125000</v>
      </c>
      <c r="K24" s="42">
        <v>205511000</v>
      </c>
      <c r="L24" s="42">
        <v>202772000</v>
      </c>
      <c r="M24" s="42">
        <v>242535585</v>
      </c>
      <c r="N24" s="42">
        <v>215146513</v>
      </c>
      <c r="O24" s="42">
        <v>181906187</v>
      </c>
      <c r="P24" s="95"/>
    </row>
    <row r="25" spans="1:16" x14ac:dyDescent="0.2">
      <c r="A25" s="37"/>
      <c r="B25" s="38"/>
      <c r="C25" s="38"/>
      <c r="D25" s="38"/>
      <c r="E25" s="38"/>
      <c r="F25" s="38"/>
      <c r="G25" s="38"/>
      <c r="H25" s="39"/>
      <c r="I25" s="39"/>
      <c r="J25" s="39"/>
      <c r="K25" s="39"/>
      <c r="L25" s="32"/>
      <c r="M25" s="31"/>
      <c r="N25" s="31"/>
    </row>
    <row r="26" spans="1:16" x14ac:dyDescent="0.2">
      <c r="A26" s="8"/>
      <c r="B26" s="6"/>
      <c r="C26" s="6"/>
      <c r="D26" s="6"/>
      <c r="E26" s="6"/>
      <c r="F26" s="6"/>
      <c r="G26" s="6"/>
      <c r="H26" s="7"/>
      <c r="I26" s="7"/>
      <c r="J26" s="7"/>
      <c r="K26" s="7"/>
      <c r="L26" s="3"/>
    </row>
    <row r="27" spans="1:16" ht="18.75" customHeight="1" x14ac:dyDescent="0.2">
      <c r="A27" s="2" t="s">
        <v>6</v>
      </c>
      <c r="B27" s="89" t="s">
        <v>27</v>
      </c>
      <c r="L27" s="3"/>
    </row>
    <row r="28" spans="1:16" x14ac:dyDescent="0.2">
      <c r="A28" s="2" t="s">
        <v>17</v>
      </c>
      <c r="B28" s="1" t="s">
        <v>26</v>
      </c>
      <c r="L28" s="3"/>
    </row>
    <row r="29" spans="1:16" x14ac:dyDescent="0.2">
      <c r="L29" s="3"/>
    </row>
    <row r="30" spans="1:16" x14ac:dyDescent="0.2">
      <c r="L30" s="3"/>
    </row>
    <row r="31" spans="1:16" ht="24" customHeight="1" x14ac:dyDescent="0.2">
      <c r="L31" s="3"/>
    </row>
    <row r="32" spans="1:16" ht="24" customHeight="1" x14ac:dyDescent="0.2">
      <c r="L32" s="3"/>
    </row>
    <row r="34" spans="1:18" s="2" customFormat="1" ht="58.5" customHeight="1" x14ac:dyDescent="0.2">
      <c r="L34" s="9"/>
      <c r="M34" s="9"/>
      <c r="N34" s="9"/>
    </row>
    <row r="35" spans="1:18" x14ac:dyDescent="0.2">
      <c r="L35" s="8"/>
      <c r="M35" s="8"/>
      <c r="N35" s="8"/>
    </row>
    <row r="36" spans="1:18" x14ac:dyDescent="0.2">
      <c r="L36" s="10"/>
      <c r="M36" s="10"/>
      <c r="N36" s="10"/>
      <c r="O36" s="10"/>
      <c r="P36" s="10"/>
    </row>
    <row r="37" spans="1:18" x14ac:dyDescent="0.2">
      <c r="L37" s="8"/>
      <c r="M37" s="8"/>
      <c r="N37" s="8"/>
    </row>
    <row r="38" spans="1:18" x14ac:dyDescent="0.2">
      <c r="L38" s="8"/>
      <c r="M38" s="8"/>
      <c r="N38" s="8"/>
    </row>
    <row r="39" spans="1:18" x14ac:dyDescent="0.2">
      <c r="L39" s="8"/>
      <c r="M39" s="8"/>
      <c r="N39" s="8"/>
    </row>
    <row r="40" spans="1:18" x14ac:dyDescent="0.2">
      <c r="L40" s="8"/>
      <c r="M40" s="8"/>
      <c r="N40" s="8"/>
    </row>
    <row r="41" spans="1:18" x14ac:dyDescent="0.2">
      <c r="E41" s="6"/>
      <c r="F41" s="6"/>
      <c r="G41" s="6"/>
      <c r="H41" s="7"/>
      <c r="I41" s="7"/>
      <c r="J41" s="7"/>
      <c r="K41" s="7"/>
      <c r="L41" s="8"/>
      <c r="M41" s="8"/>
      <c r="N41" s="8"/>
    </row>
    <row r="42" spans="1:18" ht="15" x14ac:dyDescent="0.25">
      <c r="A42" s="11"/>
      <c r="B42" s="6"/>
      <c r="C42" s="12"/>
      <c r="D42" s="12"/>
      <c r="E42" s="12"/>
      <c r="F42" s="12"/>
      <c r="G42" s="12"/>
      <c r="H42" s="7"/>
      <c r="I42" s="7"/>
      <c r="J42" s="7"/>
      <c r="K42" s="7"/>
      <c r="L42" s="8"/>
      <c r="M42" s="8"/>
      <c r="N42" s="8"/>
      <c r="R42" s="86"/>
    </row>
    <row r="43" spans="1:18" x14ac:dyDescent="0.2">
      <c r="A43" s="11"/>
      <c r="B43" s="6"/>
      <c r="C43" s="12"/>
      <c r="D43" s="12"/>
      <c r="E43" s="12"/>
      <c r="F43" s="12"/>
      <c r="G43" s="12"/>
      <c r="H43" s="8"/>
      <c r="I43" s="8"/>
      <c r="J43" s="8"/>
      <c r="K43" s="7"/>
      <c r="L43" s="8"/>
      <c r="M43" s="8"/>
      <c r="N43" s="8"/>
    </row>
    <row r="44" spans="1:18" x14ac:dyDescent="0.2">
      <c r="A44" s="11"/>
      <c r="B44" s="13"/>
      <c r="C44" s="13"/>
      <c r="D44" s="13"/>
      <c r="E44" s="13"/>
      <c r="F44" s="13"/>
      <c r="G44" s="13"/>
      <c r="H44" s="8"/>
      <c r="I44" s="8"/>
      <c r="J44" s="8"/>
      <c r="K44" s="8"/>
      <c r="L44" s="8"/>
      <c r="M44" s="8"/>
      <c r="N44" s="8"/>
    </row>
    <row r="45" spans="1:18" x14ac:dyDescent="0.2">
      <c r="A45" s="11"/>
      <c r="B45" s="8"/>
      <c r="C45" s="8"/>
      <c r="D45" s="8"/>
      <c r="E45" s="8"/>
      <c r="F45" s="8"/>
      <c r="G45" s="8"/>
      <c r="H45" s="8"/>
      <c r="I45" s="8"/>
      <c r="J45" s="8"/>
      <c r="K45" s="8"/>
      <c r="L45" s="8"/>
      <c r="M45" s="8"/>
      <c r="N45" s="8"/>
    </row>
    <row r="46" spans="1:18" x14ac:dyDescent="0.2">
      <c r="A46" s="11"/>
      <c r="B46" s="8"/>
      <c r="C46" s="8"/>
      <c r="D46" s="8"/>
      <c r="E46" s="8"/>
      <c r="F46" s="8"/>
      <c r="G46" s="8"/>
      <c r="H46" s="8"/>
      <c r="I46" s="8"/>
      <c r="J46" s="8"/>
      <c r="K46" s="8"/>
      <c r="L46" s="8"/>
      <c r="M46" s="8"/>
      <c r="N46" s="8"/>
    </row>
    <row r="47" spans="1:18" x14ac:dyDescent="0.2">
      <c r="B47" s="8"/>
      <c r="C47" s="8"/>
      <c r="D47" s="8"/>
      <c r="E47" s="8"/>
      <c r="F47" s="8"/>
      <c r="G47" s="8"/>
      <c r="H47" s="8"/>
      <c r="I47" s="8"/>
      <c r="J47" s="8"/>
      <c r="K47" s="8"/>
      <c r="L47" s="8"/>
      <c r="M47" s="8"/>
      <c r="N47" s="8"/>
    </row>
    <row r="48" spans="1:18" x14ac:dyDescent="0.2">
      <c r="B48" s="4"/>
      <c r="C48" s="4"/>
      <c r="D48" s="4"/>
      <c r="E48" s="4"/>
      <c r="F48" s="4"/>
      <c r="G48" s="4"/>
      <c r="H48" s="8"/>
      <c r="I48" s="8"/>
      <c r="J48" s="8"/>
      <c r="K48" s="8"/>
      <c r="L48" s="8"/>
      <c r="M48" s="8"/>
      <c r="N48" s="8"/>
    </row>
    <row r="49" spans="1:18" x14ac:dyDescent="0.2">
      <c r="B49" s="4"/>
      <c r="C49" s="4"/>
      <c r="D49" s="4"/>
      <c r="E49" s="4"/>
      <c r="F49" s="4"/>
      <c r="G49" s="4"/>
      <c r="H49" s="8"/>
      <c r="I49" s="8"/>
      <c r="J49" s="8"/>
      <c r="K49" s="8"/>
      <c r="L49" s="8"/>
      <c r="M49" s="8"/>
      <c r="N49" s="8"/>
    </row>
    <row r="50" spans="1:18" x14ac:dyDescent="0.2">
      <c r="B50" s="8"/>
      <c r="C50" s="8"/>
      <c r="D50" s="8"/>
      <c r="E50" s="8"/>
      <c r="F50" s="8"/>
      <c r="G50" s="8"/>
      <c r="H50" s="8"/>
      <c r="I50" s="8"/>
      <c r="J50" s="8"/>
      <c r="K50" s="8"/>
      <c r="L50" s="8"/>
      <c r="M50" s="8"/>
      <c r="N50" s="8"/>
      <c r="Q50" s="87"/>
      <c r="R50" s="87"/>
    </row>
    <row r="51" spans="1:18" x14ac:dyDescent="0.2">
      <c r="B51" s="13"/>
      <c r="C51" s="13"/>
      <c r="D51" s="13"/>
      <c r="E51" s="13"/>
      <c r="F51" s="13"/>
      <c r="G51" s="13"/>
      <c r="H51" s="8"/>
      <c r="I51" s="8"/>
      <c r="J51" s="8"/>
      <c r="K51" s="8"/>
      <c r="L51" s="8"/>
      <c r="M51" s="8"/>
      <c r="N51" s="8"/>
      <c r="Q51" s="87"/>
      <c r="R51" s="87"/>
    </row>
    <row r="52" spans="1:18" x14ac:dyDescent="0.2">
      <c r="B52" s="8"/>
      <c r="C52" s="8"/>
      <c r="D52" s="8"/>
      <c r="E52" s="8"/>
      <c r="F52" s="8"/>
      <c r="G52" s="8"/>
      <c r="H52" s="8"/>
      <c r="I52" s="8"/>
      <c r="J52" s="8"/>
      <c r="K52" s="8"/>
      <c r="L52" s="8"/>
      <c r="N52" s="8"/>
      <c r="Q52" s="88"/>
      <c r="R52" s="88"/>
    </row>
    <row r="53" spans="1:18" x14ac:dyDescent="0.2">
      <c r="B53" s="8"/>
      <c r="C53" s="8"/>
      <c r="D53" s="8"/>
      <c r="E53" s="8"/>
      <c r="F53" s="8"/>
      <c r="G53" s="8"/>
      <c r="H53" s="8"/>
      <c r="I53" s="8"/>
      <c r="J53" s="8"/>
      <c r="K53" s="8"/>
      <c r="L53" s="8"/>
      <c r="M53" s="8"/>
      <c r="N53" s="8"/>
    </row>
    <row r="54" spans="1:18" x14ac:dyDescent="0.2">
      <c r="A54" s="14"/>
      <c r="B54" s="14"/>
      <c r="C54" s="14"/>
      <c r="D54" s="14"/>
      <c r="E54" s="14"/>
      <c r="F54" s="14"/>
      <c r="G54" s="14"/>
      <c r="H54" s="14"/>
      <c r="I54" s="14"/>
      <c r="J54" s="14"/>
      <c r="K54" s="8"/>
      <c r="L54" s="8"/>
      <c r="M54" s="8"/>
      <c r="N54" s="8"/>
    </row>
    <row r="55" spans="1:18" x14ac:dyDescent="0.2">
      <c r="A55" s="15"/>
      <c r="B55" s="14"/>
      <c r="C55" s="14"/>
      <c r="D55" s="14"/>
      <c r="E55" s="14"/>
      <c r="F55" s="14"/>
      <c r="G55" s="14"/>
      <c r="H55" s="14"/>
      <c r="I55" s="14"/>
      <c r="J55" s="14"/>
      <c r="K55" s="14"/>
      <c r="L55" s="14"/>
      <c r="M55" s="8"/>
      <c r="N55" s="8"/>
    </row>
    <row r="56" spans="1:18" x14ac:dyDescent="0.2">
      <c r="A56" s="14"/>
      <c r="B56" s="14"/>
      <c r="C56" s="14"/>
      <c r="D56" s="14"/>
      <c r="E56" s="14"/>
      <c r="F56" s="14"/>
      <c r="G56" s="14"/>
      <c r="H56" s="14"/>
      <c r="I56" s="14"/>
      <c r="J56" s="14"/>
      <c r="K56" s="14"/>
      <c r="L56" s="14"/>
      <c r="M56" s="8"/>
      <c r="N56" s="8"/>
    </row>
    <row r="57" spans="1:18" x14ac:dyDescent="0.2">
      <c r="A57" s="16"/>
      <c r="B57" s="17"/>
      <c r="C57" s="17"/>
      <c r="D57" s="17"/>
      <c r="E57" s="17"/>
      <c r="F57" s="17"/>
      <c r="G57" s="17"/>
      <c r="H57" s="17"/>
      <c r="I57" s="18"/>
      <c r="J57" s="18"/>
      <c r="K57" s="14"/>
      <c r="L57" s="14"/>
      <c r="M57" s="8"/>
      <c r="N57" s="8"/>
    </row>
    <row r="58" spans="1:18" x14ac:dyDescent="0.2">
      <c r="A58" s="16"/>
      <c r="B58" s="17"/>
      <c r="C58" s="17"/>
      <c r="D58" s="17"/>
      <c r="E58" s="17"/>
      <c r="F58" s="17"/>
      <c r="G58" s="17"/>
      <c r="H58" s="17"/>
      <c r="I58" s="18"/>
      <c r="J58" s="18"/>
      <c r="K58" s="18"/>
      <c r="L58" s="14"/>
      <c r="M58" s="8"/>
      <c r="N58" s="8"/>
    </row>
    <row r="59" spans="1:18" s="22" customFormat="1" x14ac:dyDescent="0.2">
      <c r="A59" s="19"/>
      <c r="B59" s="19"/>
      <c r="C59" s="20"/>
      <c r="D59" s="20"/>
      <c r="E59" s="20"/>
      <c r="F59" s="20"/>
      <c r="G59" s="20"/>
      <c r="H59" s="20"/>
      <c r="I59" s="18"/>
      <c r="J59" s="18"/>
      <c r="K59" s="18"/>
      <c r="L59" s="18"/>
      <c r="M59" s="21"/>
      <c r="N59" s="21"/>
    </row>
    <row r="60" spans="1:18" s="22" customFormat="1" x14ac:dyDescent="0.2">
      <c r="A60" s="23"/>
      <c r="B60" s="24"/>
      <c r="C60" s="24"/>
      <c r="D60" s="24"/>
      <c r="E60" s="24"/>
      <c r="F60" s="24"/>
      <c r="G60" s="24"/>
      <c r="H60" s="24"/>
      <c r="I60" s="18"/>
      <c r="J60" s="18"/>
      <c r="K60" s="18"/>
      <c r="L60" s="18"/>
      <c r="M60" s="21"/>
      <c r="N60" s="21"/>
    </row>
    <row r="61" spans="1:18" s="22" customFormat="1" x14ac:dyDescent="0.2">
      <c r="A61" s="19"/>
      <c r="B61" s="18"/>
      <c r="C61" s="18"/>
      <c r="D61" s="18"/>
      <c r="E61" s="18"/>
      <c r="F61" s="18"/>
      <c r="G61" s="18"/>
      <c r="H61" s="18"/>
      <c r="I61" s="18"/>
      <c r="J61" s="18"/>
      <c r="K61" s="18"/>
      <c r="L61" s="18"/>
      <c r="M61" s="21"/>
      <c r="N61" s="21"/>
    </row>
    <row r="62" spans="1:18" s="22" customFormat="1" x14ac:dyDescent="0.2">
      <c r="A62" s="25"/>
      <c r="B62" s="26"/>
      <c r="C62" s="26"/>
      <c r="D62" s="26"/>
      <c r="E62" s="26"/>
      <c r="F62" s="26"/>
      <c r="G62" s="26"/>
      <c r="H62" s="26"/>
      <c r="I62" s="18"/>
      <c r="J62" s="18"/>
      <c r="K62" s="18"/>
      <c r="L62" s="18"/>
      <c r="M62" s="21"/>
      <c r="N62" s="21"/>
    </row>
    <row r="63" spans="1:18" s="22" customFormat="1" x14ac:dyDescent="0.2">
      <c r="A63" s="25"/>
      <c r="B63" s="26"/>
      <c r="C63" s="26"/>
      <c r="D63" s="26"/>
      <c r="E63" s="26"/>
      <c r="F63" s="26"/>
      <c r="G63" s="26"/>
      <c r="H63" s="26"/>
      <c r="I63" s="18"/>
      <c r="J63" s="18"/>
      <c r="K63" s="18"/>
      <c r="L63" s="18"/>
      <c r="M63" s="21"/>
      <c r="N63" s="21"/>
    </row>
    <row r="64" spans="1:18" s="22" customFormat="1" x14ac:dyDescent="0.2">
      <c r="A64" s="25"/>
      <c r="B64" s="26"/>
      <c r="C64" s="26"/>
      <c r="D64" s="26"/>
      <c r="E64" s="26"/>
      <c r="F64" s="26"/>
      <c r="G64" s="26"/>
      <c r="H64" s="26"/>
      <c r="I64" s="18"/>
      <c r="J64" s="18"/>
      <c r="K64" s="18"/>
      <c r="L64" s="18"/>
      <c r="M64" s="21"/>
      <c r="N64" s="21"/>
    </row>
    <row r="65" spans="1:14" s="22" customFormat="1" x14ac:dyDescent="0.2">
      <c r="A65" s="25"/>
      <c r="B65" s="26"/>
      <c r="C65" s="26"/>
      <c r="D65" s="26"/>
      <c r="E65" s="26"/>
      <c r="F65" s="26"/>
      <c r="G65" s="26"/>
      <c r="H65" s="26"/>
      <c r="I65" s="27"/>
      <c r="J65" s="27"/>
      <c r="K65" s="18"/>
      <c r="L65" s="18"/>
      <c r="M65" s="21"/>
      <c r="N65" s="21"/>
    </row>
    <row r="66" spans="1:14" s="22" customFormat="1" x14ac:dyDescent="0.2">
      <c r="A66" s="28"/>
      <c r="B66" s="29"/>
      <c r="C66" s="29"/>
      <c r="D66" s="29"/>
      <c r="E66" s="29"/>
      <c r="F66" s="29"/>
      <c r="G66" s="29"/>
      <c r="H66" s="29"/>
      <c r="K66" s="27"/>
      <c r="L66" s="27"/>
    </row>
    <row r="67" spans="1:14" s="22" customFormat="1" x14ac:dyDescent="0.2">
      <c r="A67" s="28"/>
      <c r="B67" s="29"/>
      <c r="C67" s="29"/>
      <c r="D67" s="29"/>
      <c r="E67" s="29"/>
      <c r="F67" s="29"/>
      <c r="G67" s="29"/>
      <c r="H67" s="29"/>
    </row>
    <row r="68" spans="1:14" s="22" customFormat="1" x14ac:dyDescent="0.2">
      <c r="A68" s="28"/>
      <c r="B68" s="29"/>
      <c r="C68" s="29"/>
      <c r="D68" s="29"/>
      <c r="E68" s="29"/>
      <c r="F68" s="29"/>
      <c r="G68" s="29"/>
      <c r="H68" s="29"/>
    </row>
    <row r="69" spans="1:14" s="22" customFormat="1" x14ac:dyDescent="0.2">
      <c r="A69" s="28"/>
      <c r="B69" s="29"/>
      <c r="C69" s="29"/>
      <c r="D69" s="29"/>
      <c r="E69" s="29"/>
      <c r="F69" s="29"/>
      <c r="G69" s="29"/>
      <c r="H69" s="29"/>
    </row>
    <row r="70" spans="1:14" s="22" customFormat="1" x14ac:dyDescent="0.2">
      <c r="A70" s="28"/>
      <c r="B70" s="30"/>
      <c r="C70" s="30"/>
      <c r="D70" s="30"/>
      <c r="E70" s="30"/>
      <c r="F70" s="30"/>
      <c r="G70" s="30"/>
      <c r="H70" s="30"/>
      <c r="I70" s="1"/>
      <c r="J70" s="1"/>
    </row>
    <row r="71" spans="1:14" s="22" customFormat="1" x14ac:dyDescent="0.2">
      <c r="A71" s="1"/>
      <c r="B71" s="1"/>
      <c r="C71" s="1"/>
      <c r="D71" s="1"/>
      <c r="E71" s="1"/>
      <c r="F71" s="1"/>
      <c r="G71" s="1"/>
      <c r="H71" s="1"/>
      <c r="I71" s="1"/>
      <c r="J71" s="1"/>
      <c r="K71" s="1"/>
    </row>
  </sheetData>
  <mergeCells count="3">
    <mergeCell ref="A12:O12"/>
    <mergeCell ref="A5:O5"/>
    <mergeCell ref="A20:O20"/>
  </mergeCells>
  <pageMargins left="0.75" right="0.75" top="1" bottom="1" header="0" footer="0"/>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1"/>
  <sheetViews>
    <sheetView topLeftCell="A16" zoomScaleNormal="100" workbookViewId="0">
      <selection activeCell="P38" sqref="P38"/>
    </sheetView>
  </sheetViews>
  <sheetFormatPr baseColWidth="10" defaultColWidth="11.42578125" defaultRowHeight="12.75" x14ac:dyDescent="0.2"/>
  <cols>
    <col min="1" max="4" width="11.42578125" style="58"/>
    <col min="5" max="5" width="11.28515625" style="58" customWidth="1"/>
    <col min="6" max="15" width="10.7109375" style="58" customWidth="1"/>
    <col min="16" max="16384" width="11.42578125" style="58"/>
  </cols>
  <sheetData>
    <row r="1" spans="1:15" ht="105" customHeight="1" x14ac:dyDescent="0.2"/>
    <row r="4" spans="1:15" x14ac:dyDescent="0.2">
      <c r="A4" s="60" t="s">
        <v>31</v>
      </c>
      <c r="B4" s="60"/>
      <c r="C4" s="60"/>
      <c r="D4" s="60"/>
    </row>
    <row r="6" spans="1:15" ht="15.75" customHeight="1" x14ac:dyDescent="0.2">
      <c r="A6" s="61" t="s">
        <v>8</v>
      </c>
      <c r="B6" s="61">
        <v>2001</v>
      </c>
      <c r="C6" s="61">
        <v>2002</v>
      </c>
      <c r="D6" s="61">
        <v>2003</v>
      </c>
      <c r="E6" s="61">
        <v>2004</v>
      </c>
      <c r="F6" s="55">
        <v>2005</v>
      </c>
      <c r="G6" s="56">
        <v>2006</v>
      </c>
      <c r="H6" s="55">
        <v>2007</v>
      </c>
      <c r="I6" s="56">
        <v>2008</v>
      </c>
      <c r="J6" s="55">
        <v>2009</v>
      </c>
      <c r="K6" s="56">
        <v>2010</v>
      </c>
      <c r="L6" s="55">
        <v>2011</v>
      </c>
      <c r="M6" s="56">
        <v>2012</v>
      </c>
      <c r="N6" s="56">
        <v>2013</v>
      </c>
      <c r="O6" s="56">
        <v>2014</v>
      </c>
    </row>
    <row r="7" spans="1:15" x14ac:dyDescent="0.2">
      <c r="A7" s="62" t="s">
        <v>9</v>
      </c>
      <c r="B7" s="59">
        <v>216474</v>
      </c>
      <c r="C7" s="59">
        <v>229449</v>
      </c>
      <c r="D7" s="59">
        <v>242118</v>
      </c>
      <c r="E7" s="59">
        <v>256672</v>
      </c>
      <c r="F7" s="59">
        <v>272855</v>
      </c>
      <c r="G7" s="51">
        <v>294078</v>
      </c>
      <c r="H7" s="51">
        <v>304071</v>
      </c>
      <c r="I7" s="51">
        <v>310464</v>
      </c>
      <c r="J7" s="51">
        <v>312296</v>
      </c>
      <c r="K7" s="51">
        <v>315428</v>
      </c>
      <c r="L7" s="51">
        <v>317842</v>
      </c>
      <c r="M7" s="48">
        <v>319662</v>
      </c>
      <c r="N7" s="48">
        <v>318027</v>
      </c>
      <c r="O7" s="48">
        <v>320097</v>
      </c>
    </row>
    <row r="8" spans="1:15" x14ac:dyDescent="0.2">
      <c r="A8" s="62" t="s">
        <v>10</v>
      </c>
      <c r="B8" s="48">
        <v>406342</v>
      </c>
      <c r="C8" s="48">
        <v>424856</v>
      </c>
      <c r="D8" s="48">
        <v>441717</v>
      </c>
      <c r="E8" s="48">
        <v>453141</v>
      </c>
      <c r="F8" s="48">
        <v>474946</v>
      </c>
      <c r="G8" s="51">
        <v>505847</v>
      </c>
      <c r="H8" s="51">
        <v>522313</v>
      </c>
      <c r="I8" s="51">
        <v>535120</v>
      </c>
      <c r="J8" s="51">
        <v>534450</v>
      </c>
      <c r="K8" s="51">
        <v>538803</v>
      </c>
      <c r="L8" s="51">
        <v>540348</v>
      </c>
      <c r="M8" s="48">
        <v>538819</v>
      </c>
      <c r="N8" s="48">
        <v>532830</v>
      </c>
      <c r="O8" s="48">
        <v>530771</v>
      </c>
    </row>
    <row r="9" spans="1:15" x14ac:dyDescent="0.2">
      <c r="A9" s="62" t="s">
        <v>11</v>
      </c>
      <c r="B9" s="48">
        <v>258236</v>
      </c>
      <c r="C9" s="48">
        <v>269598</v>
      </c>
      <c r="D9" s="48">
        <v>282441</v>
      </c>
      <c r="E9" s="48">
        <v>295358</v>
      </c>
      <c r="F9" s="48">
        <v>307943</v>
      </c>
      <c r="G9" s="51">
        <v>329328</v>
      </c>
      <c r="H9" s="51">
        <v>336667</v>
      </c>
      <c r="I9" s="51">
        <v>344366</v>
      </c>
      <c r="J9" s="51">
        <v>347406</v>
      </c>
      <c r="K9" s="51">
        <v>351196</v>
      </c>
      <c r="L9" s="51">
        <v>353191</v>
      </c>
      <c r="M9" s="48">
        <v>351958</v>
      </c>
      <c r="N9" s="48">
        <v>348484</v>
      </c>
      <c r="O9" s="48">
        <v>348476</v>
      </c>
    </row>
    <row r="10" spans="1:15" x14ac:dyDescent="0.2">
      <c r="A10" s="62" t="s">
        <v>12</v>
      </c>
      <c r="B10" s="48">
        <v>317412</v>
      </c>
      <c r="C10" s="48">
        <v>331653</v>
      </c>
      <c r="D10" s="48">
        <v>345781</v>
      </c>
      <c r="E10" s="48">
        <v>361986</v>
      </c>
      <c r="F10" s="48">
        <v>379495</v>
      </c>
      <c r="G10" s="51">
        <v>402867</v>
      </c>
      <c r="H10" s="51">
        <v>413552</v>
      </c>
      <c r="I10" s="51">
        <v>421387</v>
      </c>
      <c r="J10" s="51">
        <v>423086</v>
      </c>
      <c r="K10" s="51">
        <v>426612</v>
      </c>
      <c r="L10" s="51">
        <v>428562</v>
      </c>
      <c r="M10" s="48">
        <v>428964</v>
      </c>
      <c r="N10" s="48">
        <v>423843</v>
      </c>
      <c r="O10" s="48">
        <v>424370</v>
      </c>
    </row>
    <row r="11" spans="1:15" x14ac:dyDescent="0.2">
      <c r="A11" s="62" t="s">
        <v>13</v>
      </c>
      <c r="B11" s="48">
        <v>155787</v>
      </c>
      <c r="C11" s="48">
        <v>163701</v>
      </c>
      <c r="D11" s="48">
        <v>171101</v>
      </c>
      <c r="E11" s="48">
        <v>180509</v>
      </c>
      <c r="F11" s="48">
        <v>190838</v>
      </c>
      <c r="G11" s="51">
        <v>207535</v>
      </c>
      <c r="H11" s="51">
        <v>214984</v>
      </c>
      <c r="I11" s="51">
        <v>223559</v>
      </c>
      <c r="J11" s="51">
        <v>226532</v>
      </c>
      <c r="K11" s="51">
        <v>229394</v>
      </c>
      <c r="L11" s="51">
        <v>230884</v>
      </c>
      <c r="M11" s="48">
        <v>231055</v>
      </c>
      <c r="N11" s="48">
        <v>228875</v>
      </c>
      <c r="O11" s="48">
        <v>229151</v>
      </c>
    </row>
    <row r="12" spans="1:15" x14ac:dyDescent="0.2">
      <c r="A12" s="62" t="s">
        <v>14</v>
      </c>
      <c r="B12" s="48">
        <v>194647</v>
      </c>
      <c r="C12" s="48">
        <v>202335</v>
      </c>
      <c r="D12" s="48">
        <v>210202</v>
      </c>
      <c r="E12" s="48">
        <v>219557</v>
      </c>
      <c r="F12" s="48">
        <v>229785</v>
      </c>
      <c r="G12" s="51">
        <v>248365</v>
      </c>
      <c r="H12" s="51">
        <v>252911</v>
      </c>
      <c r="I12" s="51">
        <v>260687</v>
      </c>
      <c r="J12" s="51">
        <v>264181</v>
      </c>
      <c r="K12" s="51">
        <v>267405</v>
      </c>
      <c r="L12" s="51">
        <v>269511</v>
      </c>
      <c r="M12" s="48">
        <v>269323</v>
      </c>
      <c r="N12" s="48">
        <v>266940</v>
      </c>
      <c r="O12" s="48">
        <v>267484</v>
      </c>
    </row>
    <row r="13" spans="1:15" x14ac:dyDescent="0.2">
      <c r="A13" s="62" t="s">
        <v>15</v>
      </c>
      <c r="B13" s="48">
        <v>576560</v>
      </c>
      <c r="C13" s="48">
        <v>613001</v>
      </c>
      <c r="D13" s="48">
        <v>644953</v>
      </c>
      <c r="E13" s="48">
        <v>644851</v>
      </c>
      <c r="F13" s="48">
        <v>675090</v>
      </c>
      <c r="G13" s="51">
        <v>700495</v>
      </c>
      <c r="H13" s="51">
        <v>733405</v>
      </c>
      <c r="I13" s="51">
        <v>748848</v>
      </c>
      <c r="J13" s="51">
        <v>733852</v>
      </c>
      <c r="K13" s="51">
        <v>741172</v>
      </c>
      <c r="L13" s="51">
        <v>745065</v>
      </c>
      <c r="M13" s="48">
        <v>744071</v>
      </c>
      <c r="N13" s="48">
        <v>740979</v>
      </c>
      <c r="O13" s="48">
        <v>745361</v>
      </c>
    </row>
    <row r="14" spans="1:15" x14ac:dyDescent="0.2">
      <c r="A14" s="62" t="s">
        <v>16</v>
      </c>
      <c r="B14" s="48">
        <v>654661</v>
      </c>
      <c r="C14" s="48">
        <v>685704</v>
      </c>
      <c r="D14" s="48">
        <v>716663</v>
      </c>
      <c r="E14" s="48">
        <v>750005</v>
      </c>
      <c r="F14" s="48">
        <v>785242</v>
      </c>
      <c r="G14" s="51">
        <v>832989</v>
      </c>
      <c r="H14" s="51">
        <v>859124</v>
      </c>
      <c r="I14" s="51">
        <v>873829</v>
      </c>
      <c r="J14" s="51">
        <v>878989</v>
      </c>
      <c r="K14" s="51">
        <v>885580</v>
      </c>
      <c r="L14" s="51">
        <v>887157</v>
      </c>
      <c r="M14" s="48">
        <v>882953</v>
      </c>
      <c r="N14" s="48">
        <v>872887</v>
      </c>
      <c r="O14" s="48">
        <v>870972</v>
      </c>
    </row>
    <row r="15" spans="1:15" x14ac:dyDescent="0.2">
      <c r="A15" s="63" t="s">
        <v>3</v>
      </c>
      <c r="B15" s="53">
        <v>2780119</v>
      </c>
      <c r="C15" s="53">
        <v>2920297</v>
      </c>
      <c r="D15" s="53">
        <v>3054976</v>
      </c>
      <c r="E15" s="53">
        <v>3162079</v>
      </c>
      <c r="F15" s="53">
        <v>3316194</v>
      </c>
      <c r="G15" s="53">
        <v>3521504</v>
      </c>
      <c r="H15" s="53">
        <v>3637027</v>
      </c>
      <c r="I15" s="53">
        <v>3718260</v>
      </c>
      <c r="J15" s="53">
        <v>3720792</v>
      </c>
      <c r="K15" s="53">
        <v>3755590</v>
      </c>
      <c r="L15" s="53">
        <v>3772560</v>
      </c>
      <c r="M15" s="53">
        <v>3766805</v>
      </c>
      <c r="N15" s="53">
        <f>SUM(N7:N14)</f>
        <v>3732865</v>
      </c>
      <c r="O15" s="53">
        <v>3736682</v>
      </c>
    </row>
    <row r="16" spans="1:15" x14ac:dyDescent="0.2">
      <c r="A16" s="54"/>
      <c r="B16" s="54"/>
      <c r="C16" s="54"/>
      <c r="D16" s="54"/>
      <c r="J16" s="93"/>
      <c r="K16" s="93"/>
      <c r="L16" s="93"/>
      <c r="M16" s="94"/>
    </row>
    <row r="17" spans="1:15" x14ac:dyDescent="0.2">
      <c r="A17" s="60" t="s">
        <v>34</v>
      </c>
      <c r="B17" s="60"/>
      <c r="C17" s="60"/>
      <c r="D17" s="60"/>
      <c r="J17" s="94"/>
      <c r="K17" s="94"/>
      <c r="L17" s="94"/>
      <c r="M17" s="94"/>
    </row>
    <row r="18" spans="1:15" x14ac:dyDescent="0.2">
      <c r="E18" s="60"/>
      <c r="F18" s="60"/>
      <c r="G18" s="60"/>
      <c r="H18" s="60"/>
      <c r="I18" s="60"/>
      <c r="J18" s="60"/>
      <c r="K18" s="60"/>
      <c r="L18" s="60"/>
    </row>
    <row r="19" spans="1:15" ht="16.5" customHeight="1" x14ac:dyDescent="0.2">
      <c r="A19" s="61" t="s">
        <v>8</v>
      </c>
      <c r="B19" s="61">
        <v>2001</v>
      </c>
      <c r="C19" s="61">
        <v>2002</v>
      </c>
      <c r="D19" s="61">
        <v>2003</v>
      </c>
      <c r="E19" s="83">
        <v>2004</v>
      </c>
      <c r="F19" s="82">
        <v>2005</v>
      </c>
      <c r="G19" s="57">
        <v>2006</v>
      </c>
      <c r="H19" s="57">
        <v>2007</v>
      </c>
      <c r="I19" s="57">
        <v>2008</v>
      </c>
      <c r="J19" s="57">
        <v>2009</v>
      </c>
      <c r="K19" s="57">
        <v>2010</v>
      </c>
      <c r="L19" s="57">
        <v>2011</v>
      </c>
      <c r="M19" s="57">
        <v>2012</v>
      </c>
      <c r="N19" s="57">
        <v>2013</v>
      </c>
      <c r="O19" s="57">
        <v>2014</v>
      </c>
    </row>
    <row r="20" spans="1:15" x14ac:dyDescent="0.2">
      <c r="A20" s="49" t="s">
        <v>9</v>
      </c>
      <c r="B20" s="48">
        <v>349870</v>
      </c>
      <c r="C20" s="48">
        <v>374617</v>
      </c>
      <c r="D20" s="48">
        <v>397858</v>
      </c>
      <c r="E20" s="48">
        <v>379954</v>
      </c>
      <c r="F20" s="48">
        <v>406115</v>
      </c>
      <c r="G20" s="48">
        <v>438463</v>
      </c>
      <c r="H20" s="48">
        <v>506761</v>
      </c>
      <c r="I20" s="48">
        <v>516210</v>
      </c>
      <c r="J20" s="48">
        <v>517961</v>
      </c>
      <c r="K20" s="48">
        <v>520767</v>
      </c>
      <c r="L20" s="48">
        <v>523171</v>
      </c>
      <c r="M20" s="48">
        <v>524597</v>
      </c>
      <c r="N20" s="48">
        <v>521186</v>
      </c>
      <c r="O20" s="48">
        <v>524284</v>
      </c>
    </row>
    <row r="21" spans="1:15" x14ac:dyDescent="0.2">
      <c r="A21" s="49" t="s">
        <v>10</v>
      </c>
      <c r="B21" s="48">
        <v>632851</v>
      </c>
      <c r="C21" s="48">
        <v>672335</v>
      </c>
      <c r="D21" s="48">
        <v>702864</v>
      </c>
      <c r="E21" s="48">
        <v>596095</v>
      </c>
      <c r="F21" s="48">
        <v>631265</v>
      </c>
      <c r="G21" s="48">
        <v>677947</v>
      </c>
      <c r="H21" s="48">
        <v>850350</v>
      </c>
      <c r="I21" s="48">
        <v>865924</v>
      </c>
      <c r="J21" s="48">
        <v>862342</v>
      </c>
      <c r="K21" s="48">
        <v>864045</v>
      </c>
      <c r="L21" s="48">
        <v>863060</v>
      </c>
      <c r="M21" s="48">
        <v>857036</v>
      </c>
      <c r="N21" s="48">
        <v>845335</v>
      </c>
      <c r="O21" s="48">
        <v>840415</v>
      </c>
    </row>
    <row r="22" spans="1:15" x14ac:dyDescent="0.2">
      <c r="A22" s="49" t="s">
        <v>11</v>
      </c>
      <c r="B22" s="48">
        <v>414076</v>
      </c>
      <c r="C22" s="48">
        <v>437474</v>
      </c>
      <c r="D22" s="48">
        <v>458676</v>
      </c>
      <c r="E22" s="48">
        <v>416945</v>
      </c>
      <c r="F22" s="48">
        <v>438058</v>
      </c>
      <c r="G22" s="48">
        <v>471359</v>
      </c>
      <c r="H22" s="48">
        <v>551187</v>
      </c>
      <c r="I22" s="48">
        <v>566264</v>
      </c>
      <c r="J22" s="48">
        <v>565705</v>
      </c>
      <c r="K22" s="48">
        <v>570021</v>
      </c>
      <c r="L22" s="48">
        <v>572096</v>
      </c>
      <c r="M22" s="48">
        <v>568374</v>
      </c>
      <c r="N22" s="48">
        <v>562557</v>
      </c>
      <c r="O22" s="48">
        <v>562015</v>
      </c>
    </row>
    <row r="23" spans="1:15" x14ac:dyDescent="0.2">
      <c r="A23" s="49" t="s">
        <v>12</v>
      </c>
      <c r="B23" s="48">
        <v>510421</v>
      </c>
      <c r="C23" s="48">
        <v>541066</v>
      </c>
      <c r="D23" s="48">
        <v>567871</v>
      </c>
      <c r="E23" s="48">
        <v>516625</v>
      </c>
      <c r="F23" s="48">
        <v>548431</v>
      </c>
      <c r="G23" s="48">
        <v>589049</v>
      </c>
      <c r="H23" s="48">
        <v>702048</v>
      </c>
      <c r="I23" s="48">
        <v>714215</v>
      </c>
      <c r="J23" s="48">
        <v>717812</v>
      </c>
      <c r="K23" s="48">
        <v>721691</v>
      </c>
      <c r="L23" s="48">
        <v>723386</v>
      </c>
      <c r="M23" s="48">
        <v>721338</v>
      </c>
      <c r="N23" s="48">
        <v>712359</v>
      </c>
      <c r="O23" s="48">
        <v>712933</v>
      </c>
    </row>
    <row r="24" spans="1:15" x14ac:dyDescent="0.2">
      <c r="A24" s="49" t="s">
        <v>13</v>
      </c>
      <c r="B24" s="48">
        <v>240081</v>
      </c>
      <c r="C24" s="48">
        <v>254590</v>
      </c>
      <c r="D24" s="48">
        <v>266348</v>
      </c>
      <c r="E24" s="48">
        <v>245393</v>
      </c>
      <c r="F24" s="48">
        <v>260504</v>
      </c>
      <c r="G24" s="48">
        <v>283620</v>
      </c>
      <c r="H24" s="48">
        <v>334055</v>
      </c>
      <c r="I24" s="48">
        <v>343912</v>
      </c>
      <c r="J24" s="48">
        <v>347695</v>
      </c>
      <c r="K24" s="48">
        <v>350649</v>
      </c>
      <c r="L24" s="48">
        <v>351864</v>
      </c>
      <c r="M24" s="48">
        <v>351338</v>
      </c>
      <c r="N24" s="48">
        <v>347671</v>
      </c>
      <c r="O24" s="48">
        <v>348235</v>
      </c>
    </row>
    <row r="25" spans="1:15" x14ac:dyDescent="0.2">
      <c r="A25" s="49" t="s">
        <v>14</v>
      </c>
      <c r="B25" s="48">
        <v>342542</v>
      </c>
      <c r="C25" s="48">
        <v>360251</v>
      </c>
      <c r="D25" s="48">
        <v>375901</v>
      </c>
      <c r="E25" s="48">
        <v>344936</v>
      </c>
      <c r="F25" s="48">
        <v>362438</v>
      </c>
      <c r="G25" s="48">
        <v>392693</v>
      </c>
      <c r="H25" s="48">
        <v>454764</v>
      </c>
      <c r="I25" s="48">
        <v>466430</v>
      </c>
      <c r="J25" s="48">
        <v>471901</v>
      </c>
      <c r="K25" s="48">
        <v>476494</v>
      </c>
      <c r="L25" s="48">
        <v>479054</v>
      </c>
      <c r="M25" s="48">
        <v>477333</v>
      </c>
      <c r="N25" s="48">
        <v>472934</v>
      </c>
      <c r="O25" s="48">
        <v>473689</v>
      </c>
    </row>
    <row r="26" spans="1:15" x14ac:dyDescent="0.2">
      <c r="A26" s="49" t="s">
        <v>15</v>
      </c>
      <c r="B26" s="48">
        <v>858744</v>
      </c>
      <c r="C26" s="48">
        <v>925562</v>
      </c>
      <c r="D26" s="48">
        <v>980563</v>
      </c>
      <c r="E26" s="48">
        <v>873438</v>
      </c>
      <c r="F26" s="48">
        <v>926291</v>
      </c>
      <c r="G26" s="48">
        <v>975444</v>
      </c>
      <c r="H26" s="48">
        <v>1172396</v>
      </c>
      <c r="I26" s="48">
        <v>1197206</v>
      </c>
      <c r="J26" s="48">
        <v>1179460</v>
      </c>
      <c r="K26" s="48">
        <v>1186473</v>
      </c>
      <c r="L26" s="48">
        <v>1190086</v>
      </c>
      <c r="M26" s="48">
        <v>1186427</v>
      </c>
      <c r="N26" s="48">
        <v>1180267</v>
      </c>
      <c r="O26" s="48">
        <v>1185956</v>
      </c>
    </row>
    <row r="27" spans="1:15" x14ac:dyDescent="0.2">
      <c r="A27" s="50" t="s">
        <v>16</v>
      </c>
      <c r="B27" s="48">
        <v>967394</v>
      </c>
      <c r="C27" s="48">
        <v>1022936</v>
      </c>
      <c r="D27" s="48">
        <v>1072317</v>
      </c>
      <c r="E27" s="48">
        <v>977502</v>
      </c>
      <c r="F27" s="48">
        <v>1031006</v>
      </c>
      <c r="G27" s="48">
        <v>1102050</v>
      </c>
      <c r="H27" s="48">
        <v>1305169</v>
      </c>
      <c r="I27" s="48">
        <v>1318525</v>
      </c>
      <c r="J27" s="48">
        <v>1326920</v>
      </c>
      <c r="K27" s="48">
        <v>1333534</v>
      </c>
      <c r="L27" s="48">
        <v>1334340</v>
      </c>
      <c r="M27" s="48">
        <v>1325466</v>
      </c>
      <c r="N27" s="48">
        <v>1310643</v>
      </c>
      <c r="O27" s="48">
        <v>1308443</v>
      </c>
    </row>
    <row r="28" spans="1:15" x14ac:dyDescent="0.2">
      <c r="A28" s="52" t="s">
        <v>3</v>
      </c>
      <c r="B28" s="53">
        <v>4315979</v>
      </c>
      <c r="C28" s="53">
        <v>4588831</v>
      </c>
      <c r="D28" s="53">
        <v>4822398</v>
      </c>
      <c r="E28" s="53">
        <v>4350888</v>
      </c>
      <c r="F28" s="53">
        <v>4604108</v>
      </c>
      <c r="G28" s="53">
        <v>4930625</v>
      </c>
      <c r="H28" s="53">
        <v>5876730</v>
      </c>
      <c r="I28" s="53">
        <v>5988686</v>
      </c>
      <c r="J28" s="53">
        <v>5989796</v>
      </c>
      <c r="K28" s="53">
        <v>6023674</v>
      </c>
      <c r="L28" s="53">
        <v>6037057</v>
      </c>
      <c r="M28" s="53">
        <v>6011909</v>
      </c>
      <c r="N28" s="53">
        <f>SUM(N20:N27)</f>
        <v>5952952</v>
      </c>
      <c r="O28" s="53">
        <f>SUM(O20:O27)</f>
        <v>5955970</v>
      </c>
    </row>
    <row r="31" spans="1:15" x14ac:dyDescent="0.2">
      <c r="A31" s="2" t="s">
        <v>17</v>
      </c>
      <c r="B31" s="58" t="s">
        <v>28</v>
      </c>
      <c r="C31" s="2"/>
      <c r="D31" s="2"/>
    </row>
  </sheetData>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0"/>
  <sheetViews>
    <sheetView zoomScaleNormal="100" workbookViewId="0">
      <selection activeCell="S17" sqref="S17"/>
    </sheetView>
  </sheetViews>
  <sheetFormatPr baseColWidth="10" defaultColWidth="11.42578125" defaultRowHeight="12.75" x14ac:dyDescent="0.2"/>
  <cols>
    <col min="1" max="16384" width="11.42578125" style="58"/>
  </cols>
  <sheetData>
    <row r="1" spans="1:16" ht="123" customHeight="1" x14ac:dyDescent="0.2"/>
    <row r="4" spans="1:16" x14ac:dyDescent="0.2">
      <c r="A4" s="60" t="s">
        <v>29</v>
      </c>
    </row>
    <row r="5" spans="1:16" x14ac:dyDescent="0.2">
      <c r="A5" s="68"/>
      <c r="B5" s="73">
        <v>2001</v>
      </c>
      <c r="C5" s="73">
        <v>2002</v>
      </c>
      <c r="D5" s="73">
        <v>2003</v>
      </c>
      <c r="E5" s="73">
        <v>2004</v>
      </c>
      <c r="F5" s="73">
        <v>2005</v>
      </c>
      <c r="G5" s="73">
        <v>2006</v>
      </c>
      <c r="H5" s="73">
        <v>2007</v>
      </c>
      <c r="I5" s="73">
        <v>2008</v>
      </c>
      <c r="J5" s="73">
        <v>2009</v>
      </c>
      <c r="K5" s="73">
        <v>2010</v>
      </c>
      <c r="L5" s="73">
        <v>2011</v>
      </c>
      <c r="M5" s="67">
        <v>2012</v>
      </c>
      <c r="N5" s="67">
        <v>2013</v>
      </c>
      <c r="O5" s="67">
        <v>2014</v>
      </c>
    </row>
    <row r="6" spans="1:16" x14ac:dyDescent="0.2">
      <c r="A6" s="69" t="s">
        <v>9</v>
      </c>
      <c r="B6" s="74">
        <v>178408</v>
      </c>
      <c r="C6" s="74">
        <v>163159</v>
      </c>
      <c r="D6" s="74">
        <v>151346</v>
      </c>
      <c r="E6" s="74">
        <v>136974</v>
      </c>
      <c r="F6" s="74">
        <v>146460</v>
      </c>
      <c r="G6" s="74">
        <v>147609</v>
      </c>
      <c r="H6" s="74">
        <v>137834</v>
      </c>
      <c r="I6" s="74">
        <v>148943</v>
      </c>
      <c r="J6" s="74">
        <v>160150</v>
      </c>
      <c r="K6" s="74">
        <v>146842</v>
      </c>
      <c r="L6" s="74">
        <v>143103</v>
      </c>
      <c r="M6" s="71">
        <v>1129396</v>
      </c>
      <c r="N6" s="71">
        <v>128797</v>
      </c>
      <c r="O6" s="71">
        <v>132583</v>
      </c>
      <c r="P6" s="102"/>
    </row>
    <row r="7" spans="1:16" x14ac:dyDescent="0.2">
      <c r="A7" s="69" t="s">
        <v>10</v>
      </c>
      <c r="B7" s="74">
        <v>3358772</v>
      </c>
      <c r="C7" s="74">
        <v>3841388</v>
      </c>
      <c r="D7" s="74">
        <v>4303884</v>
      </c>
      <c r="E7" s="74">
        <v>4524520</v>
      </c>
      <c r="F7" s="74">
        <v>4675061</v>
      </c>
      <c r="G7" s="74">
        <v>4722817</v>
      </c>
      <c r="H7" s="74">
        <v>4184967</v>
      </c>
      <c r="I7" s="74">
        <v>4078146</v>
      </c>
      <c r="J7" s="74">
        <v>3955525</v>
      </c>
      <c r="K7" s="74">
        <v>3880114</v>
      </c>
      <c r="L7" s="74">
        <v>4194039</v>
      </c>
      <c r="M7" s="71">
        <v>4467566</v>
      </c>
      <c r="N7" s="71">
        <v>4002382</v>
      </c>
      <c r="O7" s="71">
        <v>3993060</v>
      </c>
      <c r="P7" s="102"/>
    </row>
    <row r="8" spans="1:16" x14ac:dyDescent="0.2">
      <c r="A8" s="69" t="s">
        <v>11</v>
      </c>
      <c r="B8" s="74">
        <v>1832538</v>
      </c>
      <c r="C8" s="74">
        <v>1804385</v>
      </c>
      <c r="D8" s="74">
        <v>1807785</v>
      </c>
      <c r="E8" s="74">
        <v>1728387</v>
      </c>
      <c r="F8" s="74">
        <v>1820169</v>
      </c>
      <c r="G8" s="74">
        <v>2185936</v>
      </c>
      <c r="H8" s="74">
        <v>1995066</v>
      </c>
      <c r="I8" s="74">
        <v>2436329</v>
      </c>
      <c r="J8" s="74">
        <v>2384022</v>
      </c>
      <c r="K8" s="74">
        <v>2320037</v>
      </c>
      <c r="L8" s="74">
        <v>2318473</v>
      </c>
      <c r="M8" s="71">
        <v>2350642</v>
      </c>
      <c r="N8" s="71">
        <v>2406387</v>
      </c>
      <c r="O8" s="71">
        <v>2457306</v>
      </c>
      <c r="P8" s="102"/>
    </row>
    <row r="9" spans="1:16" x14ac:dyDescent="0.2">
      <c r="A9" s="69" t="s">
        <v>12</v>
      </c>
      <c r="B9" s="74">
        <v>357524</v>
      </c>
      <c r="C9" s="74">
        <v>342324</v>
      </c>
      <c r="D9" s="74">
        <v>321398</v>
      </c>
      <c r="E9" s="74">
        <v>296641</v>
      </c>
      <c r="F9" s="74">
        <v>329090</v>
      </c>
      <c r="G9" s="74">
        <v>343606</v>
      </c>
      <c r="H9" s="74">
        <v>342477</v>
      </c>
      <c r="I9" s="74">
        <v>350104</v>
      </c>
      <c r="J9" s="74">
        <v>354488</v>
      </c>
      <c r="K9" s="74">
        <v>353298</v>
      </c>
      <c r="L9" s="74">
        <v>386396</v>
      </c>
      <c r="M9" s="71">
        <v>360832</v>
      </c>
      <c r="N9" s="71">
        <v>344882</v>
      </c>
      <c r="O9" s="71">
        <v>354624</v>
      </c>
      <c r="P9" s="102"/>
    </row>
    <row r="10" spans="1:16" x14ac:dyDescent="0.2">
      <c r="A10" s="69" t="s">
        <v>13</v>
      </c>
      <c r="B10" s="74">
        <v>183154</v>
      </c>
      <c r="C10" s="74">
        <v>166851</v>
      </c>
      <c r="D10" s="74">
        <v>147918</v>
      </c>
      <c r="E10" s="74">
        <v>128643</v>
      </c>
      <c r="F10" s="74">
        <v>128756</v>
      </c>
      <c r="G10" s="74">
        <v>140682</v>
      </c>
      <c r="H10" s="74">
        <v>143822</v>
      </c>
      <c r="I10" s="74">
        <v>146477</v>
      </c>
      <c r="J10" s="74">
        <v>145688</v>
      </c>
      <c r="K10" s="74">
        <v>146452</v>
      </c>
      <c r="L10" s="74">
        <v>150508</v>
      </c>
      <c r="M10" s="71">
        <v>143873</v>
      </c>
      <c r="N10" s="71">
        <v>139315</v>
      </c>
      <c r="O10" s="71">
        <v>138543</v>
      </c>
      <c r="P10" s="102"/>
    </row>
    <row r="11" spans="1:16" x14ac:dyDescent="0.2">
      <c r="A11" s="69" t="s">
        <v>14</v>
      </c>
      <c r="B11" s="74">
        <v>228478</v>
      </c>
      <c r="C11" s="74">
        <v>222200</v>
      </c>
      <c r="D11" s="74">
        <v>221142</v>
      </c>
      <c r="E11" s="74">
        <v>208882</v>
      </c>
      <c r="F11" s="74">
        <v>225696</v>
      </c>
      <c r="G11" s="74">
        <v>241350</v>
      </c>
      <c r="H11" s="74">
        <v>239037</v>
      </c>
      <c r="I11" s="74">
        <v>267379</v>
      </c>
      <c r="J11" s="74">
        <v>273740</v>
      </c>
      <c r="K11" s="74">
        <v>270478</v>
      </c>
      <c r="L11" s="74">
        <v>280010</v>
      </c>
      <c r="M11" s="71">
        <v>263062</v>
      </c>
      <c r="N11" s="71">
        <v>232680</v>
      </c>
      <c r="O11" s="71">
        <v>232578</v>
      </c>
      <c r="P11" s="102"/>
    </row>
    <row r="12" spans="1:16" x14ac:dyDescent="0.2">
      <c r="A12" s="69" t="s">
        <v>15</v>
      </c>
      <c r="B12" s="74">
        <v>9300802</v>
      </c>
      <c r="C12" s="74">
        <v>9409541</v>
      </c>
      <c r="D12" s="74">
        <v>10605835</v>
      </c>
      <c r="E12" s="74">
        <v>10343286</v>
      </c>
      <c r="F12" s="74">
        <v>10639102</v>
      </c>
      <c r="G12" s="74">
        <v>10456793</v>
      </c>
      <c r="H12" s="74">
        <v>11025355</v>
      </c>
      <c r="I12" s="74">
        <v>10955310</v>
      </c>
      <c r="J12" s="74">
        <v>9821172</v>
      </c>
      <c r="K12" s="74">
        <v>10149579</v>
      </c>
      <c r="L12" s="74">
        <v>11229720</v>
      </c>
      <c r="M12" s="71">
        <v>10562651</v>
      </c>
      <c r="N12" s="71">
        <v>11135505</v>
      </c>
      <c r="O12" s="71">
        <v>11246824</v>
      </c>
      <c r="P12" s="102"/>
    </row>
    <row r="13" spans="1:16" x14ac:dyDescent="0.2">
      <c r="A13" s="70" t="s">
        <v>16</v>
      </c>
      <c r="B13" s="75">
        <v>8532270</v>
      </c>
      <c r="C13" s="75">
        <v>8463722</v>
      </c>
      <c r="D13" s="75">
        <v>8531384</v>
      </c>
      <c r="E13" s="75">
        <v>8848817</v>
      </c>
      <c r="F13" s="75">
        <v>9943710</v>
      </c>
      <c r="G13" s="75">
        <v>10248497</v>
      </c>
      <c r="H13" s="75">
        <v>10499819</v>
      </c>
      <c r="I13" s="75">
        <v>10907866</v>
      </c>
      <c r="J13" s="75">
        <v>10232899</v>
      </c>
      <c r="K13" s="75">
        <v>10050856</v>
      </c>
      <c r="L13" s="75">
        <v>11308787</v>
      </c>
      <c r="M13" s="72">
        <v>12195263</v>
      </c>
      <c r="N13" s="72">
        <v>10952610</v>
      </c>
      <c r="O13" s="72">
        <v>11166451</v>
      </c>
      <c r="P13" s="102"/>
    </row>
    <row r="14" spans="1:16" x14ac:dyDescent="0.2">
      <c r="A14" s="68" t="s">
        <v>3</v>
      </c>
      <c r="B14" s="78">
        <v>23971946</v>
      </c>
      <c r="C14" s="78">
        <v>24413570</v>
      </c>
      <c r="D14" s="78">
        <v>26090692</v>
      </c>
      <c r="E14" s="78">
        <v>26216150</v>
      </c>
      <c r="F14" s="78">
        <v>27908044</v>
      </c>
      <c r="G14" s="78">
        <v>28487290</v>
      </c>
      <c r="H14" s="78">
        <v>28568377</v>
      </c>
      <c r="I14" s="78">
        <v>29290554</v>
      </c>
      <c r="J14" s="78">
        <v>27327684</v>
      </c>
      <c r="K14" s="78">
        <v>27317656</v>
      </c>
      <c r="L14" s="78">
        <v>30011036</v>
      </c>
      <c r="M14" s="79">
        <v>30473285</v>
      </c>
      <c r="N14" s="79">
        <v>29342558</v>
      </c>
      <c r="O14" s="79">
        <f>SUM(O6:O13)</f>
        <v>29721969</v>
      </c>
      <c r="P14" s="102"/>
    </row>
    <row r="16" spans="1:16" x14ac:dyDescent="0.2">
      <c r="A16" s="58" t="s">
        <v>18</v>
      </c>
    </row>
    <row r="18" spans="1:2" x14ac:dyDescent="0.2">
      <c r="A18" s="58" t="s">
        <v>19</v>
      </c>
    </row>
    <row r="20" spans="1:2" x14ac:dyDescent="0.2">
      <c r="A20" s="2" t="s">
        <v>17</v>
      </c>
      <c r="B20" s="58" t="s">
        <v>28</v>
      </c>
    </row>
  </sheetData>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9"/>
  <sheetViews>
    <sheetView topLeftCell="E4" zoomScaleNormal="100" workbookViewId="0">
      <selection activeCell="W22" sqref="W22"/>
    </sheetView>
  </sheetViews>
  <sheetFormatPr baseColWidth="10" defaultColWidth="11.42578125" defaultRowHeight="12.75" x14ac:dyDescent="0.2"/>
  <cols>
    <col min="1" max="1" width="11.42578125" style="58"/>
    <col min="2" max="2" width="12.28515625" style="58" customWidth="1"/>
    <col min="3" max="3" width="12.5703125" style="58" customWidth="1"/>
    <col min="4" max="16384" width="11.42578125" style="58"/>
  </cols>
  <sheetData>
    <row r="1" spans="1:24" ht="100.5" customHeight="1" x14ac:dyDescent="0.2"/>
    <row r="4" spans="1:24" x14ac:dyDescent="0.2">
      <c r="A4" s="60" t="s">
        <v>32</v>
      </c>
    </row>
    <row r="5" spans="1:24" ht="16.5" customHeight="1" x14ac:dyDescent="0.2"/>
    <row r="6" spans="1:24" ht="16.5" customHeight="1" x14ac:dyDescent="0.2">
      <c r="A6" s="64"/>
      <c r="B6" s="73">
        <v>1993</v>
      </c>
      <c r="C6" s="73">
        <v>1994</v>
      </c>
      <c r="D6" s="73">
        <v>1995</v>
      </c>
      <c r="E6" s="73">
        <v>1996</v>
      </c>
      <c r="F6" s="73">
        <v>1997</v>
      </c>
      <c r="G6" s="73">
        <v>1998</v>
      </c>
      <c r="H6" s="73">
        <v>1999</v>
      </c>
      <c r="I6" s="73">
        <v>2000</v>
      </c>
      <c r="J6" s="73">
        <v>2001</v>
      </c>
      <c r="K6" s="73">
        <v>2002</v>
      </c>
      <c r="L6" s="73">
        <v>2003</v>
      </c>
      <c r="M6" s="73">
        <v>2004</v>
      </c>
      <c r="N6" s="73">
        <v>2005</v>
      </c>
      <c r="O6" s="73">
        <v>2006</v>
      </c>
      <c r="P6" s="73">
        <v>2007</v>
      </c>
      <c r="Q6" s="73">
        <v>2008</v>
      </c>
      <c r="R6" s="73">
        <v>2009</v>
      </c>
      <c r="S6" s="73">
        <v>2010</v>
      </c>
      <c r="T6" s="73">
        <v>2011</v>
      </c>
      <c r="U6" s="67">
        <v>2012</v>
      </c>
      <c r="V6" s="67">
        <v>2013</v>
      </c>
      <c r="W6" s="67">
        <v>2014</v>
      </c>
    </row>
    <row r="7" spans="1:24" x14ac:dyDescent="0.2">
      <c r="A7" s="65" t="s">
        <v>9</v>
      </c>
      <c r="B7" s="74">
        <v>513336</v>
      </c>
      <c r="C7" s="74">
        <v>623999</v>
      </c>
      <c r="D7" s="74">
        <v>691718</v>
      </c>
      <c r="E7" s="74">
        <v>711246</v>
      </c>
      <c r="F7" s="74">
        <v>714225</v>
      </c>
      <c r="G7" s="74">
        <v>737981</v>
      </c>
      <c r="H7" s="74">
        <v>826935</v>
      </c>
      <c r="I7" s="74">
        <v>881674</v>
      </c>
      <c r="J7" s="74">
        <v>860391</v>
      </c>
      <c r="K7" s="74">
        <v>823696</v>
      </c>
      <c r="L7" s="74">
        <v>822076</v>
      </c>
      <c r="M7" s="74">
        <v>808616</v>
      </c>
      <c r="N7" s="74">
        <v>1062226</v>
      </c>
      <c r="O7" s="74">
        <v>1041849</v>
      </c>
      <c r="P7" s="74">
        <v>1199056</v>
      </c>
      <c r="Q7" s="74">
        <v>1013674</v>
      </c>
      <c r="R7" s="74">
        <v>783489</v>
      </c>
      <c r="S7" s="74">
        <v>775956</v>
      </c>
      <c r="T7" s="74">
        <v>768362</v>
      </c>
      <c r="U7" s="71">
        <v>728635</v>
      </c>
      <c r="V7" s="71">
        <v>693969</v>
      </c>
      <c r="W7" s="71">
        <v>734113</v>
      </c>
    </row>
    <row r="8" spans="1:24" x14ac:dyDescent="0.2">
      <c r="A8" s="65" t="s">
        <v>10</v>
      </c>
      <c r="B8" s="74">
        <v>280797</v>
      </c>
      <c r="C8" s="74">
        <v>304652</v>
      </c>
      <c r="D8" s="74">
        <v>369301</v>
      </c>
      <c r="E8" s="74">
        <v>391827</v>
      </c>
      <c r="F8" s="74">
        <v>452555</v>
      </c>
      <c r="G8" s="74">
        <v>480667</v>
      </c>
      <c r="H8" s="74">
        <v>571200</v>
      </c>
      <c r="I8" s="74">
        <v>651040</v>
      </c>
      <c r="J8" s="74">
        <v>748788</v>
      </c>
      <c r="K8" s="74">
        <v>709222</v>
      </c>
      <c r="L8" s="74">
        <v>798662</v>
      </c>
      <c r="M8" s="74">
        <v>1054451</v>
      </c>
      <c r="N8" s="74">
        <v>1222280</v>
      </c>
      <c r="O8" s="74">
        <v>1300960</v>
      </c>
      <c r="P8" s="74">
        <v>1530231</v>
      </c>
      <c r="Q8" s="74">
        <v>1219313</v>
      </c>
      <c r="R8" s="74">
        <v>1006170</v>
      </c>
      <c r="S8" s="74">
        <v>989694</v>
      </c>
      <c r="T8" s="74">
        <v>979909</v>
      </c>
      <c r="U8" s="71">
        <v>838702</v>
      </c>
      <c r="V8" s="71">
        <v>729254</v>
      </c>
      <c r="W8" s="71">
        <v>719942</v>
      </c>
    </row>
    <row r="9" spans="1:24" x14ac:dyDescent="0.2">
      <c r="A9" s="65" t="s">
        <v>11</v>
      </c>
      <c r="B9" s="74">
        <v>1345</v>
      </c>
      <c r="C9" s="74">
        <v>1855</v>
      </c>
      <c r="D9" s="74">
        <v>1338</v>
      </c>
      <c r="E9" s="74">
        <v>1417</v>
      </c>
      <c r="F9" s="74">
        <v>1326</v>
      </c>
      <c r="G9" s="74">
        <v>933</v>
      </c>
      <c r="H9" s="74">
        <v>765</v>
      </c>
      <c r="I9" s="74">
        <v>816</v>
      </c>
      <c r="J9" s="74">
        <v>1370</v>
      </c>
      <c r="K9" s="74">
        <v>1830</v>
      </c>
      <c r="L9" s="74">
        <v>2377</v>
      </c>
      <c r="M9" s="74">
        <v>4518</v>
      </c>
      <c r="N9" s="74">
        <v>2752</v>
      </c>
      <c r="O9" s="74">
        <v>2249</v>
      </c>
      <c r="P9" s="74">
        <v>2080</v>
      </c>
      <c r="Q9" s="74">
        <v>4586</v>
      </c>
      <c r="R9" s="74">
        <v>2497</v>
      </c>
      <c r="S9" s="74">
        <v>1729</v>
      </c>
      <c r="T9" s="74">
        <v>1836</v>
      </c>
      <c r="U9" s="71">
        <v>1818</v>
      </c>
      <c r="V9" s="71">
        <v>1175</v>
      </c>
      <c r="W9" s="71">
        <v>36</v>
      </c>
    </row>
    <row r="10" spans="1:24" x14ac:dyDescent="0.2">
      <c r="A10" s="65" t="s">
        <v>12</v>
      </c>
      <c r="B10" s="74">
        <v>325520</v>
      </c>
      <c r="C10" s="74">
        <v>341862</v>
      </c>
      <c r="D10" s="74">
        <v>360977</v>
      </c>
      <c r="E10" s="74">
        <v>415336</v>
      </c>
      <c r="F10" s="74">
        <v>446825</v>
      </c>
      <c r="G10" s="74">
        <v>445103</v>
      </c>
      <c r="H10" s="74">
        <v>430026</v>
      </c>
      <c r="I10" s="74">
        <v>488793</v>
      </c>
      <c r="J10" s="74">
        <v>503544</v>
      </c>
      <c r="K10" s="74">
        <v>472477</v>
      </c>
      <c r="L10" s="74">
        <v>509517</v>
      </c>
      <c r="M10" s="74">
        <v>570964</v>
      </c>
      <c r="N10" s="74">
        <v>854089</v>
      </c>
      <c r="O10" s="74">
        <v>1067160</v>
      </c>
      <c r="P10" s="74">
        <v>1446979</v>
      </c>
      <c r="Q10" s="74">
        <v>1406657</v>
      </c>
      <c r="R10" s="74">
        <v>1174641</v>
      </c>
      <c r="S10" s="74">
        <v>966238</v>
      </c>
      <c r="T10" s="74">
        <v>862346</v>
      </c>
      <c r="U10" s="71">
        <v>724843</v>
      </c>
      <c r="V10" s="71">
        <v>635684</v>
      </c>
      <c r="W10" s="71">
        <v>646392</v>
      </c>
    </row>
    <row r="11" spans="1:24" x14ac:dyDescent="0.2">
      <c r="A11" s="65" t="s">
        <v>15</v>
      </c>
      <c r="B11" s="74">
        <v>4869088</v>
      </c>
      <c r="C11" s="74">
        <v>5513169</v>
      </c>
      <c r="D11" s="74">
        <v>6259168</v>
      </c>
      <c r="E11" s="74">
        <v>6577554</v>
      </c>
      <c r="F11" s="74">
        <v>7190555</v>
      </c>
      <c r="G11" s="74">
        <v>7688034</v>
      </c>
      <c r="H11" s="74">
        <v>8637111</v>
      </c>
      <c r="I11" s="74">
        <v>9421944</v>
      </c>
      <c r="J11" s="74">
        <v>9821333</v>
      </c>
      <c r="K11" s="74">
        <v>10307579</v>
      </c>
      <c r="L11" s="74">
        <v>11438919</v>
      </c>
      <c r="M11" s="74">
        <v>11938804</v>
      </c>
      <c r="N11" s="74">
        <v>12591501</v>
      </c>
      <c r="O11" s="74">
        <v>13012662</v>
      </c>
      <c r="P11" s="74">
        <v>13546963</v>
      </c>
      <c r="Q11" s="74">
        <v>12752905</v>
      </c>
      <c r="R11" s="74">
        <v>11571212</v>
      </c>
      <c r="S11" s="74">
        <v>11996139</v>
      </c>
      <c r="T11" s="74">
        <v>12762465</v>
      </c>
      <c r="U11" s="71">
        <v>12531704</v>
      </c>
      <c r="V11" s="71">
        <v>12875914</v>
      </c>
      <c r="W11" s="71">
        <v>13701650</v>
      </c>
    </row>
    <row r="12" spans="1:24" x14ac:dyDescent="0.2">
      <c r="A12" s="66" t="s">
        <v>16</v>
      </c>
      <c r="B12" s="75">
        <v>1334198</v>
      </c>
      <c r="C12" s="75">
        <v>1250035</v>
      </c>
      <c r="D12" s="75">
        <v>1306062</v>
      </c>
      <c r="E12" s="75">
        <v>1453469</v>
      </c>
      <c r="F12" s="75">
        <v>1542427</v>
      </c>
      <c r="G12" s="75">
        <v>1596283</v>
      </c>
      <c r="H12" s="75">
        <v>1688492</v>
      </c>
      <c r="I12" s="75">
        <v>2037353</v>
      </c>
      <c r="J12" s="75">
        <v>2149215</v>
      </c>
      <c r="K12" s="75">
        <v>2007037</v>
      </c>
      <c r="L12" s="75">
        <v>2239710</v>
      </c>
      <c r="M12" s="75">
        <v>2642647</v>
      </c>
      <c r="N12" s="75">
        <v>3491796</v>
      </c>
      <c r="O12" s="75">
        <v>3840226</v>
      </c>
      <c r="P12" s="75">
        <v>4476537</v>
      </c>
      <c r="Q12" s="75">
        <v>4366144</v>
      </c>
      <c r="R12" s="75">
        <v>4038029</v>
      </c>
      <c r="S12" s="75">
        <v>4211853</v>
      </c>
      <c r="T12" s="75">
        <v>4939040</v>
      </c>
      <c r="U12" s="72">
        <v>4268863</v>
      </c>
      <c r="V12" s="72">
        <v>3673879</v>
      </c>
      <c r="W12" s="72">
        <v>3862429</v>
      </c>
    </row>
    <row r="13" spans="1:24" s="60" customFormat="1" x14ac:dyDescent="0.2">
      <c r="A13" s="64" t="s">
        <v>3</v>
      </c>
      <c r="B13" s="80">
        <v>7324284</v>
      </c>
      <c r="C13" s="80">
        <v>8035572</v>
      </c>
      <c r="D13" s="80">
        <v>8988564</v>
      </c>
      <c r="E13" s="80">
        <v>9550849</v>
      </c>
      <c r="F13" s="80">
        <v>10347913</v>
      </c>
      <c r="G13" s="80">
        <v>10949001</v>
      </c>
      <c r="H13" s="80">
        <v>12154529</v>
      </c>
      <c r="I13" s="80">
        <v>13481620</v>
      </c>
      <c r="J13" s="80">
        <v>14084641</v>
      </c>
      <c r="K13" s="80">
        <v>14321841</v>
      </c>
      <c r="L13" s="80">
        <v>15811261</v>
      </c>
      <c r="M13" s="80">
        <v>17020000</v>
      </c>
      <c r="N13" s="80">
        <v>19224644</v>
      </c>
      <c r="O13" s="80">
        <v>20265106</v>
      </c>
      <c r="P13" s="80">
        <v>22201846</v>
      </c>
      <c r="Q13" s="80">
        <v>20763279</v>
      </c>
      <c r="R13" s="80">
        <v>18576038</v>
      </c>
      <c r="S13" s="80">
        <v>18941609</v>
      </c>
      <c r="T13" s="80">
        <v>20313958</v>
      </c>
      <c r="U13" s="81">
        <v>19094565</v>
      </c>
      <c r="V13" s="81">
        <v>18609875</v>
      </c>
      <c r="W13" s="81">
        <f>SUM(W7:W12)</f>
        <v>19664562</v>
      </c>
      <c r="X13" s="103"/>
    </row>
    <row r="15" spans="1:24" x14ac:dyDescent="0.2">
      <c r="A15" s="58" t="s">
        <v>21</v>
      </c>
    </row>
    <row r="16" spans="1:24" x14ac:dyDescent="0.2">
      <c r="X16" s="103"/>
    </row>
    <row r="17" spans="1:2" x14ac:dyDescent="0.2">
      <c r="A17" s="58" t="s">
        <v>20</v>
      </c>
    </row>
    <row r="19" spans="1:2" x14ac:dyDescent="0.2">
      <c r="A19" s="2" t="s">
        <v>17</v>
      </c>
      <c r="B19" s="58" t="s">
        <v>28</v>
      </c>
    </row>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6"/>
  <sheetViews>
    <sheetView zoomScaleNormal="100" workbookViewId="0">
      <selection activeCell="G1" sqref="G1"/>
    </sheetView>
  </sheetViews>
  <sheetFormatPr baseColWidth="10" defaultColWidth="11.42578125" defaultRowHeight="12.75" x14ac:dyDescent="0.2"/>
  <cols>
    <col min="1" max="1" width="11.42578125" style="58"/>
    <col min="2" max="2" width="12.28515625" style="58" customWidth="1"/>
    <col min="3" max="16384" width="11.42578125" style="58"/>
  </cols>
  <sheetData>
    <row r="1" spans="1:32" ht="114.75" customHeight="1" x14ac:dyDescent="0.2"/>
    <row r="3" spans="1:32" x14ac:dyDescent="0.2">
      <c r="A3" s="60" t="s">
        <v>33</v>
      </c>
    </row>
    <row r="5" spans="1:32" x14ac:dyDescent="0.2">
      <c r="A5" s="68"/>
      <c r="B5" s="73">
        <v>1985</v>
      </c>
      <c r="C5" s="73">
        <v>1986</v>
      </c>
      <c r="D5" s="73">
        <v>1987</v>
      </c>
      <c r="E5" s="73">
        <v>1988</v>
      </c>
      <c r="F5" s="73">
        <v>1989</v>
      </c>
      <c r="G5" s="73">
        <v>1990</v>
      </c>
      <c r="H5" s="73">
        <v>1991</v>
      </c>
      <c r="I5" s="73">
        <v>1992</v>
      </c>
      <c r="J5" s="73">
        <v>1993</v>
      </c>
      <c r="K5" s="73">
        <v>1994</v>
      </c>
      <c r="L5" s="73">
        <v>1995</v>
      </c>
      <c r="M5" s="73">
        <v>1996</v>
      </c>
      <c r="N5" s="73">
        <v>1997</v>
      </c>
      <c r="O5" s="73">
        <v>1998</v>
      </c>
      <c r="P5" s="73">
        <v>1999</v>
      </c>
      <c r="Q5" s="73">
        <v>2000</v>
      </c>
      <c r="R5" s="73">
        <v>2001</v>
      </c>
      <c r="S5" s="73">
        <v>2002</v>
      </c>
      <c r="T5" s="73">
        <v>2003</v>
      </c>
      <c r="U5" s="73">
        <v>2004</v>
      </c>
      <c r="V5" s="73">
        <v>2005</v>
      </c>
      <c r="W5" s="73">
        <v>2006</v>
      </c>
      <c r="X5" s="73">
        <v>2007</v>
      </c>
      <c r="Y5" s="73">
        <v>2008</v>
      </c>
      <c r="Z5" s="73">
        <v>2009</v>
      </c>
      <c r="AA5" s="73">
        <v>2010</v>
      </c>
      <c r="AB5" s="73">
        <v>2011</v>
      </c>
      <c r="AC5" s="67">
        <v>2012</v>
      </c>
      <c r="AD5" s="67">
        <v>2013</v>
      </c>
      <c r="AE5" s="67">
        <v>2014</v>
      </c>
    </row>
    <row r="6" spans="1:32" x14ac:dyDescent="0.2">
      <c r="A6" s="69" t="s">
        <v>9</v>
      </c>
      <c r="B6" s="74">
        <v>147106</v>
      </c>
      <c r="C6" s="74">
        <v>144478</v>
      </c>
      <c r="D6" s="74">
        <v>162047</v>
      </c>
      <c r="E6" s="74">
        <v>178932</v>
      </c>
      <c r="F6" s="74">
        <v>198000</v>
      </c>
      <c r="G6" s="74">
        <v>213000</v>
      </c>
      <c r="H6" s="74">
        <v>219000</v>
      </c>
      <c r="I6" s="74">
        <v>243000</v>
      </c>
      <c r="J6" s="74">
        <v>301523</v>
      </c>
      <c r="K6" s="74">
        <v>283448</v>
      </c>
      <c r="L6" s="74">
        <v>368267</v>
      </c>
      <c r="M6" s="74">
        <v>409565</v>
      </c>
      <c r="N6" s="74">
        <v>521650</v>
      </c>
      <c r="O6" s="74">
        <v>576220</v>
      </c>
      <c r="P6" s="74">
        <v>652027</v>
      </c>
      <c r="Q6" s="74">
        <v>737710</v>
      </c>
      <c r="R6" s="74">
        <v>857997</v>
      </c>
      <c r="S6" s="74">
        <v>958312</v>
      </c>
      <c r="T6" s="74">
        <v>1105621</v>
      </c>
      <c r="U6" s="74">
        <v>1133390</v>
      </c>
      <c r="V6" s="74">
        <v>1121956</v>
      </c>
      <c r="W6" s="74">
        <v>1083507</v>
      </c>
      <c r="X6" s="74">
        <v>1114783</v>
      </c>
      <c r="Y6" s="74">
        <v>1163227</v>
      </c>
      <c r="Z6" s="74">
        <v>1182834</v>
      </c>
      <c r="AA6" s="74">
        <v>995004</v>
      </c>
      <c r="AB6" s="74">
        <v>926699</v>
      </c>
      <c r="AC6" s="71">
        <v>724662</v>
      </c>
      <c r="AD6" s="71">
        <v>690766</v>
      </c>
      <c r="AE6" s="71">
        <v>651274</v>
      </c>
    </row>
    <row r="7" spans="1:32" x14ac:dyDescent="0.2">
      <c r="A7" s="69" t="s">
        <v>10</v>
      </c>
      <c r="B7" s="74">
        <v>3177474</v>
      </c>
      <c r="C7" s="74">
        <v>3245869</v>
      </c>
      <c r="D7" s="74">
        <v>3354411</v>
      </c>
      <c r="E7" s="74">
        <v>3805662</v>
      </c>
      <c r="F7" s="74">
        <v>3943000</v>
      </c>
      <c r="G7" s="74">
        <v>3801000</v>
      </c>
      <c r="H7" s="74">
        <v>3676000</v>
      </c>
      <c r="I7" s="74">
        <v>3832000</v>
      </c>
      <c r="J7" s="74">
        <v>3765117</v>
      </c>
      <c r="K7" s="74">
        <v>3799855</v>
      </c>
      <c r="L7" s="74">
        <v>3338507</v>
      </c>
      <c r="M7" s="74">
        <v>3400247</v>
      </c>
      <c r="N7" s="74">
        <v>3553430</v>
      </c>
      <c r="O7" s="74">
        <v>3835090</v>
      </c>
      <c r="P7" s="74">
        <v>4073321</v>
      </c>
      <c r="Q7" s="74">
        <v>4305486</v>
      </c>
      <c r="R7" s="74">
        <v>4385202</v>
      </c>
      <c r="S7" s="74">
        <v>4570288</v>
      </c>
      <c r="T7" s="74">
        <v>4721153</v>
      </c>
      <c r="U7" s="74">
        <v>4814364</v>
      </c>
      <c r="V7" s="74">
        <v>4980866</v>
      </c>
      <c r="W7" s="74">
        <v>5363146</v>
      </c>
      <c r="X7" s="74">
        <v>5447010</v>
      </c>
      <c r="Y7" s="74">
        <v>5319356</v>
      </c>
      <c r="Z7" s="74">
        <v>5105512</v>
      </c>
      <c r="AA7" s="74">
        <v>5084395</v>
      </c>
      <c r="AB7" s="74">
        <v>4839840</v>
      </c>
      <c r="AC7" s="71">
        <v>5151623</v>
      </c>
      <c r="AD7" s="71">
        <v>5572210</v>
      </c>
      <c r="AE7" s="71">
        <v>5762195</v>
      </c>
    </row>
    <row r="8" spans="1:32" x14ac:dyDescent="0.2">
      <c r="A8" s="69" t="s">
        <v>12</v>
      </c>
      <c r="B8" s="74">
        <v>0</v>
      </c>
      <c r="C8" s="74">
        <v>0</v>
      </c>
      <c r="D8" s="74">
        <v>0</v>
      </c>
      <c r="E8" s="74">
        <v>0</v>
      </c>
      <c r="F8" s="74">
        <v>0</v>
      </c>
      <c r="G8" s="74">
        <v>0</v>
      </c>
      <c r="H8" s="74">
        <v>0</v>
      </c>
      <c r="I8" s="74">
        <v>0</v>
      </c>
      <c r="J8" s="74">
        <v>0</v>
      </c>
      <c r="K8" s="74">
        <v>0</v>
      </c>
      <c r="L8" s="74">
        <v>0</v>
      </c>
      <c r="M8" s="74">
        <v>0</v>
      </c>
      <c r="N8" s="74">
        <v>0</v>
      </c>
      <c r="O8" s="74">
        <v>0</v>
      </c>
      <c r="P8" s="74">
        <v>0</v>
      </c>
      <c r="Q8" s="74">
        <v>0</v>
      </c>
      <c r="R8" s="74">
        <v>0</v>
      </c>
      <c r="S8" s="74">
        <v>0</v>
      </c>
      <c r="T8" s="74">
        <v>0</v>
      </c>
      <c r="U8" s="74">
        <v>0</v>
      </c>
      <c r="V8" s="74">
        <v>15577</v>
      </c>
      <c r="W8" s="74">
        <v>2542</v>
      </c>
      <c r="X8" s="74">
        <v>5495</v>
      </c>
      <c r="Y8" s="74">
        <v>2676</v>
      </c>
      <c r="Z8" s="74">
        <v>3460</v>
      </c>
      <c r="AA8" s="74">
        <v>2335</v>
      </c>
      <c r="AB8" s="74">
        <v>75886</v>
      </c>
      <c r="AC8" s="71">
        <v>289312</v>
      </c>
      <c r="AD8" s="71">
        <v>354520</v>
      </c>
      <c r="AE8" s="71">
        <v>446459</v>
      </c>
    </row>
    <row r="9" spans="1:32" x14ac:dyDescent="0.2">
      <c r="A9" s="69" t="s">
        <v>13</v>
      </c>
      <c r="B9" s="74">
        <v>2244000</v>
      </c>
      <c r="C9" s="74">
        <v>2910000</v>
      </c>
      <c r="D9" s="74">
        <v>2619000</v>
      </c>
      <c r="E9" s="74">
        <v>2445000</v>
      </c>
      <c r="F9" s="74">
        <v>2260000</v>
      </c>
      <c r="G9" s="74">
        <v>2160000</v>
      </c>
      <c r="H9" s="74">
        <v>1625000</v>
      </c>
      <c r="I9" s="74">
        <v>535000</v>
      </c>
      <c r="J9" s="74">
        <v>419280</v>
      </c>
      <c r="K9" s="74">
        <v>403999</v>
      </c>
      <c r="L9" s="74">
        <v>302571</v>
      </c>
      <c r="M9" s="74">
        <v>0</v>
      </c>
      <c r="N9" s="74">
        <v>0</v>
      </c>
      <c r="O9" s="74">
        <v>0</v>
      </c>
      <c r="P9" s="74">
        <v>0</v>
      </c>
      <c r="Q9" s="74">
        <v>0</v>
      </c>
      <c r="R9" s="74">
        <v>0</v>
      </c>
      <c r="S9" s="74">
        <v>273</v>
      </c>
      <c r="T9" s="74">
        <v>196</v>
      </c>
      <c r="U9" s="74">
        <v>49</v>
      </c>
      <c r="V9" s="74">
        <v>781</v>
      </c>
      <c r="W9" s="74">
        <v>414</v>
      </c>
      <c r="X9" s="74">
        <v>811</v>
      </c>
      <c r="Y9" s="74">
        <v>14027</v>
      </c>
      <c r="Z9" s="74">
        <v>525</v>
      </c>
      <c r="AA9" s="74">
        <v>0</v>
      </c>
      <c r="AB9" s="74">
        <v>29781</v>
      </c>
      <c r="AC9" s="71">
        <v>33615</v>
      </c>
      <c r="AD9" s="71">
        <v>31806</v>
      </c>
      <c r="AE9" s="71">
        <v>33635</v>
      </c>
    </row>
    <row r="10" spans="1:32" x14ac:dyDescent="0.2">
      <c r="A10" s="69" t="s">
        <v>15</v>
      </c>
      <c r="B10" s="74">
        <v>203471</v>
      </c>
      <c r="C10" s="74">
        <v>216083</v>
      </c>
      <c r="D10" s="74">
        <v>197103</v>
      </c>
      <c r="E10" s="74">
        <v>189023</v>
      </c>
      <c r="F10" s="74">
        <v>201000</v>
      </c>
      <c r="G10" s="74">
        <v>231000</v>
      </c>
      <c r="H10" s="74">
        <v>232000</v>
      </c>
      <c r="I10" s="74">
        <v>276000</v>
      </c>
      <c r="J10" s="74">
        <v>273452</v>
      </c>
      <c r="K10" s="74">
        <v>264624</v>
      </c>
      <c r="L10" s="74">
        <v>236113</v>
      </c>
      <c r="M10" s="74">
        <v>182928</v>
      </c>
      <c r="N10" s="74">
        <v>171150</v>
      </c>
      <c r="O10" s="74">
        <v>189000</v>
      </c>
      <c r="P10" s="74">
        <v>241340</v>
      </c>
      <c r="Q10" s="74">
        <v>271072</v>
      </c>
      <c r="R10" s="74">
        <v>239607</v>
      </c>
      <c r="S10" s="74">
        <v>403099</v>
      </c>
      <c r="T10" s="74">
        <v>446929</v>
      </c>
      <c r="U10" s="74">
        <v>465019</v>
      </c>
      <c r="V10" s="74">
        <v>470160</v>
      </c>
      <c r="W10" s="74">
        <v>500461</v>
      </c>
      <c r="X10" s="74">
        <v>612224</v>
      </c>
      <c r="Y10" s="74">
        <v>642529</v>
      </c>
      <c r="Z10" s="74">
        <v>791333</v>
      </c>
      <c r="AA10" s="74">
        <v>985038</v>
      </c>
      <c r="AB10" s="74">
        <v>942214</v>
      </c>
      <c r="AC10" s="71">
        <v>900694</v>
      </c>
      <c r="AD10" s="71">
        <v>662659</v>
      </c>
      <c r="AE10" s="71">
        <v>622343</v>
      </c>
    </row>
    <row r="11" spans="1:32" x14ac:dyDescent="0.2">
      <c r="A11" s="70" t="s">
        <v>16</v>
      </c>
      <c r="B11" s="75">
        <v>0</v>
      </c>
      <c r="C11" s="75">
        <v>0</v>
      </c>
      <c r="D11" s="75">
        <v>0</v>
      </c>
      <c r="E11" s="75">
        <v>0</v>
      </c>
      <c r="F11" s="75">
        <v>0</v>
      </c>
      <c r="G11" s="75">
        <v>2000</v>
      </c>
      <c r="H11" s="75">
        <v>0</v>
      </c>
      <c r="I11" s="75">
        <v>1000</v>
      </c>
      <c r="J11" s="75">
        <v>313</v>
      </c>
      <c r="K11" s="75">
        <v>0</v>
      </c>
      <c r="L11" s="75">
        <v>288</v>
      </c>
      <c r="M11" s="75">
        <v>1593</v>
      </c>
      <c r="N11" s="75">
        <v>610</v>
      </c>
      <c r="O11" s="75">
        <v>1410</v>
      </c>
      <c r="P11" s="75">
        <v>150</v>
      </c>
      <c r="Q11" s="75">
        <v>552</v>
      </c>
      <c r="R11" s="75">
        <v>384</v>
      </c>
      <c r="S11" s="75">
        <v>1317</v>
      </c>
      <c r="T11" s="75">
        <v>3536</v>
      </c>
      <c r="U11" s="75">
        <v>2716</v>
      </c>
      <c r="V11" s="75">
        <v>11788</v>
      </c>
      <c r="W11" s="75">
        <v>14472</v>
      </c>
      <c r="X11" s="75">
        <v>16361</v>
      </c>
      <c r="Y11" s="75">
        <v>18089</v>
      </c>
      <c r="Z11" s="75">
        <v>109699</v>
      </c>
      <c r="AA11" s="75">
        <v>12092</v>
      </c>
      <c r="AB11" s="75">
        <v>16058</v>
      </c>
      <c r="AC11" s="72">
        <v>15579</v>
      </c>
      <c r="AD11" s="72">
        <v>19503</v>
      </c>
      <c r="AE11" s="72">
        <v>15970</v>
      </c>
    </row>
    <row r="12" spans="1:32" x14ac:dyDescent="0.2">
      <c r="A12" s="68" t="s">
        <v>3</v>
      </c>
      <c r="B12" s="76">
        <v>5772051</v>
      </c>
      <c r="C12" s="76">
        <v>6516430</v>
      </c>
      <c r="D12" s="76">
        <v>6332561</v>
      </c>
      <c r="E12" s="76">
        <v>6618617</v>
      </c>
      <c r="F12" s="76">
        <v>6602000</v>
      </c>
      <c r="G12" s="76">
        <v>6407000</v>
      </c>
      <c r="H12" s="76">
        <v>5752000</v>
      </c>
      <c r="I12" s="76">
        <v>4887000</v>
      </c>
      <c r="J12" s="76">
        <v>4759685</v>
      </c>
      <c r="K12" s="76">
        <v>4751926</v>
      </c>
      <c r="L12" s="76">
        <v>4245746</v>
      </c>
      <c r="M12" s="76">
        <v>3994333</v>
      </c>
      <c r="N12" s="76">
        <v>4246840</v>
      </c>
      <c r="O12" s="76">
        <v>4601720</v>
      </c>
      <c r="P12" s="76">
        <v>4966838</v>
      </c>
      <c r="Q12" s="76">
        <v>5314820</v>
      </c>
      <c r="R12" s="76">
        <v>5483190</v>
      </c>
      <c r="S12" s="76">
        <v>5933289</v>
      </c>
      <c r="T12" s="76">
        <v>6277435</v>
      </c>
      <c r="U12" s="76">
        <v>6415538</v>
      </c>
      <c r="V12" s="76">
        <v>6601128</v>
      </c>
      <c r="W12" s="76">
        <v>6964542</v>
      </c>
      <c r="X12" s="76">
        <v>7196684</v>
      </c>
      <c r="Y12" s="76">
        <v>7159904</v>
      </c>
      <c r="Z12" s="76">
        <v>7193363</v>
      </c>
      <c r="AA12" s="76">
        <v>7078864</v>
      </c>
      <c r="AB12" s="76">
        <v>6830478</v>
      </c>
      <c r="AC12" s="77">
        <v>7115485</v>
      </c>
      <c r="AD12" s="77">
        <v>7331464</v>
      </c>
      <c r="AE12" s="77">
        <f>SUM(AE6:AE11)</f>
        <v>7531876</v>
      </c>
      <c r="AF12" s="102"/>
    </row>
    <row r="14" spans="1:32" x14ac:dyDescent="0.2">
      <c r="A14" s="58" t="s">
        <v>20</v>
      </c>
    </row>
    <row r="16" spans="1:32" x14ac:dyDescent="0.2">
      <c r="A16" s="2" t="s">
        <v>17</v>
      </c>
      <c r="B16" s="58" t="s">
        <v>28</v>
      </c>
    </row>
  </sheetData>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Densidad_turismos</vt:lpstr>
      <vt:lpstr>Turismos</vt:lpstr>
      <vt:lpstr>Ferroviario</vt:lpstr>
      <vt:lpstr>Aéreo</vt:lpstr>
      <vt:lpstr>Maritimo</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2006-09-12T12:46:56Z</dcterms:created>
  <dcterms:modified xsi:type="dcterms:W3CDTF">2017-02-06T12:57:43Z</dcterms:modified>
</cp:coreProperties>
</file>