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0"/>
  </bookViews>
  <sheets>
    <sheet name="GUADALQUIVIR_ISSP" sheetId="1" r:id="rId1"/>
    <sheet name="GUADALQUIVIR_graf" sheetId="2" r:id="rId2"/>
    <sheet name="GUADALQUIVIR_graf_detalle" sheetId="3" r:id="rId3"/>
    <sheet name="GUADIANA_ISSP" sheetId="4" r:id="rId4"/>
    <sheet name="GUADIANA_graf" sheetId="5" r:id="rId5"/>
    <sheet name="GUADIANA_graf_detalle" sheetId="6" r:id="rId6"/>
    <sheet name="SEGURA_ISSP" sheetId="7" r:id="rId7"/>
    <sheet name="SEGURA_graf" sheetId="8" r:id="rId8"/>
    <sheet name="SEGURA_graf_detalle" sheetId="9" r:id="rId9"/>
    <sheet name="MEDITERRANEA_ISSP" sheetId="10" r:id="rId10"/>
    <sheet name="MEDITERRANEA_graf" sheetId="11" r:id="rId11"/>
    <sheet name="MEDITERRANEA_graf_detalle" sheetId="12" r:id="rId12"/>
    <sheet name="TINTO-ODIEL-PIEDRAS_ISSP" sheetId="13" r:id="rId13"/>
    <sheet name="TINTO-ODIEL-PIEDRAS_graf" sheetId="14" r:id="rId14"/>
    <sheet name="TINT-ODIEL-PIEDRAS_graf_detalle" sheetId="15" r:id="rId15"/>
    <sheet name="GUADALETE-BARBATE_ISSP" sheetId="16" r:id="rId16"/>
    <sheet name="GUADALETE-BARBATE_graf" sheetId="17" r:id="rId17"/>
    <sheet name="GUADALETE-BARBATE_graf_detalle" sheetId="18" r:id="rId18"/>
  </sheets>
  <externalReferences>
    <externalReference r:id="rId19"/>
  </externalReference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6" i="16" l="1"/>
  <c r="E5" i="16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E5" i="10"/>
  <c r="E6" i="10" s="1"/>
  <c r="D5" i="10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E5" i="7"/>
  <c r="D5" i="7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E6" i="4"/>
  <c r="D6" i="4"/>
  <c r="E5" i="4"/>
  <c r="D5" i="4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5" i="1"/>
  <c r="E6" i="1" s="1"/>
  <c r="D5" i="1"/>
  <c r="E7" i="1" l="1"/>
  <c r="E7" i="4"/>
  <c r="E6" i="7"/>
  <c r="E7" i="10"/>
  <c r="E7" i="16"/>
  <c r="E7" i="7" l="1"/>
  <c r="E8" i="4"/>
  <c r="E8" i="10"/>
  <c r="E8" i="16"/>
  <c r="E8" i="1"/>
  <c r="E9" i="16" l="1"/>
  <c r="E9" i="4"/>
  <c r="E9" i="10"/>
  <c r="E9" i="1"/>
  <c r="E8" i="7"/>
  <c r="E10" i="4" l="1"/>
  <c r="E10" i="16"/>
  <c r="E9" i="7"/>
  <c r="E10" i="10"/>
  <c r="E10" i="1"/>
  <c r="E10" i="7" l="1"/>
  <c r="E11" i="1"/>
  <c r="E11" i="10"/>
  <c r="E11" i="16"/>
  <c r="E11" i="4"/>
  <c r="E12" i="4" l="1"/>
  <c r="E12" i="10"/>
  <c r="E11" i="7"/>
  <c r="E12" i="16"/>
  <c r="E12" i="1"/>
  <c r="E13" i="1" l="1"/>
  <c r="E12" i="7"/>
  <c r="E13" i="16"/>
  <c r="E13" i="10"/>
  <c r="E13" i="4"/>
  <c r="E14" i="4" l="1"/>
  <c r="E14" i="10"/>
  <c r="E13" i="7"/>
  <c r="E14" i="16"/>
  <c r="E14" i="1"/>
  <c r="E15" i="16" l="1"/>
  <c r="E15" i="10"/>
  <c r="E15" i="1"/>
  <c r="E14" i="7"/>
  <c r="E15" i="4"/>
  <c r="E15" i="7" l="1"/>
  <c r="E16" i="10"/>
  <c r="E16" i="1"/>
  <c r="E16" i="4"/>
  <c r="E16" i="16"/>
  <c r="E17" i="4" l="1"/>
  <c r="E17" i="10"/>
  <c r="E17" i="1"/>
  <c r="E16" i="7"/>
  <c r="E17" i="16"/>
  <c r="E18" i="1" l="1"/>
  <c r="E18" i="10"/>
  <c r="E18" i="16"/>
  <c r="E17" i="7"/>
  <c r="E18" i="4"/>
  <c r="E19" i="16" l="1"/>
  <c r="E18" i="7"/>
  <c r="E19" i="10"/>
  <c r="E19" i="4"/>
  <c r="E19" i="1"/>
  <c r="E19" i="7" l="1"/>
  <c r="E20" i="4"/>
  <c r="E20" i="10"/>
  <c r="E20" i="1"/>
  <c r="E20" i="16"/>
  <c r="E21" i="1" l="1"/>
  <c r="E21" i="4"/>
  <c r="E20" i="7"/>
  <c r="E21" i="16"/>
  <c r="E21" i="10"/>
  <c r="E22" i="16" l="1"/>
  <c r="E22" i="4"/>
  <c r="E22" i="10"/>
  <c r="E21" i="7"/>
  <c r="E22" i="1"/>
  <c r="E22" i="7" l="1"/>
  <c r="E23" i="4"/>
  <c r="E23" i="1"/>
  <c r="E23" i="10"/>
  <c r="E23" i="16"/>
  <c r="E24" i="10" l="1"/>
  <c r="E24" i="4"/>
  <c r="E23" i="7"/>
  <c r="E24" i="16"/>
  <c r="E24" i="1"/>
  <c r="E25" i="4" l="1"/>
  <c r="E25" i="16"/>
  <c r="E25" i="1"/>
  <c r="E24" i="7"/>
  <c r="E25" i="10"/>
  <c r="E25" i="7" l="1"/>
  <c r="E26" i="16"/>
  <c r="E26" i="10"/>
  <c r="E26" i="1"/>
  <c r="E26" i="4"/>
  <c r="E27" i="16" l="1"/>
  <c r="E27" i="1"/>
  <c r="E27" i="4"/>
  <c r="E26" i="7"/>
  <c r="E27" i="10"/>
  <c r="E27" i="7" l="1"/>
  <c r="E28" i="1"/>
  <c r="E28" i="10"/>
  <c r="E28" i="4"/>
  <c r="E28" i="16"/>
  <c r="E29" i="4" l="1"/>
  <c r="E29" i="1"/>
  <c r="E28" i="7"/>
  <c r="E29" i="16"/>
  <c r="E29" i="10"/>
  <c r="E30" i="16" l="1"/>
  <c r="E30" i="1"/>
  <c r="E30" i="10"/>
  <c r="E29" i="7"/>
  <c r="E30" i="4"/>
  <c r="E30" i="7" l="1"/>
  <c r="E31" i="1"/>
  <c r="E31" i="4"/>
  <c r="E31" i="10"/>
  <c r="E31" i="16"/>
  <c r="E32" i="10" l="1"/>
  <c r="E32" i="1"/>
  <c r="E31" i="7"/>
  <c r="E32" i="16"/>
  <c r="E32" i="4"/>
  <c r="E32" i="7" l="1"/>
  <c r="E33" i="4"/>
  <c r="E33" i="16"/>
  <c r="E33" i="1"/>
  <c r="E33" i="10"/>
  <c r="E34" i="1" l="1"/>
  <c r="E34" i="4"/>
  <c r="E33" i="7"/>
  <c r="E34" i="10"/>
  <c r="E34" i="16"/>
  <c r="E35" i="4" l="1"/>
  <c r="E35" i="10"/>
  <c r="E35" i="16"/>
  <c r="E34" i="7"/>
  <c r="E35" i="1"/>
  <c r="E36" i="1" l="1"/>
  <c r="E35" i="7"/>
  <c r="E36" i="10"/>
  <c r="E36" i="16"/>
  <c r="E36" i="4"/>
  <c r="E36" i="7" l="1"/>
  <c r="E37" i="16"/>
  <c r="E37" i="4"/>
  <c r="E37" i="1"/>
  <c r="E37" i="10"/>
  <c r="E38" i="10" l="1"/>
  <c r="E38" i="1"/>
  <c r="E38" i="16"/>
  <c r="E37" i="7"/>
  <c r="E38" i="4"/>
  <c r="E38" i="7" l="1"/>
  <c r="E39" i="4"/>
  <c r="E39" i="1"/>
  <c r="E39" i="16"/>
  <c r="E39" i="10"/>
  <c r="E40" i="16" l="1"/>
  <c r="E40" i="10"/>
  <c r="E39" i="7"/>
  <c r="E40" i="4"/>
  <c r="E40" i="1"/>
  <c r="E41" i="10" l="1"/>
  <c r="E41" i="4"/>
  <c r="E40" i="7"/>
  <c r="E41" i="1"/>
  <c r="E41" i="16"/>
  <c r="E42" i="1" l="1"/>
  <c r="E42" i="4"/>
  <c r="E41" i="7"/>
  <c r="E42" i="10"/>
  <c r="E42" i="16"/>
  <c r="E43" i="16" l="1"/>
  <c r="E43" i="4"/>
  <c r="E43" i="10"/>
  <c r="E43" i="1"/>
  <c r="E42" i="7"/>
  <c r="E44" i="1" l="1"/>
  <c r="E44" i="4"/>
  <c r="E44" i="10"/>
  <c r="E43" i="7"/>
  <c r="E44" i="16"/>
  <c r="E44" i="7" l="1"/>
  <c r="E45" i="4"/>
  <c r="E45" i="1"/>
  <c r="E45" i="16"/>
  <c r="E45" i="10"/>
  <c r="E46" i="16" l="1"/>
  <c r="E46" i="4"/>
  <c r="E46" i="10"/>
  <c r="E45" i="7"/>
  <c r="E46" i="1"/>
  <c r="E46" i="7" l="1"/>
  <c r="E47" i="4"/>
  <c r="E47" i="1"/>
  <c r="E47" i="10"/>
  <c r="E47" i="16"/>
  <c r="E48" i="10" l="1"/>
  <c r="E48" i="4"/>
  <c r="E47" i="7"/>
  <c r="E48" i="16"/>
  <c r="E48" i="1"/>
  <c r="E49" i="16" l="1"/>
  <c r="E49" i="4"/>
  <c r="E48" i="7"/>
  <c r="E49" i="1"/>
  <c r="E49" i="10"/>
  <c r="E50" i="1" l="1"/>
  <c r="E50" i="4"/>
  <c r="E50" i="10"/>
  <c r="E49" i="7"/>
  <c r="E50" i="16"/>
  <c r="E51" i="16" l="1"/>
  <c r="E50" i="7"/>
  <c r="E51" i="4"/>
  <c r="E51" i="1"/>
  <c r="E51" i="10"/>
  <c r="E52" i="10" l="1"/>
  <c r="E51" i="7"/>
  <c r="E52" i="1"/>
  <c r="E52" i="4"/>
  <c r="E52" i="16"/>
  <c r="E53" i="4" l="1"/>
  <c r="E52" i="7"/>
  <c r="E53" i="16"/>
  <c r="E53" i="1"/>
  <c r="E53" i="10"/>
  <c r="E54" i="1" l="1"/>
  <c r="E53" i="7"/>
  <c r="E54" i="10"/>
  <c r="E54" i="16"/>
  <c r="E54" i="4"/>
  <c r="E54" i="7" l="1"/>
  <c r="E55" i="4"/>
  <c r="E55" i="16"/>
  <c r="E55" i="1"/>
  <c r="E55" i="10"/>
  <c r="E56" i="1" l="1"/>
  <c r="E56" i="4"/>
  <c r="E55" i="7"/>
  <c r="E56" i="10"/>
  <c r="E56" i="16"/>
  <c r="E57" i="10" l="1"/>
  <c r="E56" i="7"/>
  <c r="E57" i="1"/>
  <c r="E57" i="4"/>
  <c r="E57" i="16"/>
  <c r="E57" i="7" l="1"/>
  <c r="E58" i="4"/>
  <c r="E58" i="10"/>
  <c r="E58" i="16"/>
  <c r="E58" i="1"/>
  <c r="E59" i="16" l="1"/>
  <c r="E59" i="4"/>
  <c r="E58" i="7"/>
  <c r="E59" i="1"/>
  <c r="E59" i="10"/>
  <c r="E60" i="1" l="1"/>
  <c r="E60" i="4"/>
  <c r="E60" i="10"/>
  <c r="E59" i="7"/>
  <c r="E60" i="16"/>
  <c r="E61" i="16" l="1"/>
  <c r="E60" i="7"/>
  <c r="E61" i="4"/>
  <c r="E61" i="1"/>
  <c r="E61" i="10"/>
  <c r="E62" i="10" l="1"/>
  <c r="E62" i="4"/>
  <c r="E61" i="7"/>
  <c r="E62" i="1"/>
  <c r="E62" i="16"/>
  <c r="E63" i="1" l="1"/>
  <c r="E63" i="4"/>
  <c r="E62" i="7"/>
  <c r="E63" i="16"/>
  <c r="E63" i="10"/>
  <c r="E63" i="7" l="1"/>
  <c r="E64" i="16"/>
  <c r="E64" i="4"/>
  <c r="E64" i="10"/>
  <c r="E64" i="1"/>
  <c r="E65" i="10" l="1"/>
  <c r="E65" i="16"/>
  <c r="E64" i="7"/>
  <c r="E65" i="1"/>
  <c r="E65" i="4"/>
  <c r="E66" i="1" l="1"/>
  <c r="E66" i="16"/>
  <c r="E65" i="7"/>
  <c r="E66" i="10"/>
  <c r="E66" i="4"/>
  <c r="E67" i="4" l="1"/>
  <c r="E67" i="10"/>
  <c r="E67" i="16"/>
  <c r="E66" i="7"/>
  <c r="E67" i="1"/>
  <c r="E68" i="1" l="1"/>
  <c r="E67" i="7"/>
  <c r="E68" i="10"/>
  <c r="E68" i="16"/>
  <c r="E68" i="4"/>
  <c r="E68" i="7" l="1"/>
  <c r="E69" i="1"/>
  <c r="E69" i="16"/>
  <c r="E69" i="4"/>
  <c r="E69" i="10"/>
  <c r="E69" i="7" l="1"/>
  <c r="E70" i="4"/>
  <c r="E70" i="1"/>
  <c r="E70" i="10"/>
  <c r="E70" i="16"/>
  <c r="E71" i="4" l="1"/>
  <c r="E71" i="10"/>
  <c r="E71" i="1"/>
  <c r="E70" i="7"/>
  <c r="E71" i="16"/>
  <c r="E72" i="10" l="1"/>
  <c r="E71" i="7"/>
  <c r="E72" i="16"/>
  <c r="E72" i="1"/>
  <c r="E72" i="4"/>
  <c r="E73" i="1" l="1"/>
  <c r="E72" i="7"/>
  <c r="E73" i="4"/>
  <c r="E73" i="16"/>
  <c r="E73" i="10"/>
  <c r="E73" i="7" l="1"/>
  <c r="E74" i="16"/>
  <c r="E74" i="10"/>
  <c r="E74" i="4"/>
  <c r="E74" i="1"/>
  <c r="E75" i="4" l="1"/>
  <c r="E75" i="16"/>
  <c r="E75" i="1"/>
  <c r="E74" i="7"/>
  <c r="E75" i="10"/>
  <c r="E75" i="7" l="1"/>
  <c r="E76" i="16"/>
  <c r="E76" i="10"/>
  <c r="E76" i="1"/>
  <c r="E76" i="4"/>
  <c r="E77" i="4" l="1"/>
  <c r="E77" i="1"/>
  <c r="E77" i="16"/>
  <c r="E76" i="7"/>
  <c r="E77" i="10"/>
  <c r="E77" i="7" l="1"/>
  <c r="E78" i="1"/>
  <c r="E78" i="10"/>
  <c r="E78" i="16"/>
  <c r="E78" i="4"/>
  <c r="E79" i="1" l="1"/>
  <c r="E79" i="16"/>
  <c r="E79" i="4"/>
  <c r="E78" i="7"/>
  <c r="E79" i="10"/>
  <c r="E80" i="10" l="1"/>
  <c r="E79" i="7"/>
  <c r="E80" i="16"/>
  <c r="E80" i="4"/>
  <c r="E80" i="1"/>
  <c r="E81" i="1" l="1"/>
  <c r="E80" i="7"/>
  <c r="E81" i="4"/>
  <c r="E81" i="16"/>
  <c r="E81" i="10"/>
  <c r="E81" i="7" l="1"/>
  <c r="E82" i="16"/>
  <c r="E82" i="10"/>
  <c r="E82" i="4"/>
  <c r="E82" i="1"/>
  <c r="E83" i="4" l="1"/>
  <c r="E83" i="16"/>
  <c r="E83" i="1"/>
  <c r="E82" i="7"/>
  <c r="E83" i="10"/>
  <c r="E83" i="7" l="1"/>
  <c r="E84" i="10"/>
  <c r="E84" i="16"/>
  <c r="E84" i="1"/>
  <c r="E84" i="4"/>
  <c r="E85" i="1" l="1"/>
  <c r="E84" i="7"/>
  <c r="E85" i="10"/>
  <c r="E85" i="4"/>
  <c r="E85" i="16"/>
  <c r="E85" i="7" l="1"/>
  <c r="E86" i="4"/>
  <c r="E86" i="10"/>
  <c r="E86" i="16"/>
  <c r="E86" i="1"/>
  <c r="E87" i="4" l="1"/>
  <c r="E87" i="16"/>
  <c r="E87" i="1"/>
  <c r="E86" i="7"/>
  <c r="E87" i="10"/>
  <c r="E88" i="10" l="1"/>
  <c r="E87" i="7"/>
  <c r="E88" i="16"/>
  <c r="E88" i="1"/>
  <c r="E88" i="4"/>
  <c r="E88" i="7" l="1"/>
  <c r="E89" i="1"/>
  <c r="E89" i="4"/>
  <c r="E89" i="16"/>
  <c r="E89" i="10"/>
  <c r="E90" i="16" l="1"/>
  <c r="E90" i="1"/>
  <c r="E90" i="10"/>
  <c r="E89" i="7"/>
  <c r="E90" i="4"/>
  <c r="E90" i="7" l="1"/>
  <c r="E91" i="4"/>
  <c r="E91" i="16"/>
  <c r="E91" i="1"/>
  <c r="E91" i="10"/>
  <c r="E92" i="10" l="1"/>
  <c r="E92" i="1"/>
  <c r="E92" i="4"/>
  <c r="E91" i="7"/>
  <c r="E92" i="16"/>
  <c r="E92" i="7" l="1"/>
  <c r="E93" i="1"/>
  <c r="E93" i="4"/>
  <c r="E93" i="16"/>
  <c r="E93" i="10"/>
  <c r="E94" i="16" l="1"/>
  <c r="E94" i="1"/>
  <c r="E94" i="10"/>
  <c r="E93" i="7"/>
  <c r="E94" i="4"/>
  <c r="E94" i="7" l="1"/>
  <c r="E95" i="1"/>
  <c r="E95" i="4"/>
  <c r="E95" i="10"/>
  <c r="E95" i="16"/>
  <c r="E96" i="10" l="1"/>
  <c r="E95" i="7"/>
  <c r="E96" i="1"/>
  <c r="E96" i="16"/>
  <c r="E96" i="4"/>
  <c r="E96" i="7" l="1"/>
  <c r="E97" i="16"/>
  <c r="E97" i="4"/>
  <c r="E97" i="1"/>
  <c r="E97" i="10"/>
  <c r="E98" i="10" l="1"/>
  <c r="E98" i="1"/>
  <c r="E98" i="16"/>
  <c r="E97" i="7"/>
  <c r="E98" i="4"/>
  <c r="E99" i="1" l="1"/>
  <c r="E98" i="7"/>
  <c r="E99" i="4"/>
  <c r="E99" i="16"/>
  <c r="E99" i="10"/>
  <c r="E99" i="7" l="1"/>
  <c r="E100" i="10"/>
  <c r="E100" i="16"/>
  <c r="E100" i="4"/>
  <c r="E100" i="1"/>
  <c r="E101" i="4" l="1"/>
  <c r="E101" i="10"/>
  <c r="E101" i="1"/>
  <c r="E100" i="7"/>
  <c r="E101" i="16"/>
  <c r="E101" i="7" l="1"/>
  <c r="E102" i="10"/>
  <c r="E102" i="16"/>
  <c r="E102" i="1"/>
  <c r="E102" i="4"/>
  <c r="E103" i="1" l="1"/>
  <c r="E103" i="10"/>
  <c r="E102" i="7"/>
  <c r="E103" i="4"/>
  <c r="E103" i="16"/>
  <c r="E103" i="7" l="1"/>
  <c r="E104" i="10"/>
  <c r="E104" i="4"/>
  <c r="E104" i="16"/>
  <c r="E104" i="1"/>
  <c r="E105" i="1" l="1"/>
  <c r="E105" i="16"/>
  <c r="E105" i="10"/>
  <c r="E104" i="7"/>
  <c r="E105" i="4"/>
  <c r="E106" i="10" l="1"/>
  <c r="E105" i="7"/>
  <c r="E106" i="16"/>
  <c r="E106" i="4"/>
  <c r="E106" i="1"/>
  <c r="E107" i="16" l="1"/>
  <c r="E107" i="4"/>
  <c r="E106" i="7"/>
  <c r="E107" i="1"/>
  <c r="E107" i="10"/>
  <c r="E108" i="1" l="1"/>
  <c r="E108" i="10"/>
  <c r="E108" i="4"/>
  <c r="E107" i="7"/>
  <c r="E108" i="16"/>
  <c r="E108" i="7" l="1"/>
  <c r="E109" i="10"/>
  <c r="E109" i="4"/>
  <c r="E109" i="1"/>
  <c r="E109" i="16"/>
  <c r="E110" i="16" l="1"/>
  <c r="E110" i="10"/>
  <c r="E110" i="1"/>
  <c r="E109" i="7"/>
  <c r="E110" i="4"/>
  <c r="E110" i="7" l="1"/>
  <c r="E111" i="10"/>
  <c r="E111" i="1"/>
  <c r="E111" i="4"/>
  <c r="E111" i="16"/>
  <c r="E112" i="10" l="1"/>
  <c r="E112" i="4"/>
  <c r="E111" i="7"/>
  <c r="E112" i="16"/>
  <c r="E112" i="1"/>
  <c r="E113" i="16" l="1"/>
  <c r="E113" i="4"/>
  <c r="E113" i="1"/>
  <c r="E112" i="7"/>
  <c r="E113" i="10"/>
  <c r="E113" i="7" l="1"/>
  <c r="E114" i="4"/>
  <c r="E114" i="10"/>
  <c r="E114" i="1"/>
  <c r="E114" i="16"/>
  <c r="E115" i="1" l="1"/>
  <c r="E115" i="4"/>
  <c r="E114" i="7"/>
  <c r="E115" i="16"/>
  <c r="E115" i="10"/>
  <c r="E116" i="10" l="1"/>
  <c r="E116" i="16"/>
  <c r="E116" i="4"/>
  <c r="E115" i="7"/>
  <c r="E116" i="1"/>
  <c r="E117" i="16" l="1"/>
  <c r="E116" i="7"/>
  <c r="E117" i="1"/>
  <c r="E117" i="4"/>
  <c r="E117" i="10"/>
  <c r="E117" i="7" l="1"/>
  <c r="E118" i="4"/>
  <c r="E118" i="10"/>
  <c r="E118" i="1"/>
  <c r="E118" i="16"/>
  <c r="E119" i="1" l="1"/>
  <c r="E119" i="4"/>
  <c r="E118" i="7"/>
  <c r="E119" i="16"/>
  <c r="E119" i="10"/>
  <c r="E120" i="10" l="1"/>
  <c r="E120" i="16"/>
  <c r="E120" i="4"/>
  <c r="E119" i="7"/>
  <c r="E120" i="1"/>
  <c r="E121" i="16" l="1"/>
  <c r="E121" i="1"/>
  <c r="E120" i="7"/>
  <c r="E121" i="4"/>
  <c r="E121" i="10"/>
  <c r="E122" i="4" l="1"/>
  <c r="E122" i="1"/>
  <c r="E122" i="10"/>
  <c r="E121" i="7"/>
  <c r="E122" i="16"/>
  <c r="E122" i="7" l="1"/>
  <c r="E123" i="4"/>
  <c r="E123" i="1"/>
  <c r="E123" i="16"/>
  <c r="E123" i="10"/>
  <c r="E124" i="16" l="1"/>
  <c r="E124" i="4"/>
  <c r="E124" i="10"/>
  <c r="E123" i="7"/>
  <c r="E124" i="1"/>
  <c r="E124" i="7" l="1"/>
  <c r="E125" i="4"/>
  <c r="E125" i="1"/>
  <c r="E125" i="10"/>
  <c r="E125" i="16"/>
  <c r="E126" i="10" l="1"/>
  <c r="E126" i="4"/>
  <c r="E125" i="7"/>
  <c r="E126" i="16"/>
  <c r="E126" i="1"/>
  <c r="E127" i="4" l="1"/>
  <c r="E127" i="16"/>
  <c r="E127" i="1"/>
  <c r="E126" i="7"/>
  <c r="E127" i="10"/>
  <c r="E127" i="7" l="1"/>
  <c r="E128" i="16"/>
  <c r="E128" i="10"/>
  <c r="E128" i="1"/>
  <c r="E128" i="4"/>
  <c r="E129" i="1" l="1"/>
  <c r="E129" i="16"/>
  <c r="E129" i="4"/>
  <c r="E129" i="10"/>
  <c r="E128" i="7"/>
  <c r="E130" i="10" l="1"/>
  <c r="E130" i="16"/>
  <c r="E129" i="7"/>
  <c r="E130" i="4"/>
  <c r="E130" i="1"/>
  <c r="E131" i="1" l="1"/>
  <c r="E131" i="4"/>
  <c r="E131" i="16"/>
  <c r="E130" i="7"/>
  <c r="E131" i="10"/>
  <c r="E131" i="7" l="1"/>
  <c r="E132" i="4"/>
  <c r="E132" i="10"/>
  <c r="E132" i="16"/>
  <c r="E132" i="1"/>
  <c r="E133" i="1" l="1"/>
  <c r="E133" i="4"/>
  <c r="E133" i="16"/>
  <c r="E133" i="10"/>
  <c r="E132" i="7"/>
  <c r="E134" i="16" l="1"/>
  <c r="E134" i="10"/>
  <c r="E134" i="4"/>
  <c r="E133" i="7"/>
  <c r="E134" i="1"/>
  <c r="E135" i="1" l="1"/>
  <c r="E134" i="7"/>
  <c r="E135" i="10"/>
  <c r="E135" i="4"/>
  <c r="E135" i="16"/>
  <c r="E135" i="7" l="1"/>
  <c r="E136" i="4"/>
  <c r="E136" i="10"/>
  <c r="E136" i="16"/>
  <c r="E136" i="1"/>
  <c r="E137" i="16" l="1"/>
  <c r="E137" i="4"/>
  <c r="E137" i="1"/>
  <c r="E137" i="10"/>
  <c r="E136" i="7"/>
  <c r="E138" i="10" l="1"/>
  <c r="E138" i="4"/>
  <c r="E137" i="7"/>
  <c r="E138" i="1"/>
  <c r="E138" i="16"/>
  <c r="E139" i="1" l="1"/>
  <c r="E139" i="4"/>
  <c r="E139" i="16"/>
  <c r="E138" i="7"/>
  <c r="E139" i="10"/>
  <c r="E140" i="10" l="1"/>
  <c r="E139" i="7"/>
  <c r="E140" i="4"/>
  <c r="E140" i="16"/>
  <c r="E140" i="1"/>
  <c r="E141" i="16" l="1"/>
  <c r="E141" i="4"/>
  <c r="E140" i="7"/>
  <c r="E141" i="1"/>
  <c r="E141" i="10"/>
  <c r="E142" i="1" l="1"/>
  <c r="E142" i="4"/>
  <c r="E142" i="10"/>
  <c r="E141" i="7"/>
  <c r="E142" i="16"/>
  <c r="E143" i="4" l="1"/>
  <c r="E142" i="7"/>
  <c r="E143" i="16"/>
  <c r="E143" i="10"/>
  <c r="E143" i="1"/>
  <c r="E143" i="7" l="1"/>
  <c r="E144" i="10"/>
  <c r="E144" i="1"/>
  <c r="E144" i="16"/>
  <c r="E144" i="4"/>
  <c r="E145" i="4" l="1"/>
  <c r="E145" i="16"/>
  <c r="E145" i="10"/>
  <c r="E145" i="1"/>
  <c r="E144" i="7"/>
  <c r="E146" i="1" l="1"/>
  <c r="E146" i="16"/>
  <c r="E145" i="7"/>
  <c r="E146" i="10"/>
  <c r="E146" i="4"/>
  <c r="E147" i="4" l="1"/>
  <c r="E147" i="10"/>
  <c r="E147" i="16"/>
  <c r="E147" i="1"/>
  <c r="E146" i="7"/>
  <c r="E148" i="10" l="1"/>
  <c r="E148" i="1"/>
  <c r="E147" i="7"/>
  <c r="E148" i="16"/>
  <c r="E148" i="4"/>
  <c r="E148" i="7" l="1"/>
  <c r="E149" i="10"/>
  <c r="E149" i="1"/>
  <c r="E149" i="16"/>
  <c r="E149" i="4"/>
  <c r="E150" i="10" l="1"/>
  <c r="E150" i="16"/>
  <c r="E149" i="7"/>
  <c r="E150" i="4"/>
  <c r="E150" i="1"/>
  <c r="E151" i="4" l="1"/>
  <c r="E151" i="16"/>
  <c r="E151" i="1"/>
  <c r="E150" i="7"/>
  <c r="E151" i="10"/>
  <c r="E151" i="7" l="1"/>
  <c r="E152" i="16"/>
  <c r="E152" i="10"/>
  <c r="E152" i="1"/>
  <c r="E152" i="4"/>
  <c r="E153" i="4" l="1"/>
  <c r="E153" i="1"/>
  <c r="E153" i="16"/>
  <c r="E153" i="10"/>
  <c r="E152" i="7"/>
  <c r="E154" i="10" l="1"/>
  <c r="E153" i="7"/>
  <c r="E154" i="1"/>
  <c r="E154" i="16"/>
  <c r="E154" i="4"/>
  <c r="E155" i="4" l="1"/>
  <c r="E155" i="1"/>
  <c r="E155" i="16"/>
  <c r="E154" i="7"/>
  <c r="E155" i="10"/>
  <c r="E155" i="7" l="1"/>
  <c r="E156" i="1"/>
  <c r="E156" i="10"/>
  <c r="E156" i="16"/>
  <c r="E156" i="4"/>
  <c r="E157" i="1" l="1"/>
  <c r="E157" i="16"/>
  <c r="E157" i="4"/>
  <c r="E157" i="10"/>
  <c r="E156" i="7"/>
  <c r="E158" i="10" l="1"/>
  <c r="E158" i="16"/>
  <c r="E157" i="7"/>
  <c r="E158" i="4"/>
  <c r="E158" i="1"/>
  <c r="E159" i="4" l="1"/>
  <c r="E159" i="16"/>
  <c r="E159" i="1"/>
  <c r="E158" i="7"/>
  <c r="E159" i="10"/>
  <c r="E159" i="7" l="1"/>
  <c r="E160" i="16"/>
  <c r="E160" i="10"/>
  <c r="E160" i="1"/>
  <c r="E160" i="4"/>
  <c r="E161" i="1" l="1"/>
  <c r="E161" i="16"/>
  <c r="E161" i="4"/>
  <c r="E161" i="10"/>
  <c r="E160" i="7"/>
  <c r="E162" i="16" l="1"/>
  <c r="E162" i="10"/>
  <c r="E161" i="7"/>
  <c r="E162" i="4"/>
  <c r="E162" i="1"/>
  <c r="E163" i="16" l="1"/>
  <c r="E163" i="4"/>
  <c r="E163" i="10"/>
  <c r="E163" i="1"/>
  <c r="E162" i="7"/>
  <c r="E164" i="4" l="1"/>
  <c r="E163" i="7"/>
  <c r="E164" i="1"/>
  <c r="E164" i="10"/>
  <c r="E164" i="16"/>
  <c r="E165" i="10" l="1"/>
  <c r="E165" i="1"/>
  <c r="E165" i="4"/>
  <c r="E164" i="7"/>
  <c r="E165" i="16"/>
  <c r="E165" i="7" l="1"/>
  <c r="E166" i="1"/>
  <c r="E166" i="10"/>
  <c r="E166" i="16"/>
  <c r="E166" i="4"/>
  <c r="E167" i="16" l="1"/>
  <c r="E167" i="1"/>
  <c r="E167" i="4"/>
  <c r="E167" i="10"/>
  <c r="E166" i="7"/>
  <c r="E168" i="10" l="1"/>
  <c r="E168" i="1"/>
  <c r="E167" i="7"/>
  <c r="E168" i="4"/>
  <c r="E168" i="16"/>
  <c r="E169" i="4" l="1"/>
  <c r="E169" i="1"/>
  <c r="E169" i="16"/>
  <c r="E168" i="7"/>
  <c r="E169" i="10"/>
  <c r="E170" i="1" l="1"/>
  <c r="E170" i="16"/>
  <c r="E169" i="7"/>
  <c r="E170" i="10"/>
  <c r="E170" i="4"/>
  <c r="E171" i="10" l="1"/>
  <c r="E171" i="16"/>
  <c r="E171" i="4"/>
  <c r="E170" i="7"/>
  <c r="E171" i="1"/>
  <c r="E171" i="7" l="1"/>
  <c r="E172" i="10"/>
  <c r="E172" i="16"/>
  <c r="E172" i="1"/>
  <c r="E172" i="4"/>
  <c r="E173" i="10" l="1"/>
  <c r="E173" i="1"/>
  <c r="E173" i="4"/>
  <c r="E173" i="16"/>
  <c r="E172" i="7"/>
  <c r="E174" i="16" l="1"/>
  <c r="E174" i="1"/>
  <c r="E173" i="7"/>
  <c r="E174" i="10"/>
  <c r="E174" i="4"/>
  <c r="E175" i="4" l="1"/>
  <c r="E175" i="1"/>
  <c r="E175" i="10"/>
  <c r="E175" i="16"/>
  <c r="E174" i="7"/>
  <c r="E175" i="7" l="1"/>
  <c r="E176" i="16"/>
  <c r="E176" i="1"/>
  <c r="E176" i="10"/>
  <c r="E176" i="4"/>
  <c r="E177" i="4" l="1"/>
  <c r="E177" i="10"/>
  <c r="E177" i="16"/>
  <c r="E177" i="1"/>
  <c r="E176" i="7"/>
  <c r="E178" i="10" l="1"/>
  <c r="E178" i="1"/>
  <c r="E178" i="16"/>
  <c r="E177" i="7"/>
  <c r="E178" i="4"/>
  <c r="E179" i="4" l="1"/>
  <c r="E178" i="7"/>
  <c r="E179" i="1"/>
  <c r="E179" i="16"/>
  <c r="E179" i="10"/>
  <c r="E179" i="7" l="1"/>
  <c r="E180" i="16"/>
  <c r="E180" i="10"/>
  <c r="E180" i="1"/>
  <c r="E180" i="4"/>
  <c r="E181" i="1" l="1"/>
  <c r="E181" i="16"/>
  <c r="E181" i="4"/>
  <c r="E181" i="10"/>
  <c r="E180" i="7"/>
  <c r="E182" i="10" l="1"/>
  <c r="E181" i="7"/>
  <c r="E182" i="16"/>
  <c r="E182" i="4"/>
  <c r="E182" i="1"/>
  <c r="E183" i="1" l="1"/>
  <c r="E183" i="4"/>
  <c r="E182" i="7"/>
  <c r="E183" i="16"/>
  <c r="E183" i="10"/>
  <c r="E184" i="10" l="1"/>
  <c r="E184" i="16"/>
  <c r="E184" i="4"/>
  <c r="E183" i="7"/>
  <c r="E184" i="1"/>
  <c r="E185" i="1" l="1"/>
  <c r="E184" i="7"/>
  <c r="E185" i="16"/>
  <c r="E185" i="4"/>
  <c r="E185" i="10"/>
  <c r="E186" i="10" l="1"/>
  <c r="E185" i="7"/>
  <c r="E186" i="4"/>
  <c r="E186" i="16"/>
  <c r="E186" i="1"/>
  <c r="E187" i="4" l="1"/>
  <c r="E187" i="16"/>
  <c r="E186" i="7"/>
  <c r="E187" i="1"/>
  <c r="E187" i="10"/>
  <c r="E188" i="16" l="1"/>
  <c r="E188" i="1"/>
  <c r="E188" i="10"/>
  <c r="E187" i="7"/>
  <c r="E188" i="4"/>
  <c r="E189" i="1" l="1"/>
  <c r="E188" i="7"/>
  <c r="E189" i="4"/>
  <c r="E189" i="10"/>
  <c r="E189" i="16"/>
  <c r="E190" i="10" l="1"/>
  <c r="E189" i="7"/>
  <c r="E190" i="16"/>
  <c r="E190" i="4"/>
  <c r="E190" i="1"/>
  <c r="E191" i="1" l="1"/>
  <c r="E191" i="4"/>
  <c r="E190" i="7"/>
  <c r="E191" i="16"/>
  <c r="E191" i="10"/>
  <c r="E192" i="16" l="1"/>
  <c r="E192" i="4"/>
  <c r="E191" i="7"/>
  <c r="E192" i="10"/>
  <c r="E192" i="1"/>
  <c r="E193" i="10" l="1"/>
  <c r="E193" i="4"/>
  <c r="E193" i="1"/>
  <c r="E192" i="7"/>
  <c r="E193" i="16"/>
  <c r="E194" i="4" l="1"/>
  <c r="E193" i="7"/>
  <c r="E194" i="10"/>
  <c r="E194" i="16"/>
  <c r="E194" i="1"/>
  <c r="E195" i="10" l="1"/>
  <c r="E195" i="16"/>
  <c r="E194" i="7"/>
  <c r="E195" i="4"/>
  <c r="E195" i="1"/>
  <c r="E196" i="4" l="1"/>
  <c r="E196" i="16"/>
  <c r="E196" i="10"/>
  <c r="E195" i="7"/>
  <c r="E196" i="1"/>
  <c r="E196" i="7" l="1"/>
  <c r="E197" i="16"/>
  <c r="E197" i="4"/>
  <c r="E197" i="1"/>
  <c r="E197" i="10"/>
  <c r="E198" i="10" l="1"/>
  <c r="E198" i="1"/>
  <c r="E198" i="16"/>
  <c r="E197" i="7"/>
  <c r="E198" i="4"/>
  <c r="E199" i="4" l="1"/>
  <c r="E198" i="7"/>
  <c r="E199" i="1"/>
  <c r="E199" i="16"/>
  <c r="E199" i="10"/>
  <c r="E199" i="7" l="1"/>
  <c r="E200" i="16"/>
  <c r="E200" i="10"/>
  <c r="E200" i="1"/>
  <c r="E200" i="4"/>
  <c r="E201" i="1" l="1"/>
  <c r="E201" i="16"/>
  <c r="E201" i="4"/>
  <c r="E201" i="10"/>
  <c r="E200" i="7"/>
  <c r="E202" i="10" l="1"/>
  <c r="E201" i="7"/>
  <c r="E202" i="16"/>
  <c r="E202" i="4"/>
  <c r="E202" i="1"/>
  <c r="E203" i="4" l="1"/>
  <c r="E202" i="7"/>
  <c r="E203" i="1"/>
  <c r="E203" i="16"/>
  <c r="E203" i="10"/>
  <c r="E203" i="7" l="1"/>
  <c r="E204" i="16"/>
  <c r="E204" i="10"/>
  <c r="E204" i="1"/>
  <c r="E204" i="4"/>
  <c r="E204" i="7" l="1"/>
  <c r="E205" i="10"/>
  <c r="E205" i="1"/>
  <c r="E205" i="16"/>
  <c r="E205" i="4"/>
  <c r="E206" i="10" l="1"/>
  <c r="E206" i="16"/>
  <c r="E205" i="7"/>
  <c r="E206" i="4"/>
  <c r="E206" i="1"/>
  <c r="E207" i="16" l="1"/>
  <c r="E207" i="4"/>
  <c r="E207" i="1"/>
  <c r="E206" i="7"/>
  <c r="E207" i="10"/>
  <c r="E208" i="4" l="1"/>
  <c r="E207" i="7"/>
  <c r="E208" i="10"/>
  <c r="E208" i="1"/>
  <c r="E208" i="16"/>
  <c r="E209" i="1" l="1"/>
  <c r="E208" i="7"/>
  <c r="E209" i="16"/>
  <c r="E209" i="10"/>
  <c r="E209" i="4"/>
  <c r="E210" i="16" l="1"/>
  <c r="E210" i="10"/>
  <c r="E209" i="7"/>
  <c r="E210" i="4"/>
  <c r="E210" i="1"/>
  <c r="E211" i="4" l="1"/>
  <c r="E211" i="10"/>
  <c r="E211" i="1"/>
  <c r="E210" i="7"/>
  <c r="E211" i="16"/>
  <c r="E212" i="10" l="1"/>
  <c r="E211" i="7"/>
  <c r="E212" i="16"/>
  <c r="E212" i="1"/>
  <c r="E212" i="4"/>
  <c r="E213" i="1" l="1"/>
  <c r="E212" i="7"/>
  <c r="E213" i="4"/>
  <c r="E213" i="16"/>
  <c r="E213" i="10"/>
  <c r="E213" i="7" l="1"/>
  <c r="E214" i="16"/>
  <c r="E214" i="10"/>
  <c r="E214" i="4"/>
  <c r="E214" i="1"/>
  <c r="E215" i="4" l="1"/>
  <c r="E215" i="16"/>
  <c r="E215" i="1"/>
  <c r="E215" i="10"/>
  <c r="E214" i="7"/>
  <c r="E216" i="10" l="1"/>
  <c r="E216" i="16"/>
  <c r="E215" i="7"/>
  <c r="E216" i="1"/>
  <c r="E216" i="4"/>
  <c r="E217" i="1" l="1"/>
  <c r="E217" i="16"/>
  <c r="E217" i="4"/>
  <c r="E216" i="7"/>
  <c r="E217" i="10"/>
  <c r="E217" i="7" l="1"/>
  <c r="E218" i="16"/>
  <c r="E218" i="10"/>
  <c r="E218" i="4"/>
  <c r="E218" i="1"/>
  <c r="E219" i="4" l="1"/>
  <c r="E219" i="16"/>
  <c r="E219" i="1"/>
  <c r="E219" i="10"/>
  <c r="E218" i="7"/>
  <c r="E220" i="10" l="1"/>
  <c r="E220" i="16"/>
  <c r="E219" i="7"/>
  <c r="E220" i="1"/>
  <c r="E220" i="4"/>
  <c r="E221" i="16" l="1"/>
  <c r="E221" i="1"/>
  <c r="E221" i="4"/>
  <c r="E220" i="7"/>
  <c r="E221" i="10"/>
  <c r="E222" i="1" l="1"/>
  <c r="E221" i="7"/>
  <c r="E222" i="10"/>
  <c r="E222" i="4"/>
  <c r="E222" i="16"/>
  <c r="E223" i="4" l="1"/>
  <c r="E222" i="7"/>
  <c r="E223" i="16"/>
  <c r="E223" i="10"/>
  <c r="E223" i="1"/>
  <c r="E223" i="7" l="1"/>
  <c r="E224" i="10"/>
  <c r="E224" i="1"/>
  <c r="E224" i="16"/>
  <c r="E224" i="4"/>
  <c r="E225" i="16" l="1"/>
  <c r="E225" i="10"/>
  <c r="E225" i="1"/>
  <c r="E225" i="4"/>
  <c r="E224" i="7"/>
  <c r="E226" i="10" l="1"/>
  <c r="E226" i="4"/>
  <c r="E225" i="7"/>
  <c r="E226" i="16"/>
  <c r="E226" i="1"/>
  <c r="E227" i="4" l="1"/>
  <c r="E227" i="16"/>
  <c r="E227" i="1"/>
  <c r="E226" i="7"/>
  <c r="E227" i="10"/>
  <c r="E228" i="16" l="1"/>
  <c r="E227" i="7"/>
  <c r="E228" i="10"/>
  <c r="E228" i="1"/>
  <c r="E228" i="4"/>
  <c r="E229" i="1" l="1"/>
  <c r="E229" i="4"/>
  <c r="E228" i="7"/>
  <c r="E229" i="10"/>
  <c r="E229" i="16"/>
  <c r="E230" i="10" l="1"/>
  <c r="E229" i="7"/>
  <c r="E230" i="4"/>
  <c r="E230" i="16"/>
  <c r="E230" i="1"/>
  <c r="E230" i="7" l="1"/>
  <c r="E231" i="4"/>
  <c r="E231" i="16"/>
  <c r="E231" i="1"/>
  <c r="E231" i="10"/>
  <c r="E232" i="4" l="1"/>
  <c r="E232" i="10"/>
  <c r="E231" i="7"/>
  <c r="E232" i="1"/>
  <c r="E232" i="16"/>
  <c r="E233" i="1" l="1"/>
  <c r="E233" i="10"/>
  <c r="E233" i="16"/>
  <c r="E232" i="7"/>
  <c r="E233" i="4"/>
  <c r="E233" i="7" l="1"/>
  <c r="E234" i="10"/>
  <c r="E234" i="16"/>
  <c r="E234" i="4"/>
  <c r="E234" i="1"/>
  <c r="E235" i="10" l="1"/>
  <c r="E235" i="4"/>
  <c r="E235" i="1"/>
  <c r="E235" i="16"/>
  <c r="E234" i="7"/>
  <c r="E235" i="7" l="1"/>
  <c r="E236" i="10"/>
  <c r="E236" i="1"/>
  <c r="E236" i="16"/>
  <c r="E236" i="4"/>
  <c r="E237" i="16" l="1"/>
  <c r="E237" i="10"/>
  <c r="E237" i="4"/>
  <c r="E237" i="1"/>
  <c r="E236" i="7"/>
  <c r="E238" i="10" l="1"/>
  <c r="E238" i="1"/>
  <c r="E237" i="7"/>
  <c r="E238" i="4"/>
  <c r="E238" i="16"/>
  <c r="E239" i="4" l="1"/>
  <c r="E239" i="1"/>
  <c r="E239" i="16"/>
  <c r="E238" i="7"/>
  <c r="E239" i="10"/>
  <c r="E240" i="1" l="1"/>
  <c r="E239" i="7"/>
  <c r="E240" i="10"/>
  <c r="E240" i="16"/>
  <c r="E240" i="4"/>
  <c r="E241" i="16" l="1"/>
  <c r="E240" i="7"/>
  <c r="E241" i="10"/>
  <c r="E241" i="4"/>
  <c r="E241" i="1"/>
  <c r="E241" i="7" l="1"/>
  <c r="E242" i="4"/>
  <c r="E242" i="16"/>
  <c r="E242" i="1"/>
  <c r="E242" i="10"/>
  <c r="E243" i="4" l="1"/>
  <c r="E243" i="1"/>
  <c r="E243" i="10"/>
  <c r="E243" i="16"/>
  <c r="E242" i="7"/>
  <c r="E243" i="7" l="1"/>
  <c r="E244" i="16"/>
  <c r="E244" i="1"/>
  <c r="E244" i="10"/>
  <c r="E244" i="4"/>
  <c r="E245" i="10" l="1"/>
  <c r="E245" i="16"/>
  <c r="E245" i="4"/>
  <c r="E245" i="1"/>
  <c r="E244" i="7"/>
  <c r="E246" i="1" l="1"/>
  <c r="E246" i="16"/>
  <c r="E245" i="7"/>
  <c r="E246" i="4"/>
  <c r="E246" i="10"/>
  <c r="E247" i="16" l="1"/>
  <c r="E247" i="10"/>
  <c r="E247" i="1"/>
  <c r="E247" i="4"/>
  <c r="E246" i="7"/>
  <c r="E248" i="4" l="1"/>
  <c r="E248" i="10"/>
  <c r="E247" i="7"/>
  <c r="E248" i="1"/>
  <c r="E248" i="16"/>
  <c r="E249" i="1" l="1"/>
  <c r="E249" i="10"/>
  <c r="E249" i="16"/>
  <c r="E248" i="7"/>
  <c r="E249" i="4"/>
  <c r="E250" i="4" l="1"/>
  <c r="E249" i="7"/>
  <c r="E250" i="10"/>
  <c r="E250" i="16"/>
  <c r="E250" i="1"/>
  <c r="E251" i="16" l="1"/>
  <c r="E251" i="10"/>
  <c r="E251" i="4"/>
  <c r="E250" i="7"/>
  <c r="E251" i="1"/>
  <c r="E252" i="1" l="1"/>
  <c r="E251" i="7"/>
  <c r="E252" i="10"/>
  <c r="E252" i="4"/>
  <c r="E252" i="16"/>
  <c r="E253" i="16" l="1"/>
  <c r="E253" i="4"/>
  <c r="E252" i="7"/>
  <c r="E253" i="1"/>
  <c r="E253" i="10"/>
  <c r="E254" i="1" l="1"/>
  <c r="E254" i="4"/>
  <c r="E253" i="7"/>
  <c r="E254" i="10"/>
  <c r="E254" i="16"/>
  <c r="E255" i="10" l="1"/>
  <c r="E255" i="4"/>
  <c r="E255" i="16"/>
  <c r="E254" i="7"/>
  <c r="E255" i="1"/>
  <c r="E255" i="7" l="1"/>
  <c r="E256" i="4"/>
  <c r="E256" i="1"/>
  <c r="E256" i="16"/>
  <c r="E256" i="10"/>
  <c r="E257" i="16" l="1"/>
  <c r="E257" i="4"/>
  <c r="E257" i="10"/>
  <c r="E257" i="1"/>
  <c r="E256" i="7"/>
  <c r="E258" i="1" l="1"/>
  <c r="E258" i="4"/>
  <c r="E257" i="7"/>
  <c r="E258" i="16"/>
  <c r="E258" i="10"/>
  <c r="E259" i="4" l="1"/>
  <c r="E259" i="16"/>
  <c r="E259" i="10"/>
  <c r="E258" i="7"/>
  <c r="E259" i="1"/>
  <c r="E259" i="7" l="1"/>
  <c r="E260" i="16"/>
  <c r="E260" i="1"/>
  <c r="E260" i="10"/>
  <c r="E260" i="4"/>
  <c r="E261" i="4" l="1"/>
  <c r="E261" i="10"/>
  <c r="E261" i="16"/>
  <c r="E261" i="1"/>
  <c r="E260" i="7"/>
  <c r="E262" i="16" l="1"/>
  <c r="E262" i="1"/>
  <c r="E262" i="10"/>
  <c r="E261" i="7"/>
  <c r="E262" i="4"/>
  <c r="E262" i="7" l="1"/>
  <c r="E263" i="1"/>
  <c r="E263" i="4"/>
  <c r="E263" i="10"/>
  <c r="E263" i="16"/>
  <c r="E264" i="10" l="1"/>
  <c r="E264" i="1"/>
  <c r="E263" i="7"/>
  <c r="E264" i="16"/>
  <c r="E264" i="4"/>
  <c r="E265" i="16" l="1"/>
  <c r="E265" i="1"/>
  <c r="E265" i="10"/>
  <c r="E265" i="4"/>
  <c r="E264" i="7"/>
  <c r="E266" i="4" l="1"/>
  <c r="E266" i="1"/>
  <c r="E266" i="10"/>
  <c r="E265" i="7"/>
  <c r="E266" i="16"/>
  <c r="E266" i="7" l="1"/>
  <c r="E267" i="1"/>
  <c r="E267" i="10"/>
  <c r="E267" i="4"/>
  <c r="E267" i="16"/>
  <c r="E268" i="4" l="1"/>
  <c r="E268" i="1"/>
  <c r="E267" i="7"/>
  <c r="E268" i="16"/>
  <c r="E268" i="10"/>
  <c r="E269" i="16" l="1"/>
  <c r="E269" i="1"/>
  <c r="E269" i="4"/>
  <c r="E269" i="10"/>
  <c r="E268" i="7"/>
  <c r="E270" i="1" l="1"/>
  <c r="E270" i="10"/>
  <c r="E269" i="7"/>
  <c r="E270" i="4"/>
  <c r="E270" i="16"/>
  <c r="E271" i="16" l="1"/>
  <c r="E270" i="7"/>
  <c r="E271" i="4"/>
  <c r="E271" i="10"/>
  <c r="E271" i="1"/>
  <c r="E272" i="10" l="1"/>
  <c r="E271" i="7"/>
  <c r="E272" i="1"/>
  <c r="E272" i="4"/>
  <c r="E272" i="16"/>
  <c r="E273" i="4" l="1"/>
  <c r="E272" i="7"/>
  <c r="E273" i="10"/>
  <c r="E273" i="16"/>
  <c r="E273" i="1"/>
  <c r="E273" i="7" l="1"/>
  <c r="E274" i="16"/>
  <c r="E274" i="1"/>
  <c r="E274" i="10"/>
  <c r="E274" i="4"/>
  <c r="E275" i="16" l="1"/>
  <c r="E275" i="10"/>
  <c r="E275" i="4"/>
  <c r="E275" i="1"/>
  <c r="E274" i="7"/>
  <c r="E276" i="1" l="1"/>
  <c r="E276" i="10"/>
  <c r="E275" i="7"/>
  <c r="E276" i="4"/>
  <c r="E276" i="16"/>
  <c r="E277" i="4" l="1"/>
  <c r="E277" i="10"/>
  <c r="E277" i="1"/>
  <c r="E277" i="16"/>
  <c r="E276" i="7"/>
  <c r="E277" i="7" l="1"/>
  <c r="E278" i="16"/>
  <c r="E278" i="10"/>
  <c r="E278" i="1"/>
  <c r="E278" i="4"/>
  <c r="E279" i="1" l="1"/>
  <c r="E279" i="16"/>
  <c r="E279" i="4"/>
  <c r="E279" i="10"/>
  <c r="E278" i="7"/>
  <c r="E280" i="16" l="1"/>
  <c r="E279" i="7"/>
  <c r="E280" i="1"/>
  <c r="E280" i="10"/>
  <c r="E280" i="4"/>
  <c r="E281" i="10" l="1"/>
  <c r="E280" i="7"/>
  <c r="E281" i="1"/>
  <c r="E281" i="4"/>
  <c r="E281" i="16"/>
  <c r="E281" i="7" l="1"/>
  <c r="E282" i="4"/>
  <c r="E282" i="1"/>
  <c r="E282" i="16"/>
  <c r="E282" i="10"/>
  <c r="E283" i="4" l="1"/>
  <c r="E283" i="16"/>
  <c r="E283" i="10"/>
  <c r="E283" i="1"/>
  <c r="E282" i="7"/>
  <c r="E284" i="1" l="1"/>
  <c r="E284" i="16"/>
  <c r="E283" i="7"/>
  <c r="E284" i="10"/>
  <c r="E284" i="4"/>
  <c r="E285" i="4" l="1"/>
  <c r="E285" i="10"/>
  <c r="E285" i="16"/>
  <c r="E284" i="7"/>
  <c r="E285" i="1"/>
  <c r="E286" i="10" l="1"/>
  <c r="E286" i="1"/>
  <c r="E285" i="7"/>
  <c r="E286" i="16"/>
  <c r="E286" i="4"/>
  <c r="E287" i="1" l="1"/>
  <c r="E287" i="4"/>
  <c r="E287" i="10"/>
  <c r="E287" i="16"/>
  <c r="E286" i="7"/>
  <c r="E288" i="16" l="1"/>
  <c r="E288" i="4"/>
  <c r="E287" i="7"/>
  <c r="E288" i="1"/>
  <c r="E288" i="10"/>
  <c r="E289" i="1" l="1"/>
  <c r="E289" i="4"/>
  <c r="E289" i="10"/>
  <c r="E288" i="7"/>
  <c r="E289" i="16"/>
  <c r="E290" i="4" l="1"/>
  <c r="E290" i="1"/>
  <c r="E289" i="7"/>
  <c r="E290" i="16"/>
  <c r="E290" i="10"/>
  <c r="E291" i="1" l="1"/>
  <c r="E291" i="16"/>
  <c r="E291" i="10"/>
  <c r="E291" i="4"/>
  <c r="E290" i="7"/>
  <c r="E292" i="16" l="1"/>
  <c r="E291" i="7"/>
  <c r="E292" i="1"/>
  <c r="E292" i="4"/>
  <c r="E292" i="10"/>
  <c r="E292" i="7" l="1"/>
  <c r="E293" i="4"/>
  <c r="E293" i="10"/>
  <c r="E293" i="1"/>
  <c r="E293" i="16"/>
  <c r="E294" i="4" l="1"/>
  <c r="E293" i="7"/>
  <c r="E294" i="1"/>
  <c r="E294" i="16"/>
  <c r="E294" i="10"/>
  <c r="E295" i="10" l="1"/>
  <c r="E294" i="7"/>
  <c r="E295" i="4"/>
  <c r="E295" i="16"/>
  <c r="E295" i="1"/>
  <c r="E295" i="7" l="1"/>
  <c r="E296" i="1"/>
  <c r="E296" i="16"/>
  <c r="E296" i="4"/>
  <c r="E296" i="10"/>
  <c r="E297" i="4" l="1"/>
  <c r="E297" i="1"/>
  <c r="E297" i="10"/>
  <c r="E297" i="16"/>
  <c r="E296" i="7"/>
  <c r="E298" i="1" l="1"/>
  <c r="E298" i="16"/>
  <c r="E297" i="7"/>
  <c r="E298" i="10"/>
  <c r="E298" i="4"/>
  <c r="E299" i="10" l="1"/>
  <c r="E299" i="16"/>
  <c r="E299" i="4"/>
  <c r="E298" i="7"/>
  <c r="E299" i="1"/>
  <c r="E300" i="16" l="1"/>
  <c r="E299" i="7"/>
  <c r="E300" i="1"/>
  <c r="E300" i="4"/>
  <c r="E300" i="10"/>
  <c r="E301" i="4" l="1"/>
  <c r="E300" i="7"/>
  <c r="E301" i="10"/>
  <c r="E301" i="1"/>
  <c r="E301" i="16"/>
  <c r="E302" i="1" l="1"/>
  <c r="E301" i="7"/>
  <c r="E302" i="16"/>
  <c r="E302" i="10"/>
  <c r="E302" i="4"/>
  <c r="E303" i="10" l="1"/>
  <c r="E302" i="7"/>
  <c r="E303" i="4"/>
  <c r="E303" i="16"/>
  <c r="E303" i="1"/>
  <c r="E303" i="7" l="1"/>
  <c r="E304" i="16"/>
  <c r="E304" i="1"/>
  <c r="E304" i="4"/>
  <c r="E304" i="10"/>
  <c r="E305" i="10" l="1"/>
  <c r="E305" i="4"/>
  <c r="E305" i="16"/>
  <c r="E305" i="1"/>
  <c r="E304" i="7"/>
  <c r="E306" i="4" l="1"/>
  <c r="E305" i="7"/>
  <c r="E306" i="1"/>
  <c r="E306" i="16"/>
  <c r="E306" i="10"/>
  <c r="E306" i="7" l="1"/>
  <c r="E307" i="10"/>
  <c r="E307" i="4"/>
  <c r="E307" i="16"/>
  <c r="E307" i="1"/>
  <c r="E308" i="10" l="1"/>
  <c r="E308" i="1"/>
  <c r="E307" i="7"/>
  <c r="E308" i="16"/>
  <c r="E308" i="4"/>
  <c r="E309" i="1" l="1"/>
  <c r="E309" i="4"/>
  <c r="E309" i="16"/>
  <c r="E308" i="7"/>
  <c r="E309" i="10"/>
  <c r="E310" i="10" l="1"/>
  <c r="E309" i="7"/>
  <c r="E310" i="4"/>
  <c r="E310" i="1"/>
  <c r="E310" i="16"/>
  <c r="E311" i="4" l="1"/>
  <c r="E311" i="1"/>
  <c r="E310" i="7"/>
  <c r="E311" i="10"/>
  <c r="E311" i="16"/>
  <c r="E312" i="1" l="1"/>
  <c r="E312" i="10"/>
  <c r="E311" i="7"/>
  <c r="E312" i="16"/>
  <c r="E312" i="4"/>
  <c r="E313" i="16" l="1"/>
  <c r="E313" i="10"/>
  <c r="E313" i="4"/>
  <c r="E312" i="7"/>
  <c r="E313" i="1"/>
  <c r="E313" i="7" l="1"/>
  <c r="E314" i="1"/>
  <c r="E314" i="10"/>
  <c r="E314" i="4"/>
  <c r="E314" i="16"/>
  <c r="E315" i="4" l="1"/>
  <c r="E315" i="1"/>
  <c r="E315" i="16"/>
  <c r="E315" i="10"/>
  <c r="E314" i="7"/>
  <c r="E316" i="1" l="1"/>
  <c r="E316" i="10"/>
  <c r="E315" i="7"/>
  <c r="E316" i="16"/>
  <c r="E316" i="4"/>
  <c r="E317" i="16" l="1"/>
  <c r="E317" i="10"/>
  <c r="E317" i="4"/>
  <c r="E316" i="7"/>
  <c r="E317" i="1"/>
  <c r="E317" i="7" l="1"/>
  <c r="E318" i="10"/>
  <c r="E318" i="1"/>
  <c r="E318" i="4"/>
  <c r="E318" i="16"/>
  <c r="E319" i="10" l="1"/>
  <c r="E319" i="4"/>
  <c r="E319" i="16"/>
  <c r="E319" i="1"/>
  <c r="E318" i="7"/>
  <c r="E320" i="16" l="1"/>
  <c r="E320" i="1"/>
  <c r="E320" i="4"/>
  <c r="E319" i="7"/>
  <c r="E320" i="10"/>
  <c r="E320" i="7" l="1"/>
  <c r="E321" i="1"/>
  <c r="E321" i="10"/>
  <c r="E321" i="4"/>
  <c r="E321" i="16"/>
  <c r="E322" i="16" l="1"/>
  <c r="E322" i="1"/>
  <c r="E322" i="4"/>
  <c r="E321" i="7"/>
  <c r="E322" i="10"/>
  <c r="E322" i="7" l="1"/>
  <c r="E323" i="1"/>
  <c r="E323" i="4"/>
  <c r="E323" i="10"/>
  <c r="E323" i="16"/>
  <c r="E324" i="1" l="1"/>
  <c r="E324" i="10"/>
  <c r="E323" i="7"/>
  <c r="E324" i="16"/>
  <c r="E324" i="4"/>
  <c r="E325" i="16" l="1"/>
  <c r="E325" i="10"/>
  <c r="E325" i="4"/>
  <c r="E324" i="7"/>
  <c r="E325" i="1"/>
  <c r="E325" i="7" l="1"/>
  <c r="E326" i="10"/>
  <c r="E326" i="1"/>
  <c r="E326" i="4"/>
  <c r="E326" i="16"/>
  <c r="E327" i="4" l="1"/>
  <c r="E327" i="10"/>
  <c r="E327" i="16"/>
  <c r="E327" i="1"/>
  <c r="E326" i="7"/>
  <c r="E328" i="1" l="1"/>
  <c r="E328" i="10"/>
  <c r="E327" i="7"/>
  <c r="E328" i="16"/>
  <c r="E328" i="4"/>
  <c r="E329" i="4" l="1"/>
  <c r="E329" i="10"/>
  <c r="E329" i="16"/>
  <c r="E328" i="7"/>
  <c r="E329" i="1"/>
  <c r="E329" i="7" l="1"/>
  <c r="E330" i="10"/>
  <c r="E330" i="1"/>
  <c r="E330" i="16"/>
  <c r="E330" i="4"/>
  <c r="E331" i="16" l="1"/>
  <c r="E331" i="10"/>
  <c r="E331" i="4"/>
  <c r="E331" i="1"/>
  <c r="E330" i="7"/>
  <c r="E332" i="1" l="1"/>
  <c r="E332" i="10"/>
  <c r="E331" i="7"/>
  <c r="E332" i="4"/>
  <c r="E332" i="16"/>
  <c r="E333" i="10" l="1"/>
  <c r="E333" i="4"/>
  <c r="E333" i="16"/>
  <c r="E332" i="7"/>
  <c r="E333" i="1"/>
  <c r="E334" i="4" l="1"/>
  <c r="E333" i="7"/>
  <c r="E334" i="1"/>
  <c r="E334" i="16"/>
  <c r="E334" i="10"/>
  <c r="E334" i="7" l="1"/>
  <c r="E335" i="16"/>
  <c r="E335" i="10"/>
  <c r="E335" i="4"/>
  <c r="E335" i="1"/>
  <c r="E336" i="16" l="1"/>
  <c r="E336" i="1"/>
  <c r="E335" i="7"/>
  <c r="E336" i="4"/>
  <c r="E336" i="10"/>
  <c r="E337" i="1" l="1"/>
  <c r="E337" i="4"/>
  <c r="E337" i="10"/>
  <c r="E336" i="7"/>
  <c r="E337" i="16"/>
  <c r="E337" i="7" l="1"/>
  <c r="E338" i="4"/>
  <c r="E338" i="1"/>
  <c r="E338" i="16"/>
  <c r="E338" i="10"/>
  <c r="E339" i="4" l="1"/>
  <c r="E339" i="16"/>
  <c r="E339" i="10"/>
  <c r="E339" i="1"/>
  <c r="E338" i="7"/>
  <c r="E340" i="1" l="1"/>
  <c r="E340" i="16"/>
  <c r="E339" i="7"/>
  <c r="E340" i="10"/>
  <c r="E340" i="4"/>
  <c r="E341" i="16" l="1"/>
  <c r="E341" i="10"/>
  <c r="E341" i="4"/>
  <c r="E340" i="7"/>
  <c r="E341" i="1"/>
  <c r="E342" i="10" l="1"/>
  <c r="E342" i="1"/>
  <c r="E341" i="7"/>
  <c r="E342" i="4"/>
  <c r="E342" i="16"/>
  <c r="E343" i="1" l="1"/>
  <c r="E343" i="4"/>
  <c r="E343" i="10"/>
  <c r="E343" i="16"/>
  <c r="E342" i="7"/>
  <c r="E343" i="7" l="1"/>
  <c r="E344" i="1"/>
  <c r="E344" i="16"/>
  <c r="E344" i="4"/>
  <c r="E344" i="10"/>
  <c r="E345" i="1" l="1"/>
  <c r="E345" i="10"/>
  <c r="E345" i="16"/>
  <c r="E345" i="4"/>
  <c r="E344" i="7"/>
  <c r="E346" i="10" l="1"/>
  <c r="E346" i="16"/>
  <c r="E346" i="1"/>
  <c r="E346" i="4"/>
  <c r="E345" i="7"/>
  <c r="E347" i="4" l="1"/>
  <c r="E347" i="16"/>
  <c r="E346" i="7"/>
  <c r="E347" i="1"/>
  <c r="E347" i="10"/>
  <c r="E348" i="1" l="1"/>
  <c r="E347" i="7"/>
  <c r="E348" i="16"/>
  <c r="E348" i="10"/>
  <c r="E348" i="4"/>
  <c r="E348" i="7" l="1"/>
  <c r="E349" i="4"/>
  <c r="E349" i="16"/>
  <c r="E349" i="10"/>
  <c r="E349" i="1"/>
  <c r="E350" i="4" l="1"/>
  <c r="E350" i="1"/>
  <c r="E350" i="16"/>
  <c r="E349" i="7"/>
  <c r="E350" i="10"/>
  <c r="E351" i="1" l="1"/>
  <c r="E351" i="10"/>
  <c r="E351" i="4"/>
  <c r="E350" i="7"/>
  <c r="E351" i="16"/>
  <c r="E352" i="10" l="1"/>
  <c r="E352" i="16"/>
  <c r="E352" i="1"/>
  <c r="E351" i="7"/>
  <c r="E352" i="4"/>
  <c r="E352" i="7" l="1"/>
  <c r="E353" i="16"/>
  <c r="E353" i="10"/>
  <c r="E353" i="4"/>
  <c r="E353" i="1"/>
  <c r="E354" i="16" l="1"/>
  <c r="E354" i="1"/>
  <c r="E353" i="7"/>
  <c r="E354" i="4"/>
  <c r="E354" i="10"/>
  <c r="E355" i="1" l="1"/>
  <c r="E355" i="10"/>
  <c r="E355" i="4"/>
  <c r="E354" i="7"/>
  <c r="E355" i="16"/>
  <c r="E356" i="10" l="1"/>
  <c r="E356" i="1"/>
  <c r="E355" i="7"/>
  <c r="E356" i="16"/>
  <c r="E356" i="4"/>
  <c r="E357" i="1" l="1"/>
  <c r="E357" i="16"/>
  <c r="E357" i="4"/>
  <c r="E356" i="7"/>
  <c r="E357" i="10"/>
  <c r="E357" i="7" l="1"/>
  <c r="E358" i="16"/>
  <c r="E358" i="1"/>
  <c r="E358" i="10"/>
  <c r="E358" i="4"/>
  <c r="E359" i="1" l="1"/>
  <c r="E358" i="7"/>
  <c r="E359" i="10"/>
  <c r="E359" i="16"/>
  <c r="E359" i="4"/>
  <c r="E360" i="16" l="1"/>
  <c r="E360" i="1"/>
  <c r="E359" i="7"/>
  <c r="E360" i="4"/>
  <c r="E360" i="10"/>
  <c r="E361" i="10" l="1"/>
  <c r="E361" i="16"/>
  <c r="E361" i="4"/>
  <c r="E361" i="1"/>
  <c r="E360" i="7"/>
  <c r="E362" i="1" l="1"/>
  <c r="E362" i="16"/>
  <c r="E361" i="7"/>
  <c r="E362" i="4"/>
  <c r="E362" i="10"/>
  <c r="E363" i="4" l="1"/>
  <c r="E363" i="16"/>
  <c r="E363" i="10"/>
  <c r="E362" i="7"/>
  <c r="E363" i="1"/>
  <c r="E364" i="16" l="1"/>
  <c r="E364" i="1"/>
  <c r="E363" i="7"/>
  <c r="E364" i="10"/>
  <c r="E364" i="4"/>
  <c r="E365" i="1" l="1"/>
  <c r="E365" i="4"/>
  <c r="E365" i="16"/>
  <c r="E365" i="10"/>
  <c r="E364" i="7"/>
  <c r="E366" i="10" l="1"/>
  <c r="E365" i="7"/>
  <c r="E366" i="16"/>
  <c r="E366" i="1"/>
  <c r="E366" i="4"/>
  <c r="E366" i="7" l="1"/>
  <c r="E367" i="1"/>
  <c r="E367" i="4"/>
  <c r="E367" i="10"/>
  <c r="E367" i="16"/>
  <c r="E368" i="10" l="1"/>
  <c r="E368" i="16"/>
  <c r="E367" i="7"/>
  <c r="E368" i="1"/>
  <c r="E368" i="4"/>
  <c r="E369" i="1" l="1"/>
  <c r="E369" i="10"/>
  <c r="E369" i="16"/>
  <c r="E369" i="4"/>
  <c r="E368" i="7"/>
  <c r="E370" i="10" l="1"/>
  <c r="E369" i="7"/>
  <c r="E370" i="16"/>
  <c r="E370" i="1"/>
  <c r="E370" i="4"/>
  <c r="E370" i="7" l="1"/>
  <c r="E371" i="1"/>
  <c r="E371" i="4"/>
  <c r="E371" i="10"/>
  <c r="E371" i="16"/>
  <c r="E372" i="1" l="1"/>
  <c r="E371" i="7"/>
  <c r="E372" i="10"/>
  <c r="E372" i="16"/>
  <c r="E372" i="4"/>
  <c r="E373" i="16" l="1"/>
  <c r="E372" i="7"/>
  <c r="E373" i="4"/>
  <c r="E373" i="10"/>
  <c r="E373" i="1"/>
  <c r="E374" i="1" l="1"/>
  <c r="E374" i="4"/>
  <c r="E373" i="7"/>
  <c r="E374" i="10"/>
  <c r="E374" i="16"/>
  <c r="E375" i="4" l="1"/>
  <c r="E375" i="10"/>
  <c r="E375" i="16"/>
  <c r="E374" i="7"/>
  <c r="E375" i="1"/>
  <c r="E376" i="10" l="1"/>
  <c r="E376" i="1"/>
  <c r="E376" i="16"/>
  <c r="E375" i="7"/>
  <c r="E376" i="4"/>
  <c r="E377" i="1" l="1"/>
  <c r="E376" i="7"/>
  <c r="E377" i="16"/>
  <c r="E377" i="10"/>
  <c r="E377" i="4"/>
  <c r="E377" i="7" l="1"/>
  <c r="E378" i="16"/>
  <c r="E378" i="1"/>
  <c r="E378" i="10"/>
  <c r="E378" i="4"/>
  <c r="E379" i="16" l="1"/>
  <c r="E379" i="10"/>
  <c r="E379" i="4"/>
  <c r="E379" i="1"/>
  <c r="E378" i="7"/>
  <c r="E380" i="10" l="1"/>
  <c r="E379" i="7"/>
  <c r="E380" i="16"/>
  <c r="E380" i="1"/>
  <c r="E380" i="4"/>
  <c r="E380" i="7" l="1"/>
  <c r="E381" i="4"/>
  <c r="E381" i="16"/>
  <c r="E381" i="1"/>
  <c r="E381" i="10"/>
  <c r="E382" i="4" l="1"/>
  <c r="E382" i="16"/>
  <c r="E381" i="7"/>
  <c r="E382" i="1"/>
  <c r="E382" i="10"/>
  <c r="E383" i="16" l="1"/>
  <c r="E383" i="10"/>
  <c r="E383" i="4"/>
  <c r="E383" i="1"/>
  <c r="E382" i="7"/>
  <c r="E384" i="10" l="1"/>
  <c r="E384" i="1"/>
  <c r="E383" i="7"/>
  <c r="E384" i="16"/>
  <c r="E384" i="4"/>
  <c r="E385" i="1" l="1"/>
  <c r="E385" i="10"/>
  <c r="E385" i="16"/>
  <c r="E385" i="4"/>
  <c r="E384" i="7"/>
  <c r="E386" i="10" l="1"/>
  <c r="E386" i="4"/>
  <c r="E385" i="7"/>
  <c r="E386" i="16"/>
  <c r="E386" i="1"/>
  <c r="E387" i="4" l="1"/>
  <c r="E387" i="10"/>
  <c r="E387" i="16"/>
  <c r="E387" i="1"/>
  <c r="E386" i="7"/>
  <c r="E387" i="7" l="1"/>
  <c r="E388" i="1"/>
  <c r="E388" i="10"/>
  <c r="E388" i="16"/>
  <c r="E388" i="4"/>
  <c r="E389" i="1" l="1"/>
  <c r="E389" i="16"/>
  <c r="E389" i="4"/>
  <c r="E389" i="10"/>
  <c r="E388" i="7"/>
  <c r="E390" i="16" l="1"/>
  <c r="E390" i="10"/>
  <c r="E390" i="1"/>
  <c r="E389" i="7"/>
  <c r="E390" i="4"/>
  <c r="E391" i="10" l="1"/>
  <c r="E390" i="7"/>
  <c r="E391" i="4"/>
  <c r="E391" i="1"/>
  <c r="E391" i="16"/>
  <c r="E392" i="1" l="1"/>
  <c r="E391" i="7"/>
  <c r="E392" i="16"/>
  <c r="E392" i="4"/>
  <c r="E392" i="10"/>
  <c r="E392" i="7" l="1"/>
  <c r="E393" i="10"/>
  <c r="E393" i="16"/>
  <c r="E393" i="4"/>
  <c r="E393" i="1"/>
  <c r="E394" i="10" l="1"/>
  <c r="E394" i="1"/>
  <c r="E393" i="7"/>
  <c r="E394" i="4"/>
  <c r="E394" i="16"/>
  <c r="E395" i="4" l="1"/>
  <c r="E395" i="1"/>
  <c r="E395" i="16"/>
  <c r="E394" i="7"/>
  <c r="E395" i="10"/>
  <c r="E395" i="7" l="1"/>
  <c r="E396" i="1"/>
  <c r="E396" i="10"/>
  <c r="E396" i="16"/>
  <c r="E396" i="4"/>
  <c r="E397" i="1" l="1"/>
  <c r="E397" i="16"/>
  <c r="E397" i="4"/>
  <c r="E397" i="10"/>
  <c r="E396" i="7"/>
  <c r="E398" i="10" l="1"/>
  <c r="E397" i="7"/>
  <c r="E398" i="1"/>
  <c r="E398" i="16"/>
  <c r="E398" i="4"/>
  <c r="E398" i="7" l="1"/>
  <c r="E399" i="4"/>
  <c r="E399" i="10"/>
  <c r="E399" i="16"/>
  <c r="E399" i="1"/>
  <c r="E400" i="4" l="1"/>
  <c r="E400" i="1"/>
  <c r="E399" i="7"/>
  <c r="E400" i="16"/>
  <c r="E400" i="10"/>
  <c r="E401" i="1" l="1"/>
  <c r="E401" i="10"/>
  <c r="E401" i="16"/>
  <c r="E400" i="7"/>
  <c r="E401" i="4"/>
  <c r="E402" i="10" l="1"/>
  <c r="E402" i="1"/>
  <c r="E401" i="7"/>
  <c r="E402" i="4"/>
  <c r="E402" i="16"/>
  <c r="E403" i="4" l="1"/>
  <c r="E403" i="1"/>
  <c r="E403" i="16"/>
  <c r="E402" i="7"/>
  <c r="E403" i="10"/>
  <c r="E403" i="7" l="1"/>
  <c r="E404" i="1"/>
  <c r="E404" i="10"/>
  <c r="E404" i="16"/>
  <c r="E404" i="4"/>
  <c r="E405" i="4" l="1"/>
  <c r="E405" i="16"/>
  <c r="E405" i="1"/>
  <c r="E404" i="7"/>
  <c r="E405" i="10"/>
  <c r="E406" i="16" l="1"/>
  <c r="E406" i="1"/>
  <c r="E405" i="7"/>
  <c r="E406" i="10"/>
  <c r="E406" i="4"/>
  <c r="E407" i="10" l="1"/>
  <c r="E407" i="1"/>
  <c r="E407" i="4"/>
  <c r="E406" i="7"/>
  <c r="E407" i="16"/>
  <c r="E408" i="1" l="1"/>
  <c r="E407" i="7"/>
  <c r="E408" i="16"/>
  <c r="E408" i="4"/>
  <c r="E408" i="10"/>
  <c r="E408" i="7" l="1"/>
  <c r="E409" i="4"/>
  <c r="E409" i="10"/>
  <c r="E409" i="16"/>
  <c r="E409" i="1"/>
  <c r="E410" i="16" l="1"/>
  <c r="E410" i="4"/>
  <c r="E410" i="1"/>
  <c r="E409" i="7"/>
  <c r="E410" i="10"/>
  <c r="E411" i="4" l="1"/>
  <c r="E410" i="7"/>
  <c r="E411" i="10"/>
  <c r="E411" i="1"/>
  <c r="E411" i="16"/>
  <c r="E412" i="1" l="1"/>
  <c r="E411" i="7"/>
  <c r="E412" i="16"/>
  <c r="E412" i="10"/>
  <c r="E412" i="4"/>
  <c r="E412" i="7" l="1"/>
  <c r="E413" i="4"/>
  <c r="E413" i="10"/>
  <c r="E413" i="16"/>
  <c r="E413" i="1"/>
  <c r="E414" i="16" l="1"/>
  <c r="E414" i="4"/>
  <c r="E413" i="7"/>
  <c r="E414" i="1"/>
  <c r="E414" i="10"/>
  <c r="E415" i="4" l="1"/>
  <c r="E415" i="1"/>
  <c r="E415" i="10"/>
  <c r="E414" i="7"/>
  <c r="E415" i="16"/>
  <c r="E415" i="7" l="1"/>
  <c r="E416" i="1"/>
  <c r="E416" i="16"/>
  <c r="E416" i="10"/>
  <c r="E416" i="4"/>
  <c r="E417" i="1" l="1"/>
  <c r="E417" i="10"/>
  <c r="E416" i="7"/>
  <c r="E417" i="4"/>
  <c r="E417" i="16"/>
  <c r="E418" i="4" l="1"/>
  <c r="E418" i="10"/>
  <c r="E417" i="7"/>
  <c r="E418" i="1"/>
  <c r="E418" i="16"/>
  <c r="E419" i="1" l="1"/>
  <c r="E419" i="10"/>
  <c r="E419" i="4"/>
  <c r="E419" i="16"/>
  <c r="E418" i="7"/>
  <c r="E420" i="16" l="1"/>
  <c r="E420" i="10"/>
  <c r="E419" i="7"/>
  <c r="E420" i="1"/>
  <c r="E420" i="4"/>
  <c r="E421" i="10" l="1"/>
  <c r="E421" i="4"/>
  <c r="E420" i="7"/>
  <c r="E421" i="1"/>
  <c r="E421" i="16"/>
  <c r="E422" i="4" l="1"/>
  <c r="E421" i="7"/>
  <c r="E422" i="1"/>
  <c r="E422" i="16"/>
  <c r="E422" i="10"/>
  <c r="E422" i="7" l="1"/>
  <c r="E423" i="10"/>
  <c r="E423" i="4"/>
  <c r="E423" i="16"/>
  <c r="E423" i="1"/>
  <c r="E424" i="10" l="1"/>
  <c r="E424" i="16"/>
  <c r="E424" i="1"/>
  <c r="E423" i="7"/>
  <c r="E424" i="4"/>
  <c r="E425" i="16" l="1"/>
  <c r="E425" i="10"/>
  <c r="E424" i="7"/>
  <c r="E425" i="4"/>
  <c r="E425" i="1"/>
  <c r="E426" i="10" l="1"/>
  <c r="E426" i="1"/>
  <c r="E425" i="7"/>
  <c r="E426" i="16"/>
  <c r="E426" i="4"/>
  <c r="E427" i="1" l="1"/>
  <c r="E427" i="16"/>
  <c r="E427" i="4"/>
  <c r="E426" i="7"/>
  <c r="E427" i="10"/>
  <c r="E428" i="16" l="1"/>
  <c r="E427" i="7"/>
  <c r="E428" i="1"/>
  <c r="E428" i="10"/>
  <c r="E428" i="4"/>
  <c r="E428" i="7" l="1"/>
  <c r="E429" i="4"/>
  <c r="E429" i="10"/>
  <c r="E429" i="1"/>
  <c r="E429" i="16"/>
  <c r="E430" i="1" l="1"/>
  <c r="E430" i="4"/>
  <c r="E429" i="7"/>
  <c r="E430" i="16"/>
  <c r="E430" i="10"/>
  <c r="E431" i="4" l="1"/>
  <c r="E431" i="16"/>
  <c r="E431" i="10"/>
  <c r="E430" i="7"/>
  <c r="E431" i="1"/>
  <c r="E432" i="16" l="1"/>
  <c r="E432" i="1"/>
  <c r="E431" i="7"/>
  <c r="E432" i="10"/>
  <c r="E432" i="4"/>
  <c r="E433" i="1" l="1"/>
  <c r="E432" i="7"/>
  <c r="E433" i="10"/>
  <c r="E433" i="4"/>
  <c r="E433" i="16"/>
  <c r="E434" i="4" l="1"/>
  <c r="E433" i="7"/>
  <c r="E434" i="1"/>
  <c r="E434" i="16"/>
  <c r="E434" i="10"/>
  <c r="E434" i="7" l="1"/>
  <c r="E435" i="16"/>
  <c r="E435" i="4"/>
  <c r="E435" i="10"/>
  <c r="E435" i="1"/>
  <c r="E436" i="16" l="1"/>
  <c r="E436" i="1"/>
  <c r="E435" i="7"/>
  <c r="E436" i="10"/>
  <c r="E436" i="4"/>
  <c r="E437" i="1" l="1"/>
  <c r="E437" i="4"/>
  <c r="E436" i="7"/>
  <c r="E437" i="10"/>
  <c r="E437" i="16"/>
  <c r="E438" i="4" l="1"/>
  <c r="E437" i="7"/>
  <c r="E438" i="1"/>
  <c r="E438" i="10"/>
  <c r="E438" i="16"/>
  <c r="E438" i="7" l="1"/>
  <c r="E439" i="4"/>
  <c r="E439" i="10"/>
  <c r="E439" i="16"/>
  <c r="E439" i="1"/>
  <c r="E440" i="4" l="1"/>
  <c r="E440" i="1"/>
  <c r="E439" i="7"/>
  <c r="E440" i="16"/>
  <c r="E440" i="10"/>
  <c r="E441" i="1" l="1"/>
  <c r="E441" i="16"/>
  <c r="E441" i="10"/>
  <c r="E440" i="7"/>
  <c r="E441" i="4"/>
  <c r="E441" i="7" l="1"/>
  <c r="E442" i="1"/>
  <c r="E442" i="16"/>
  <c r="E442" i="4"/>
  <c r="E442" i="10"/>
  <c r="E443" i="4" l="1"/>
  <c r="E443" i="1"/>
  <c r="E443" i="10"/>
  <c r="E443" i="16"/>
  <c r="E442" i="7"/>
  <c r="E444" i="1" l="1"/>
  <c r="E444" i="16"/>
  <c r="E443" i="7"/>
  <c r="E444" i="10"/>
  <c r="E444" i="4"/>
  <c r="E445" i="16" l="1"/>
  <c r="E444" i="7"/>
  <c r="E445" i="10"/>
  <c r="E445" i="4"/>
  <c r="E445" i="1"/>
  <c r="E445" i="7" l="1"/>
  <c r="E446" i="4"/>
  <c r="E446" i="1"/>
  <c r="E446" i="10"/>
  <c r="E446" i="16"/>
  <c r="E447" i="10" l="1"/>
  <c r="E447" i="4"/>
  <c r="E447" i="16"/>
  <c r="E447" i="1"/>
  <c r="E446" i="7"/>
  <c r="E448" i="4" l="1"/>
  <c r="E448" i="1"/>
  <c r="E447" i="7"/>
  <c r="E448" i="16"/>
  <c r="E448" i="10"/>
  <c r="E449" i="16" l="1"/>
  <c r="E449" i="1"/>
  <c r="E449" i="10"/>
  <c r="E448" i="7"/>
  <c r="E449" i="4"/>
  <c r="E449" i="7" l="1"/>
  <c r="E450" i="1"/>
  <c r="E450" i="4"/>
  <c r="E450" i="10"/>
  <c r="E450" i="16"/>
  <c r="E451" i="10" l="1"/>
  <c r="E451" i="1"/>
  <c r="E451" i="4"/>
  <c r="E451" i="16"/>
  <c r="E450" i="7"/>
  <c r="E451" i="7" l="1"/>
  <c r="E452" i="4"/>
  <c r="E452" i="1"/>
  <c r="E452" i="16"/>
  <c r="E452" i="10"/>
  <c r="E453" i="10" l="1"/>
  <c r="E453" i="4"/>
  <c r="E453" i="16"/>
  <c r="E452" i="7"/>
  <c r="E453" i="1"/>
  <c r="E454" i="4" l="1"/>
  <c r="E454" i="1"/>
  <c r="E453" i="7"/>
  <c r="E454" i="16"/>
  <c r="E454" i="10"/>
  <c r="E455" i="1" l="1"/>
  <c r="E455" i="10"/>
  <c r="E455" i="4"/>
  <c r="E455" i="16"/>
  <c r="E454" i="7"/>
  <c r="E456" i="10" l="1"/>
  <c r="E455" i="7"/>
  <c r="E456" i="1"/>
  <c r="E456" i="16"/>
  <c r="E456" i="4"/>
  <c r="E457" i="16" l="1"/>
  <c r="E457" i="10"/>
  <c r="E456" i="7"/>
  <c r="E457" i="4"/>
  <c r="E457" i="1"/>
  <c r="E458" i="10" l="1"/>
  <c r="E458" i="1"/>
  <c r="E457" i="7"/>
  <c r="E458" i="16"/>
  <c r="E458" i="4"/>
  <c r="E459" i="1" l="1"/>
  <c r="E459" i="16"/>
  <c r="E459" i="4"/>
  <c r="E458" i="7"/>
  <c r="E459" i="10"/>
  <c r="E460" i="16" l="1"/>
  <c r="E459" i="7"/>
  <c r="E460" i="1"/>
  <c r="E460" i="10"/>
  <c r="E460" i="4"/>
  <c r="E461" i="10" l="1"/>
  <c r="E461" i="4"/>
  <c r="E460" i="7"/>
  <c r="E461" i="1"/>
  <c r="E461" i="16"/>
  <c r="E462" i="4" l="1"/>
  <c r="E462" i="1"/>
  <c r="E461" i="7"/>
  <c r="E462" i="16"/>
  <c r="E462" i="10"/>
  <c r="E463" i="1" l="1"/>
  <c r="E463" i="16"/>
  <c r="E463" i="10"/>
  <c r="E463" i="4"/>
  <c r="E462" i="7"/>
  <c r="E464" i="16" l="1"/>
  <c r="E463" i="7"/>
  <c r="E464" i="1"/>
  <c r="E464" i="4"/>
  <c r="E464" i="10"/>
  <c r="E465" i="4" l="1"/>
  <c r="E465" i="10"/>
  <c r="E464" i="7"/>
  <c r="E465" i="1"/>
  <c r="E465" i="16"/>
  <c r="E466" i="10" l="1"/>
  <c r="E465" i="7"/>
  <c r="E466" i="1"/>
  <c r="E466" i="16"/>
  <c r="E466" i="4"/>
  <c r="E466" i="7" l="1"/>
  <c r="E467" i="16"/>
  <c r="E467" i="4"/>
  <c r="E467" i="1"/>
  <c r="E467" i="10"/>
  <c r="E468" i="16" l="1"/>
  <c r="E467" i="7"/>
  <c r="E468" i="1"/>
  <c r="E468" i="10"/>
  <c r="E468" i="4"/>
  <c r="E469" i="10" l="1"/>
  <c r="E469" i="4"/>
  <c r="E468" i="7"/>
  <c r="E469" i="1"/>
  <c r="E469" i="16"/>
  <c r="E470" i="4" l="1"/>
  <c r="E469" i="7"/>
  <c r="E470" i="1"/>
  <c r="E470" i="16"/>
  <c r="E470" i="10"/>
  <c r="E471" i="10" l="1"/>
  <c r="E470" i="7"/>
  <c r="E471" i="4"/>
  <c r="E471" i="16"/>
  <c r="E471" i="1"/>
  <c r="E471" i="7" l="1"/>
  <c r="E472" i="16"/>
  <c r="E472" i="1"/>
  <c r="E472" i="4"/>
  <c r="E472" i="10"/>
  <c r="E473" i="16" l="1"/>
  <c r="E473" i="10"/>
  <c r="E473" i="4"/>
  <c r="E473" i="1"/>
  <c r="E472" i="7"/>
  <c r="E474" i="10" l="1"/>
  <c r="E473" i="7"/>
  <c r="E474" i="16"/>
  <c r="E474" i="1"/>
  <c r="E474" i="4"/>
  <c r="E474" i="7" l="1"/>
  <c r="E475" i="4"/>
  <c r="E475" i="1"/>
  <c r="E475" i="16"/>
  <c r="E475" i="10"/>
  <c r="E476" i="4" l="1"/>
  <c r="E476" i="16"/>
  <c r="E476" i="1"/>
  <c r="E475" i="7"/>
  <c r="E476" i="10"/>
  <c r="E477" i="16" l="1"/>
  <c r="E477" i="10"/>
  <c r="E477" i="4"/>
  <c r="E476" i="7"/>
  <c r="E477" i="1"/>
  <c r="E478" i="10" l="1"/>
  <c r="E478" i="1"/>
  <c r="E477" i="7"/>
  <c r="E478" i="4"/>
  <c r="E478" i="16"/>
  <c r="E479" i="1" l="1"/>
  <c r="E479" i="4"/>
  <c r="E479" i="10"/>
  <c r="E479" i="16"/>
  <c r="E478" i="7"/>
  <c r="E480" i="4" l="1"/>
  <c r="E479" i="7"/>
  <c r="E480" i="1"/>
  <c r="E480" i="16"/>
  <c r="E480" i="10"/>
  <c r="E480" i="7" l="1"/>
  <c r="E481" i="10"/>
  <c r="E481" i="4"/>
  <c r="E481" i="16"/>
  <c r="E481" i="1"/>
  <c r="E482" i="10" l="1"/>
  <c r="E482" i="16"/>
  <c r="E482" i="1"/>
  <c r="E481" i="7"/>
  <c r="E482" i="4"/>
  <c r="E483" i="16" l="1"/>
  <c r="E482" i="7"/>
  <c r="E483" i="4"/>
  <c r="E483" i="1"/>
  <c r="E483" i="10"/>
  <c r="E483" i="7" l="1"/>
  <c r="E484" i="1"/>
  <c r="E484" i="10"/>
  <c r="E484" i="4"/>
  <c r="E484" i="16"/>
  <c r="E485" i="4" l="1"/>
  <c r="E485" i="1"/>
  <c r="E485" i="10"/>
  <c r="E485" i="16"/>
  <c r="E484" i="7"/>
  <c r="E486" i="1" l="1"/>
  <c r="E486" i="16"/>
  <c r="E485" i="7"/>
  <c r="E486" i="10"/>
  <c r="E486" i="4"/>
  <c r="E487" i="10" l="1"/>
  <c r="E487" i="16"/>
  <c r="E487" i="4"/>
  <c r="E486" i="7"/>
  <c r="E487" i="1"/>
  <c r="E488" i="16" l="1"/>
  <c r="E488" i="1"/>
  <c r="E487" i="7"/>
  <c r="E488" i="4"/>
  <c r="E488" i="10"/>
  <c r="E489" i="1" l="1"/>
  <c r="E489" i="10"/>
  <c r="E489" i="4"/>
  <c r="E488" i="7"/>
  <c r="E489" i="16"/>
  <c r="E490" i="10" l="1"/>
  <c r="E490" i="16"/>
  <c r="E490" i="1"/>
  <c r="E489" i="7"/>
  <c r="E490" i="4"/>
  <c r="E491" i="4" l="1"/>
  <c r="E491" i="1"/>
  <c r="E491" i="16"/>
  <c r="E490" i="7"/>
  <c r="E491" i="10"/>
  <c r="E492" i="16" l="1"/>
  <c r="E491" i="7"/>
  <c r="E492" i="10"/>
  <c r="E492" i="4"/>
  <c r="E492" i="1"/>
  <c r="E493" i="1" l="1"/>
  <c r="E493" i="4"/>
  <c r="E492" i="7"/>
  <c r="E493" i="10"/>
  <c r="E493" i="16"/>
  <c r="E494" i="10" l="1"/>
  <c r="E494" i="4"/>
  <c r="E493" i="7"/>
  <c r="E494" i="1"/>
  <c r="E494" i="16"/>
  <c r="E495" i="16" l="1"/>
  <c r="E495" i="1"/>
  <c r="E494" i="7"/>
  <c r="E495" i="4"/>
  <c r="E495" i="10"/>
  <c r="E496" i="10" l="1"/>
  <c r="E496" i="1"/>
  <c r="E496" i="4"/>
  <c r="E495" i="7"/>
  <c r="E496" i="16"/>
  <c r="E497" i="4" l="1"/>
  <c r="E497" i="10"/>
  <c r="E496" i="7"/>
  <c r="E497" i="1"/>
  <c r="E497" i="16"/>
  <c r="E498" i="16" l="1"/>
  <c r="E498" i="1"/>
  <c r="E498" i="10"/>
  <c r="E497" i="7"/>
  <c r="E498" i="4"/>
  <c r="E498" i="7" l="1"/>
  <c r="E499" i="1"/>
  <c r="E499" i="4"/>
  <c r="E499" i="10"/>
  <c r="E499" i="16"/>
  <c r="E500" i="1" l="1"/>
  <c r="E500" i="10"/>
  <c r="E499" i="7"/>
  <c r="E500" i="16"/>
  <c r="E500" i="4"/>
  <c r="E501" i="10" l="1"/>
  <c r="E501" i="16"/>
  <c r="E501" i="4"/>
  <c r="E500" i="7"/>
  <c r="E501" i="1"/>
  <c r="E502" i="1" l="1"/>
  <c r="E501" i="7"/>
  <c r="E502" i="16"/>
  <c r="E502" i="4"/>
  <c r="E502" i="10"/>
  <c r="E503" i="4" l="1"/>
  <c r="E502" i="7"/>
  <c r="E503" i="10"/>
  <c r="E503" i="16"/>
  <c r="E503" i="1"/>
  <c r="E504" i="1" l="1"/>
  <c r="E503" i="7"/>
  <c r="E504" i="16"/>
  <c r="E504" i="10"/>
  <c r="E504" i="4"/>
  <c r="E505" i="10" l="1"/>
  <c r="E504" i="7"/>
  <c r="E505" i="4"/>
  <c r="E505" i="16"/>
  <c r="E505" i="1"/>
  <c r="E506" i="1" l="1"/>
  <c r="E506" i="4"/>
  <c r="E506" i="16"/>
  <c r="E505" i="7"/>
  <c r="E506" i="10"/>
  <c r="E507" i="16" l="1"/>
  <c r="E507" i="4"/>
  <c r="E506" i="7"/>
  <c r="E507" i="10"/>
  <c r="E507" i="1"/>
  <c r="E508" i="4" l="1"/>
  <c r="E507" i="7"/>
  <c r="E508" i="16"/>
  <c r="E508" i="1"/>
  <c r="E508" i="10"/>
  <c r="E509" i="1" l="1"/>
  <c r="E509" i="4"/>
  <c r="E508" i="7"/>
  <c r="E509" i="10"/>
  <c r="E509" i="16"/>
  <c r="E510" i="10" l="1"/>
  <c r="E510" i="4"/>
  <c r="E509" i="7"/>
  <c r="E510" i="1"/>
  <c r="E510" i="16"/>
  <c r="E511" i="10" l="1"/>
  <c r="E511" i="4"/>
  <c r="E511" i="1"/>
  <c r="E511" i="16"/>
  <c r="E510" i="7"/>
  <c r="E512" i="4" l="1"/>
  <c r="E511" i="7"/>
  <c r="E512" i="16"/>
  <c r="E512" i="1"/>
  <c r="E512" i="10"/>
  <c r="E513" i="1" l="1"/>
  <c r="E513" i="10"/>
  <c r="E513" i="4"/>
  <c r="E512" i="7"/>
  <c r="E513" i="16"/>
  <c r="E514" i="10" l="1"/>
  <c r="E513" i="7"/>
  <c r="E514" i="1"/>
  <c r="E514" i="16"/>
  <c r="E514" i="4"/>
  <c r="E514" i="7" l="1"/>
  <c r="E515" i="16"/>
  <c r="E515" i="4"/>
  <c r="E515" i="1"/>
  <c r="E515" i="10"/>
  <c r="E516" i="16" l="1"/>
  <c r="E515" i="7"/>
  <c r="E516" i="1"/>
  <c r="E516" i="10"/>
  <c r="E516" i="4"/>
  <c r="E516" i="7" l="1"/>
  <c r="E517" i="4"/>
  <c r="E517" i="10"/>
  <c r="E517" i="1"/>
  <c r="E517" i="16"/>
  <c r="E518" i="4" l="1"/>
  <c r="E517" i="7"/>
  <c r="E518" i="1"/>
  <c r="E518" i="16"/>
  <c r="E518" i="10"/>
  <c r="E518" i="7" l="1"/>
  <c r="E519" i="10"/>
  <c r="E519" i="4"/>
  <c r="E519" i="16"/>
  <c r="E519" i="1"/>
  <c r="E520" i="10" l="1"/>
  <c r="E520" i="1"/>
  <c r="E519" i="7"/>
  <c r="E520" i="16"/>
  <c r="E520" i="4"/>
  <c r="E521" i="1" l="1"/>
  <c r="E521" i="4"/>
  <c r="E521" i="10"/>
  <c r="E521" i="16"/>
  <c r="E520" i="7"/>
  <c r="E522" i="4" l="1"/>
  <c r="E521" i="7"/>
  <c r="E522" i="1"/>
  <c r="E522" i="16"/>
  <c r="E522" i="10"/>
  <c r="E522" i="7" l="1"/>
  <c r="E523" i="16"/>
  <c r="E523" i="4"/>
  <c r="E523" i="10"/>
  <c r="E523" i="1"/>
  <c r="E524" i="10" l="1"/>
  <c r="E524" i="1"/>
  <c r="E523" i="7"/>
  <c r="E524" i="16"/>
  <c r="E524" i="4"/>
  <c r="E525" i="1" l="1"/>
  <c r="E525" i="4"/>
  <c r="E525" i="10"/>
  <c r="E525" i="16"/>
  <c r="E524" i="7"/>
  <c r="E526" i="4" l="1"/>
  <c r="E525" i="7"/>
  <c r="E526" i="1"/>
  <c r="E526" i="16"/>
  <c r="E526" i="10"/>
  <c r="E526" i="7" l="1"/>
  <c r="E527" i="10"/>
  <c r="E527" i="4"/>
  <c r="E527" i="16"/>
  <c r="E527" i="1"/>
  <c r="E528" i="10" l="1"/>
  <c r="E528" i="1"/>
  <c r="E527" i="7"/>
  <c r="E528" i="16"/>
  <c r="E528" i="4"/>
  <c r="E529" i="1" l="1"/>
  <c r="E529" i="16"/>
  <c r="E529" i="4"/>
  <c r="E529" i="10"/>
  <c r="E528" i="7"/>
  <c r="E530" i="10" l="1"/>
  <c r="E530" i="16"/>
  <c r="E529" i="7"/>
  <c r="E530" i="1"/>
  <c r="E530" i="4"/>
  <c r="E531" i="1" l="1"/>
  <c r="E531" i="16"/>
  <c r="E531" i="4"/>
  <c r="E530" i="7"/>
  <c r="E531" i="10"/>
  <c r="E532" i="16" l="1"/>
  <c r="E531" i="7"/>
  <c r="E532" i="1"/>
  <c r="E532" i="10"/>
  <c r="E532" i="4"/>
  <c r="E533" i="10" l="1"/>
  <c r="E532" i="7"/>
  <c r="E533" i="4"/>
  <c r="E533" i="1"/>
  <c r="E533" i="16"/>
  <c r="E534" i="1" l="1"/>
  <c r="E533" i="7"/>
  <c r="E534" i="16"/>
  <c r="E534" i="4"/>
  <c r="E534" i="10"/>
  <c r="E535" i="4" l="1"/>
  <c r="E534" i="7"/>
  <c r="E535" i="10"/>
  <c r="E535" i="16"/>
  <c r="E535" i="1"/>
  <c r="E536" i="16" l="1"/>
  <c r="E536" i="1"/>
  <c r="E535" i="7"/>
  <c r="E536" i="10"/>
  <c r="E536" i="4"/>
  <c r="E537" i="1" l="1"/>
  <c r="E537" i="4"/>
  <c r="E537" i="10"/>
  <c r="E536" i="7"/>
  <c r="E537" i="16"/>
  <c r="E538" i="4" l="1"/>
  <c r="E538" i="16"/>
  <c r="E538" i="1"/>
  <c r="E537" i="7"/>
  <c r="E538" i="10"/>
  <c r="E539" i="16" l="1"/>
  <c r="E538" i="7"/>
  <c r="E539" i="4"/>
  <c r="E539" i="10"/>
  <c r="E539" i="1"/>
  <c r="E540" i="4" l="1"/>
  <c r="E539" i="7"/>
  <c r="E540" i="10"/>
  <c r="E540" i="1"/>
  <c r="E540" i="16"/>
  <c r="E540" i="7" l="1"/>
  <c r="E541" i="1"/>
  <c r="E541" i="10"/>
  <c r="E541" i="4"/>
  <c r="E541" i="16"/>
  <c r="E542" i="1" l="1"/>
  <c r="E541" i="7"/>
  <c r="E542" i="4"/>
  <c r="E542" i="16"/>
  <c r="E542" i="10"/>
  <c r="E543" i="10" l="1"/>
  <c r="E543" i="16"/>
  <c r="E542" i="7"/>
  <c r="E543" i="4"/>
  <c r="E543" i="1"/>
  <c r="E544" i="1" l="1"/>
  <c r="E544" i="16"/>
  <c r="E543" i="7"/>
  <c r="E544" i="4"/>
  <c r="E544" i="10"/>
  <c r="E545" i="4" l="1"/>
  <c r="E545" i="16"/>
  <c r="E545" i="10"/>
  <c r="E544" i="7"/>
  <c r="E545" i="1"/>
  <c r="E546" i="16" l="1"/>
  <c r="E546" i="1"/>
  <c r="E545" i="7"/>
  <c r="E546" i="10"/>
  <c r="E546" i="4"/>
  <c r="E547" i="10" l="1"/>
  <c r="E547" i="1"/>
  <c r="E547" i="4"/>
  <c r="E546" i="7"/>
  <c r="E547" i="16"/>
  <c r="E547" i="7" l="1"/>
  <c r="E548" i="1"/>
  <c r="E548" i="16"/>
  <c r="E548" i="4"/>
  <c r="E548" i="10"/>
  <c r="E549" i="1" l="1"/>
  <c r="E549" i="10"/>
  <c r="E549" i="4"/>
  <c r="E549" i="16"/>
  <c r="E548" i="7"/>
  <c r="E549" i="7" l="1"/>
  <c r="E550" i="1"/>
  <c r="E550" i="10"/>
  <c r="E550" i="16"/>
  <c r="E550" i="4"/>
  <c r="E551" i="16" l="1"/>
  <c r="E551" i="1"/>
  <c r="E551" i="4"/>
  <c r="E551" i="10"/>
  <c r="E550" i="7"/>
  <c r="E552" i="10" l="1"/>
  <c r="E552" i="1"/>
  <c r="E551" i="7"/>
  <c r="E552" i="4"/>
  <c r="E552" i="16"/>
  <c r="E553" i="4" l="1"/>
  <c r="E553" i="1"/>
  <c r="E553" i="10"/>
  <c r="E553" i="16"/>
  <c r="E552" i="7"/>
  <c r="E554" i="1" l="1"/>
  <c r="E554" i="16"/>
  <c r="E553" i="7"/>
  <c r="E554" i="10"/>
  <c r="E554" i="4"/>
  <c r="E555" i="10" l="1"/>
  <c r="E555" i="16"/>
  <c r="E555" i="4"/>
  <c r="E554" i="7"/>
  <c r="E555" i="1"/>
  <c r="E556" i="16" l="1"/>
  <c r="E555" i="7"/>
  <c r="E556" i="1"/>
  <c r="E556" i="4"/>
  <c r="E556" i="10"/>
  <c r="E557" i="4" l="1"/>
  <c r="E556" i="7"/>
  <c r="E557" i="10"/>
  <c r="E557" i="1"/>
  <c r="E557" i="16"/>
  <c r="E558" i="16" l="1"/>
  <c r="E558" i="1"/>
  <c r="E557" i="7"/>
  <c r="E558" i="10"/>
  <c r="E558" i="4"/>
  <c r="E559" i="10" l="1"/>
  <c r="E559" i="1"/>
  <c r="E559" i="4"/>
  <c r="E558" i="7"/>
  <c r="E559" i="16"/>
  <c r="E559" i="7" l="1"/>
  <c r="E560" i="1"/>
  <c r="E560" i="16"/>
  <c r="E560" i="4"/>
  <c r="E560" i="10"/>
  <c r="E561" i="4" l="1"/>
  <c r="E561" i="16"/>
  <c r="E561" i="1"/>
  <c r="E561" i="10"/>
  <c r="E560" i="7"/>
  <c r="E562" i="10" l="1"/>
  <c r="E561" i="7"/>
  <c r="E562" i="1"/>
  <c r="E562" i="16"/>
  <c r="E562" i="4"/>
  <c r="E562" i="7" l="1"/>
  <c r="E563" i="16"/>
  <c r="E563" i="4"/>
  <c r="E563" i="1"/>
  <c r="E563" i="10"/>
  <c r="E564" i="1" l="1"/>
  <c r="E563" i="7"/>
  <c r="E564" i="16"/>
  <c r="E564" i="10"/>
  <c r="E564" i="4"/>
  <c r="E565" i="10" l="1"/>
  <c r="E564" i="7"/>
  <c r="E565" i="4"/>
  <c r="E565" i="16"/>
  <c r="E565" i="1"/>
  <c r="E565" i="7" l="1"/>
  <c r="E566" i="16"/>
  <c r="E566" i="1"/>
  <c r="E566" i="4"/>
  <c r="E566" i="10"/>
  <c r="E567" i="4" l="1"/>
  <c r="E567" i="16"/>
  <c r="E567" i="10"/>
  <c r="E567" i="1"/>
  <c r="E566" i="7"/>
  <c r="E568" i="16" l="1"/>
  <c r="E568" i="1"/>
  <c r="E567" i="7"/>
  <c r="E568" i="10"/>
  <c r="E568" i="4"/>
  <c r="E569" i="10" l="1"/>
  <c r="E569" i="16"/>
  <c r="E569" i="1"/>
  <c r="E569" i="4"/>
  <c r="E568" i="7"/>
  <c r="E570" i="16" l="1"/>
  <c r="E569" i="7"/>
  <c r="E570" i="1"/>
  <c r="E570" i="4"/>
  <c r="E570" i="10"/>
  <c r="E571" i="4" l="1"/>
  <c r="E570" i="7"/>
  <c r="E571" i="10"/>
  <c r="E571" i="1"/>
  <c r="E571" i="16"/>
  <c r="E572" i="16" l="1"/>
  <c r="E572" i="1"/>
  <c r="E571" i="7"/>
  <c r="E572" i="10"/>
  <c r="E572" i="4"/>
  <c r="E573" i="10" l="1"/>
  <c r="E573" i="1"/>
  <c r="E573" i="4"/>
  <c r="E572" i="7"/>
  <c r="E573" i="16"/>
  <c r="E573" i="7" l="1"/>
  <c r="E574" i="1"/>
  <c r="E574" i="16"/>
  <c r="E574" i="4"/>
  <c r="E574" i="10"/>
  <c r="E575" i="1" l="1"/>
  <c r="E575" i="10"/>
  <c r="E575" i="4"/>
  <c r="E575" i="16"/>
  <c r="E574" i="7"/>
  <c r="E576" i="16" l="1"/>
  <c r="E576" i="10"/>
  <c r="E576" i="1"/>
  <c r="E575" i="7"/>
  <c r="E576" i="4"/>
  <c r="E577" i="10" l="1"/>
  <c r="E577" i="16"/>
  <c r="E576" i="7"/>
  <c r="E577" i="4"/>
  <c r="E577" i="1"/>
  <c r="E578" i="4" l="1"/>
  <c r="E577" i="7"/>
  <c r="E578" i="10"/>
  <c r="E578" i="16"/>
  <c r="E578" i="1"/>
  <c r="E579" i="16" l="1"/>
  <c r="E579" i="10"/>
  <c r="E579" i="4"/>
  <c r="E578" i="7"/>
  <c r="E579" i="1"/>
  <c r="E580" i="10" l="1"/>
  <c r="E579" i="7"/>
  <c r="E580" i="1"/>
  <c r="E580" i="4"/>
  <c r="E580" i="16"/>
  <c r="E580" i="7" l="1"/>
  <c r="E581" i="10"/>
  <c r="E581" i="4"/>
  <c r="E581" i="16"/>
  <c r="E581" i="1"/>
  <c r="E582" i="1" l="1"/>
  <c r="E582" i="10"/>
  <c r="E581" i="7"/>
  <c r="E582" i="16"/>
  <c r="E582" i="4"/>
  <c r="E583" i="16" l="1"/>
  <c r="E583" i="4"/>
  <c r="E583" i="10"/>
  <c r="E582" i="7"/>
  <c r="E583" i="1"/>
  <c r="E584" i="4" l="1"/>
  <c r="E584" i="1"/>
  <c r="E583" i="7"/>
  <c r="E584" i="10"/>
  <c r="E584" i="16"/>
  <c r="E585" i="4" l="1"/>
  <c r="E585" i="10"/>
  <c r="E585" i="1"/>
  <c r="E585" i="16"/>
  <c r="E584" i="7"/>
  <c r="E585" i="7" l="1"/>
  <c r="E586" i="16"/>
  <c r="E586" i="10"/>
  <c r="E586" i="1"/>
  <c r="E586" i="4"/>
  <c r="E587" i="16" l="1"/>
  <c r="E587" i="1"/>
  <c r="E587" i="4"/>
  <c r="E587" i="10"/>
  <c r="E586" i="7"/>
  <c r="E588" i="10" l="1"/>
  <c r="E588" i="4"/>
  <c r="E588" i="1"/>
  <c r="E587" i="7"/>
  <c r="E588" i="16"/>
  <c r="E589" i="4" l="1"/>
  <c r="E588" i="7"/>
  <c r="E589" i="10"/>
  <c r="E589" i="16"/>
  <c r="E589" i="1"/>
  <c r="E589" i="7" l="1"/>
  <c r="E590" i="16"/>
  <c r="E590" i="1"/>
  <c r="E590" i="10"/>
  <c r="E590" i="4"/>
  <c r="E591" i="10" l="1"/>
  <c r="E591" i="1"/>
  <c r="E591" i="16"/>
  <c r="E591" i="4"/>
  <c r="E590" i="7"/>
  <c r="E591" i="7" l="1"/>
  <c r="E592" i="16"/>
  <c r="E592" i="1"/>
  <c r="E592" i="4"/>
  <c r="E592" i="10"/>
  <c r="E593" i="16" l="1"/>
  <c r="E593" i="4"/>
  <c r="E593" i="10"/>
  <c r="E593" i="1"/>
  <c r="E592" i="7"/>
  <c r="E594" i="4" l="1"/>
  <c r="E594" i="10"/>
  <c r="E594" i="16"/>
  <c r="E594" i="1"/>
  <c r="E593" i="7"/>
  <c r="E595" i="10" l="1"/>
  <c r="E595" i="1"/>
  <c r="E595" i="4"/>
  <c r="E594" i="7"/>
  <c r="E595" i="16"/>
  <c r="E596" i="1" l="1"/>
  <c r="E595" i="7"/>
  <c r="E596" i="16"/>
  <c r="E596" i="4"/>
  <c r="E596" i="10"/>
  <c r="E596" i="7" l="1"/>
  <c r="E597" i="4"/>
  <c r="E597" i="10"/>
  <c r="E597" i="16"/>
  <c r="E597" i="1"/>
  <c r="E598" i="4" l="1"/>
  <c r="E598" i="1"/>
  <c r="E597" i="7"/>
  <c r="E598" i="16"/>
  <c r="E598" i="10"/>
  <c r="E599" i="16" l="1"/>
  <c r="E599" i="1"/>
  <c r="E599" i="4"/>
  <c r="E599" i="10"/>
  <c r="E598" i="7"/>
  <c r="E600" i="1" l="1"/>
  <c r="E600" i="10"/>
  <c r="E599" i="7"/>
  <c r="E600" i="4"/>
  <c r="E600" i="16"/>
  <c r="E601" i="4" l="1"/>
  <c r="E601" i="10"/>
  <c r="E601" i="16"/>
  <c r="E600" i="7"/>
  <c r="E601" i="1"/>
  <c r="E601" i="7" l="1"/>
  <c r="E602" i="10"/>
  <c r="E602" i="1"/>
  <c r="E602" i="16"/>
  <c r="E602" i="4"/>
  <c r="E603" i="16" l="1"/>
  <c r="E603" i="10"/>
  <c r="E603" i="4"/>
  <c r="E603" i="1"/>
  <c r="E602" i="7"/>
  <c r="E603" i="7" l="1"/>
  <c r="E604" i="1"/>
  <c r="E604" i="10"/>
  <c r="E604" i="4"/>
  <c r="E604" i="16"/>
  <c r="E605" i="1" l="1"/>
  <c r="E605" i="4"/>
  <c r="E605" i="16"/>
  <c r="E605" i="10"/>
  <c r="E604" i="7"/>
  <c r="E606" i="4" l="1"/>
  <c r="E605" i="7"/>
  <c r="E606" i="1"/>
  <c r="E606" i="10"/>
  <c r="E606" i="16"/>
  <c r="E606" i="7" l="1"/>
  <c r="E607" i="10"/>
  <c r="E607" i="4"/>
  <c r="E607" i="16"/>
  <c r="E607" i="1"/>
  <c r="E608" i="10" l="1"/>
  <c r="E608" i="1"/>
  <c r="E607" i="7"/>
  <c r="E608" i="16"/>
  <c r="E608" i="4"/>
  <c r="E609" i="1" l="1"/>
  <c r="E609" i="4"/>
  <c r="E609" i="16"/>
  <c r="E608" i="7"/>
  <c r="E609" i="10"/>
  <c r="E610" i="4" l="1"/>
  <c r="E610" i="16"/>
  <c r="E610" i="1"/>
  <c r="E609" i="7"/>
  <c r="E610" i="10"/>
  <c r="E611" i="16" l="1"/>
  <c r="E611" i="4"/>
  <c r="E610" i="7"/>
  <c r="E611" i="10"/>
  <c r="E611" i="1"/>
  <c r="E612" i="4" l="1"/>
  <c r="E611" i="7"/>
  <c r="E612" i="10"/>
  <c r="E612" i="1"/>
  <c r="E612" i="16"/>
  <c r="E613" i="1" l="1"/>
  <c r="E612" i="7"/>
  <c r="E613" i="4"/>
  <c r="E613" i="16"/>
  <c r="E613" i="10"/>
  <c r="E613" i="7" l="1"/>
  <c r="E614" i="16"/>
  <c r="E614" i="1"/>
  <c r="E614" i="10"/>
  <c r="E614" i="4"/>
  <c r="E615" i="16" l="1"/>
  <c r="E614" i="7"/>
  <c r="E615" i="10"/>
  <c r="E615" i="4"/>
  <c r="E615" i="1"/>
  <c r="E616" i="4" l="1"/>
  <c r="E616" i="10"/>
  <c r="E615" i="7"/>
  <c r="E616" i="1"/>
  <c r="E616" i="16"/>
  <c r="E617" i="1" l="1"/>
  <c r="E617" i="4"/>
  <c r="E617" i="10"/>
  <c r="E617" i="16"/>
  <c r="E616" i="7"/>
  <c r="E618" i="16" l="1"/>
  <c r="E618" i="10"/>
  <c r="E618" i="1"/>
  <c r="E618" i="4"/>
  <c r="E617" i="7"/>
  <c r="E619" i="4" l="1"/>
  <c r="E619" i="10"/>
  <c r="E618" i="7"/>
  <c r="E619" i="1"/>
  <c r="E619" i="16"/>
  <c r="E620" i="10" l="1"/>
  <c r="E620" i="1"/>
  <c r="E619" i="7"/>
  <c r="E620" i="16"/>
  <c r="E620" i="4"/>
  <c r="E621" i="16" l="1"/>
  <c r="E621" i="1"/>
  <c r="E621" i="4"/>
  <c r="E620" i="7"/>
  <c r="E621" i="10"/>
  <c r="E621" i="7" l="1"/>
  <c r="E622" i="1"/>
  <c r="E622" i="10"/>
  <c r="E622" i="4"/>
  <c r="E622" i="16"/>
  <c r="E623" i="4" l="1"/>
  <c r="E623" i="1"/>
  <c r="E622" i="7"/>
  <c r="E623" i="16"/>
  <c r="E623" i="10"/>
  <c r="E624" i="1" l="1"/>
  <c r="E624" i="10"/>
  <c r="E624" i="16"/>
  <c r="E623" i="7"/>
  <c r="E624" i="4"/>
  <c r="E624" i="7" l="1"/>
  <c r="E625" i="10"/>
  <c r="E625" i="4"/>
  <c r="E625" i="16"/>
  <c r="E625" i="1"/>
  <c r="E626" i="16" l="1"/>
  <c r="E626" i="1"/>
  <c r="E626" i="10"/>
  <c r="E625" i="7"/>
  <c r="E626" i="4"/>
  <c r="E626" i="7" l="1"/>
  <c r="E627" i="1"/>
  <c r="E627" i="4"/>
  <c r="E627" i="10"/>
  <c r="E627" i="16"/>
  <c r="E628" i="1" l="1"/>
  <c r="E628" i="10"/>
  <c r="E627" i="7"/>
  <c r="E628" i="16"/>
  <c r="E628" i="4"/>
  <c r="E629" i="10" l="1"/>
  <c r="E629" i="16"/>
  <c r="E629" i="4"/>
  <c r="E628" i="7"/>
  <c r="E629" i="1"/>
  <c r="E629" i="7" l="1"/>
  <c r="E630" i="16"/>
  <c r="E630" i="1"/>
  <c r="E630" i="4"/>
  <c r="E630" i="10"/>
  <c r="E631" i="4" l="1"/>
  <c r="E630" i="7"/>
  <c r="E631" i="16"/>
  <c r="E631" i="10"/>
  <c r="E631" i="1"/>
  <c r="E632" i="10" l="1"/>
  <c r="E631" i="7"/>
  <c r="E632" i="1"/>
  <c r="E632" i="16"/>
  <c r="E632" i="4"/>
  <c r="E633" i="16" l="1"/>
  <c r="E632" i="7"/>
  <c r="E633" i="4"/>
  <c r="E633" i="1"/>
  <c r="E633" i="10"/>
  <c r="E634" i="1" l="1"/>
  <c r="E634" i="10"/>
  <c r="E633" i="7"/>
  <c r="E634" i="4"/>
  <c r="E634" i="16"/>
  <c r="E635" i="4" l="1"/>
  <c r="E635" i="10"/>
  <c r="E634" i="7"/>
  <c r="E635" i="16"/>
  <c r="E635" i="1"/>
  <c r="E636" i="10" l="1"/>
  <c r="E636" i="16"/>
  <c r="E635" i="7"/>
  <c r="E636" i="1"/>
  <c r="E636" i="4"/>
  <c r="E637" i="1" l="1"/>
  <c r="E637" i="16"/>
  <c r="E637" i="4"/>
  <c r="E636" i="7"/>
  <c r="E637" i="10"/>
  <c r="E637" i="7" l="1"/>
  <c r="E638" i="16"/>
  <c r="E638" i="1"/>
  <c r="E638" i="10"/>
  <c r="E638" i="4"/>
  <c r="E639" i="4" l="1"/>
  <c r="E639" i="10"/>
  <c r="E639" i="16"/>
  <c r="E638" i="7"/>
  <c r="E639" i="1"/>
  <c r="E639" i="7" l="1"/>
  <c r="E640" i="10"/>
  <c r="E640" i="1"/>
  <c r="E640" i="16"/>
  <c r="E640" i="4"/>
  <c r="E641" i="4" l="1"/>
  <c r="E641" i="16"/>
  <c r="E641" i="10"/>
  <c r="E641" i="1"/>
  <c r="E640" i="7"/>
  <c r="E642" i="1" l="1"/>
  <c r="E642" i="4"/>
  <c r="E642" i="16"/>
  <c r="E641" i="7"/>
  <c r="E642" i="10"/>
  <c r="E642" i="7" l="1"/>
  <c r="E643" i="4"/>
  <c r="E643" i="16"/>
  <c r="E643" i="10"/>
  <c r="E643" i="1"/>
  <c r="E644" i="10" l="1"/>
  <c r="E644" i="4"/>
  <c r="E644" i="1"/>
  <c r="E644" i="16"/>
  <c r="E643" i="7"/>
  <c r="E645" i="4" l="1"/>
  <c r="E645" i="16"/>
  <c r="E644" i="7"/>
  <c r="E645" i="1"/>
  <c r="E645" i="10"/>
  <c r="E646" i="1" l="1"/>
  <c r="E646" i="16"/>
  <c r="E646" i="10"/>
  <c r="E645" i="7"/>
  <c r="E646" i="4"/>
  <c r="E646" i="7" l="1"/>
  <c r="E647" i="16"/>
  <c r="E647" i="4"/>
  <c r="E647" i="10"/>
  <c r="E647" i="1"/>
  <c r="E648" i="1" l="1"/>
  <c r="E648" i="10"/>
  <c r="E648" i="16"/>
  <c r="E647" i="7"/>
  <c r="E648" i="4"/>
  <c r="E649" i="4" l="1"/>
  <c r="E649" i="16"/>
  <c r="E648" i="7"/>
  <c r="E649" i="10"/>
  <c r="E649" i="1"/>
  <c r="E650" i="10" l="1"/>
  <c r="E650" i="16"/>
  <c r="E649" i="7"/>
  <c r="E650" i="1"/>
  <c r="E650" i="4"/>
  <c r="E651" i="4" l="1"/>
  <c r="E651" i="1"/>
  <c r="E651" i="16"/>
  <c r="E650" i="7"/>
  <c r="E651" i="10"/>
  <c r="E652" i="10" l="1"/>
  <c r="E651" i="7"/>
  <c r="E652" i="1"/>
  <c r="E652" i="16"/>
  <c r="E652" i="4"/>
  <c r="E653" i="16" l="1"/>
  <c r="E652" i="7"/>
  <c r="E653" i="4"/>
  <c r="E653" i="1"/>
  <c r="E653" i="10"/>
  <c r="E654" i="10" l="1"/>
  <c r="E654" i="4"/>
  <c r="E654" i="1"/>
  <c r="E653" i="7"/>
  <c r="E654" i="16"/>
  <c r="E655" i="4" l="1"/>
  <c r="E654" i="7"/>
  <c r="E655" i="10"/>
  <c r="E655" i="16"/>
  <c r="E655" i="1"/>
  <c r="E656" i="16" l="1"/>
  <c r="E656" i="1"/>
  <c r="E656" i="10"/>
  <c r="E655" i="7"/>
  <c r="E656" i="4"/>
  <c r="E656" i="7" l="1"/>
  <c r="E657" i="1"/>
  <c r="E657" i="4"/>
  <c r="E657" i="10"/>
  <c r="E657" i="16"/>
  <c r="E658" i="10" l="1"/>
  <c r="E657" i="7"/>
  <c r="E658" i="1"/>
  <c r="E658" i="16"/>
  <c r="E658" i="4"/>
  <c r="E658" i="7" l="1"/>
  <c r="E659" i="4"/>
  <c r="E659" i="10"/>
  <c r="E659" i="16"/>
  <c r="E659" i="1"/>
  <c r="E660" i="16" l="1"/>
  <c r="E660" i="4"/>
  <c r="E659" i="7"/>
  <c r="E660" i="1"/>
  <c r="E660" i="10"/>
  <c r="E661" i="4" l="1"/>
  <c r="E661" i="1"/>
  <c r="E661" i="16"/>
  <c r="E661" i="10"/>
  <c r="E660" i="7"/>
  <c r="E662" i="10" l="1"/>
  <c r="E662" i="1"/>
  <c r="E661" i="7"/>
  <c r="E662" i="16"/>
  <c r="E662" i="4"/>
  <c r="E663" i="1" l="1"/>
  <c r="E663" i="4"/>
  <c r="E662" i="7"/>
  <c r="E663" i="10"/>
  <c r="E663" i="16"/>
  <c r="E664" i="10" l="1"/>
  <c r="E664" i="4"/>
  <c r="E663" i="7"/>
  <c r="E664" i="1"/>
  <c r="E664" i="16"/>
  <c r="E665" i="4" l="1"/>
  <c r="E665" i="1"/>
  <c r="E665" i="16"/>
  <c r="E664" i="7"/>
  <c r="E665" i="10"/>
  <c r="E665" i="7" l="1"/>
  <c r="E666" i="10"/>
  <c r="E666" i="1"/>
  <c r="E666" i="16"/>
  <c r="E666" i="4"/>
  <c r="E667" i="16" l="1"/>
  <c r="E667" i="4"/>
  <c r="E666" i="7"/>
  <c r="E667" i="10"/>
  <c r="E667" i="1"/>
  <c r="E668" i="4" l="1"/>
  <c r="E668" i="10"/>
  <c r="E668" i="1"/>
  <c r="E667" i="7"/>
  <c r="E668" i="16"/>
  <c r="E669" i="10" l="1"/>
  <c r="E669" i="16"/>
  <c r="E669" i="4"/>
  <c r="E668" i="7"/>
  <c r="E669" i="1"/>
  <c r="E670" i="16" l="1"/>
  <c r="E670" i="1"/>
  <c r="E670" i="10"/>
  <c r="E669" i="7"/>
  <c r="E670" i="4"/>
  <c r="E671" i="1" l="1"/>
  <c r="E671" i="4"/>
  <c r="E671" i="10"/>
  <c r="E670" i="7"/>
  <c r="E671" i="16"/>
  <c r="E672" i="4" l="1"/>
  <c r="E671" i="7"/>
  <c r="E672" i="10"/>
  <c r="E672" i="1"/>
  <c r="E672" i="16"/>
  <c r="E672" i="7" l="1"/>
  <c r="E673" i="1"/>
  <c r="E673" i="4"/>
  <c r="E673" i="16"/>
  <c r="E673" i="10"/>
  <c r="E674" i="16" l="1"/>
  <c r="E673" i="7"/>
  <c r="E674" i="1"/>
  <c r="E674" i="10"/>
  <c r="E674" i="4"/>
  <c r="E674" i="7" l="1"/>
  <c r="E675" i="4"/>
  <c r="E675" i="16"/>
  <c r="E675" i="10"/>
  <c r="E675" i="1"/>
  <c r="E676" i="16" l="1"/>
  <c r="E676" i="10"/>
  <c r="E676" i="4"/>
  <c r="E675" i="7"/>
  <c r="E676" i="1"/>
  <c r="E677" i="4" l="1"/>
  <c r="E677" i="10"/>
  <c r="E677" i="16"/>
  <c r="E676" i="7"/>
  <c r="E677" i="1"/>
  <c r="E677" i="7" l="1"/>
  <c r="E678" i="10"/>
  <c r="E678" i="1"/>
  <c r="E678" i="16"/>
  <c r="E678" i="4"/>
  <c r="E679" i="16" l="1"/>
  <c r="E679" i="10"/>
  <c r="E679" i="4"/>
  <c r="E679" i="1"/>
  <c r="E678" i="7"/>
  <c r="E680" i="10" l="1"/>
  <c r="E679" i="7"/>
  <c r="E680" i="16"/>
  <c r="E680" i="1"/>
  <c r="E680" i="4"/>
  <c r="E680" i="7" l="1"/>
  <c r="E681" i="4"/>
  <c r="E681" i="16"/>
  <c r="E681" i="10"/>
  <c r="E681" i="1"/>
  <c r="E682" i="4" l="1"/>
  <c r="E682" i="10"/>
  <c r="E682" i="1"/>
  <c r="E681" i="7"/>
  <c r="E682" i="16"/>
  <c r="E683" i="10" l="1"/>
  <c r="E682" i="7"/>
  <c r="E683" i="4"/>
  <c r="E683" i="16"/>
  <c r="E683" i="1"/>
  <c r="E684" i="16" l="1"/>
  <c r="E684" i="1"/>
  <c r="E683" i="7"/>
  <c r="E684" i="4"/>
  <c r="E684" i="10"/>
  <c r="E685" i="1" l="1"/>
  <c r="E685" i="4"/>
  <c r="E685" i="10"/>
  <c r="E684" i="7"/>
  <c r="E685" i="16"/>
  <c r="E686" i="4" l="1"/>
  <c r="E685" i="7"/>
  <c r="E686" i="1"/>
  <c r="E686" i="16"/>
  <c r="E686" i="10"/>
  <c r="E686" i="7" l="1"/>
  <c r="E687" i="16"/>
  <c r="E687" i="4"/>
  <c r="E687" i="10"/>
  <c r="E687" i="1"/>
  <c r="E688" i="16" l="1"/>
  <c r="E688" i="1"/>
  <c r="E687" i="7"/>
  <c r="E688" i="10"/>
  <c r="E688" i="4"/>
  <c r="E689" i="1" l="1"/>
  <c r="E689" i="10"/>
  <c r="E689" i="4"/>
  <c r="E688" i="7"/>
  <c r="E689" i="16"/>
  <c r="E689" i="7" l="1"/>
  <c r="E690" i="10"/>
  <c r="E690" i="1"/>
  <c r="E690" i="16"/>
  <c r="E690" i="4"/>
  <c r="E691" i="16" l="1"/>
  <c r="E691" i="4"/>
  <c r="E691" i="10"/>
  <c r="E691" i="1"/>
  <c r="E690" i="7"/>
  <c r="E692" i="4" l="1"/>
  <c r="E691" i="7"/>
  <c r="E692" i="16"/>
  <c r="E692" i="1"/>
  <c r="E692" i="10"/>
  <c r="E692" i="7" l="1"/>
  <c r="E693" i="1"/>
  <c r="E693" i="16"/>
  <c r="E693" i="4"/>
  <c r="E693" i="10"/>
  <c r="E694" i="1" l="1"/>
  <c r="E694" i="4"/>
  <c r="E693" i="7"/>
  <c r="E694" i="10"/>
  <c r="E694" i="16"/>
  <c r="E695" i="10" l="1"/>
  <c r="E695" i="16"/>
  <c r="E695" i="4"/>
  <c r="E694" i="7"/>
  <c r="E695" i="1"/>
  <c r="E696" i="16" l="1"/>
  <c r="E696" i="1"/>
  <c r="E695" i="7"/>
  <c r="E696" i="4"/>
  <c r="E696" i="10"/>
  <c r="E697" i="1" l="1"/>
  <c r="E697" i="10"/>
  <c r="E697" i="16"/>
  <c r="E697" i="4"/>
  <c r="E696" i="7"/>
  <c r="E698" i="10" l="1"/>
  <c r="E697" i="7"/>
  <c r="E698" i="1"/>
  <c r="E698" i="4"/>
  <c r="E698" i="16"/>
  <c r="E698" i="7" l="1"/>
  <c r="E699" i="10"/>
  <c r="E699" i="4"/>
  <c r="E699" i="16"/>
  <c r="E699" i="1"/>
  <c r="E700" i="10" l="1"/>
  <c r="E700" i="16"/>
  <c r="E700" i="1"/>
  <c r="E699" i="7"/>
  <c r="E700" i="4"/>
  <c r="E701" i="16" l="1"/>
  <c r="E701" i="4"/>
  <c r="E701" i="10"/>
  <c r="E700" i="7"/>
  <c r="E701" i="1"/>
  <c r="E702" i="4" l="1"/>
  <c r="E702" i="1"/>
  <c r="E701" i="7"/>
  <c r="E702" i="10"/>
  <c r="E702" i="16"/>
  <c r="E703" i="1" l="1"/>
  <c r="E703" i="4"/>
  <c r="E703" i="10"/>
  <c r="E703" i="16"/>
  <c r="E702" i="7"/>
  <c r="E704" i="4" l="1"/>
  <c r="E703" i="7"/>
  <c r="E704" i="1"/>
  <c r="E704" i="16"/>
  <c r="E704" i="10"/>
  <c r="E704" i="7" l="1"/>
  <c r="E705" i="10"/>
  <c r="E705" i="4"/>
  <c r="E705" i="16"/>
  <c r="E705" i="1"/>
  <c r="E706" i="10" l="1"/>
  <c r="E706" i="16"/>
  <c r="E706" i="1"/>
  <c r="E705" i="7"/>
  <c r="E706" i="4"/>
  <c r="E706" i="7" l="1"/>
  <c r="E707" i="16"/>
  <c r="E707" i="4"/>
  <c r="E707" i="10"/>
  <c r="E707" i="1"/>
  <c r="E708" i="10" l="1"/>
  <c r="E708" i="16"/>
  <c r="E708" i="1"/>
  <c r="E707" i="7"/>
  <c r="E708" i="4"/>
  <c r="E709" i="16" l="1"/>
  <c r="E708" i="7"/>
  <c r="E709" i="4"/>
  <c r="E709" i="1"/>
  <c r="E709" i="10"/>
  <c r="E710" i="1" l="1"/>
  <c r="E709" i="7"/>
  <c r="E710" i="10"/>
  <c r="E710" i="4"/>
  <c r="E710" i="16"/>
  <c r="E711" i="4" l="1"/>
  <c r="E710" i="7"/>
  <c r="E711" i="16"/>
  <c r="E711" i="10"/>
  <c r="E711" i="1"/>
  <c r="E712" i="16" l="1"/>
  <c r="E711" i="7"/>
  <c r="E712" i="10"/>
  <c r="E712" i="1"/>
  <c r="E712" i="4"/>
  <c r="E712" i="7" l="1"/>
  <c r="E713" i="10"/>
  <c r="E713" i="1"/>
  <c r="E713" i="4"/>
  <c r="E713" i="16"/>
  <c r="E714" i="4" l="1"/>
  <c r="E714" i="10"/>
  <c r="E714" i="1"/>
  <c r="E713" i="7"/>
  <c r="E714" i="16"/>
  <c r="E714" i="7" l="1"/>
  <c r="E715" i="4"/>
  <c r="E715" i="10"/>
  <c r="E715" i="16"/>
  <c r="E715" i="1"/>
  <c r="E716" i="4" l="1"/>
  <c r="E716" i="16"/>
  <c r="E716" i="1"/>
  <c r="E715" i="7"/>
  <c r="E716" i="10"/>
  <c r="E717" i="16" l="1"/>
  <c r="E717" i="10"/>
  <c r="E717" i="4"/>
  <c r="E716" i="7"/>
  <c r="E717" i="1"/>
  <c r="E717" i="7" l="1"/>
  <c r="E718" i="10"/>
  <c r="E718" i="1"/>
  <c r="E718" i="4"/>
  <c r="E718" i="16"/>
  <c r="E719" i="10" l="1"/>
  <c r="E719" i="4"/>
  <c r="E719" i="16"/>
  <c r="E719" i="1"/>
  <c r="E718" i="7"/>
  <c r="E720" i="1" l="1"/>
  <c r="E720" i="4"/>
  <c r="E719" i="7"/>
  <c r="E720" i="16"/>
  <c r="E720" i="10"/>
  <c r="E721" i="16" l="1"/>
  <c r="E721" i="4"/>
  <c r="E721" i="10"/>
  <c r="E720" i="7"/>
  <c r="E721" i="1"/>
  <c r="E722" i="4" l="1"/>
  <c r="E721" i="7"/>
  <c r="E722" i="1"/>
  <c r="E722" i="10"/>
  <c r="E722" i="16"/>
  <c r="E722" i="7" l="1"/>
  <c r="E723" i="16"/>
  <c r="E723" i="4"/>
  <c r="E723" i="10"/>
  <c r="E723" i="1"/>
  <c r="E724" i="10" l="1"/>
  <c r="E724" i="1"/>
  <c r="E723" i="7"/>
  <c r="E724" i="16"/>
  <c r="E724" i="4"/>
  <c r="E725" i="1" l="1"/>
  <c r="E725" i="4"/>
  <c r="E725" i="16"/>
  <c r="E724" i="7"/>
  <c r="E725" i="10"/>
  <c r="E726" i="4" l="1"/>
  <c r="E726" i="1"/>
  <c r="E725" i="7"/>
  <c r="E726" i="10"/>
  <c r="E726" i="16"/>
  <c r="E727" i="16" l="1"/>
  <c r="E726" i="7"/>
  <c r="E727" i="1"/>
  <c r="E727" i="4"/>
  <c r="E727" i="10"/>
  <c r="E727" i="7" l="1"/>
  <c r="E728" i="4"/>
  <c r="E728" i="16"/>
  <c r="E728" i="1"/>
  <c r="E728" i="10"/>
  <c r="E729" i="1" l="1"/>
  <c r="E729" i="4"/>
  <c r="E729" i="10"/>
  <c r="E729" i="16"/>
  <c r="E728" i="7"/>
  <c r="E730" i="4" l="1"/>
  <c r="E729" i="7"/>
  <c r="E730" i="1"/>
  <c r="E730" i="16"/>
  <c r="E730" i="10"/>
  <c r="E730" i="7" l="1"/>
  <c r="E731" i="10"/>
  <c r="E731" i="4"/>
  <c r="E731" i="16"/>
  <c r="E731" i="1"/>
  <c r="E732" i="10" l="1"/>
  <c r="E732" i="1"/>
  <c r="E731" i="7"/>
  <c r="E732" i="16"/>
  <c r="E732" i="4"/>
  <c r="E733" i="1" l="1"/>
  <c r="E733" i="4"/>
  <c r="E733" i="10"/>
  <c r="E733" i="16"/>
  <c r="E732" i="7"/>
  <c r="E734" i="4" l="1"/>
  <c r="E733" i="7"/>
  <c r="E734" i="1"/>
  <c r="E734" i="16"/>
  <c r="E734" i="10"/>
  <c r="E734" i="7" l="1"/>
  <c r="E735" i="16"/>
  <c r="E735" i="4"/>
  <c r="E735" i="10"/>
  <c r="E735" i="1"/>
  <c r="E736" i="16" l="1"/>
  <c r="E736" i="10"/>
  <c r="E736" i="1"/>
  <c r="E735" i="7"/>
  <c r="E736" i="4"/>
  <c r="E736" i="7" l="1"/>
  <c r="E737" i="4"/>
  <c r="E737" i="10"/>
  <c r="E737" i="1"/>
  <c r="E737" i="16"/>
  <c r="E738" i="4" l="1"/>
  <c r="E737" i="7"/>
  <c r="E738" i="1"/>
  <c r="E738" i="16"/>
  <c r="E738" i="10"/>
  <c r="E738" i="7" l="1"/>
  <c r="E739" i="10"/>
  <c r="E739" i="4"/>
  <c r="E739" i="16"/>
  <c r="E739" i="1"/>
  <c r="E740" i="10" l="1"/>
  <c r="E740" i="1"/>
  <c r="E739" i="7"/>
  <c r="E740" i="16"/>
  <c r="E740" i="4"/>
  <c r="E741" i="1" l="1"/>
  <c r="E741" i="4"/>
  <c r="E741" i="16"/>
  <c r="E740" i="7"/>
  <c r="E741" i="10"/>
  <c r="E741" i="7" l="1"/>
  <c r="E742" i="4"/>
  <c r="E742" i="1"/>
  <c r="E742" i="10"/>
  <c r="E742" i="16"/>
  <c r="E743" i="10" l="1"/>
  <c r="E743" i="16"/>
  <c r="E743" i="4"/>
  <c r="E743" i="1"/>
  <c r="E742" i="7"/>
  <c r="E744" i="16" l="1"/>
  <c r="E743" i="7"/>
  <c r="E744" i="1"/>
  <c r="E744" i="4"/>
  <c r="E744" i="10"/>
  <c r="E744" i="7" l="1"/>
  <c r="E745" i="10"/>
  <c r="E745" i="16"/>
  <c r="E745" i="4"/>
  <c r="E745" i="1"/>
  <c r="E746" i="10" l="1"/>
  <c r="E746" i="1"/>
  <c r="E745" i="7"/>
  <c r="E746" i="4"/>
  <c r="E746" i="16"/>
  <c r="E747" i="1" l="1"/>
  <c r="E747" i="10"/>
  <c r="E747" i="4"/>
  <c r="E747" i="16"/>
  <c r="E746" i="7"/>
  <c r="E748" i="10" l="1"/>
  <c r="E748" i="16"/>
  <c r="E747" i="7"/>
  <c r="E748" i="1"/>
  <c r="E748" i="4"/>
  <c r="E749" i="16" l="1"/>
  <c r="E749" i="4"/>
  <c r="E749" i="10"/>
  <c r="E749" i="1"/>
  <c r="E748" i="7"/>
  <c r="E750" i="4" l="1"/>
  <c r="E750" i="1"/>
  <c r="E749" i="7"/>
  <c r="E750" i="10"/>
  <c r="E750" i="16"/>
  <c r="E751" i="1" l="1"/>
  <c r="E751" i="10"/>
  <c r="E751" i="4"/>
  <c r="E751" i="16"/>
  <c r="E750" i="7"/>
  <c r="E752" i="10" l="1"/>
  <c r="E752" i="16"/>
  <c r="E751" i="7"/>
  <c r="E752" i="1"/>
  <c r="E752" i="4"/>
  <c r="E753" i="16" l="1"/>
  <c r="E753" i="4"/>
  <c r="E753" i="10"/>
  <c r="E753" i="1"/>
  <c r="E752" i="7"/>
  <c r="E754" i="4" l="1"/>
  <c r="E754" i="1"/>
  <c r="E753" i="7"/>
  <c r="E754" i="10"/>
  <c r="E754" i="16"/>
  <c r="E755" i="1" l="1"/>
  <c r="E755" i="16"/>
  <c r="E755" i="4"/>
  <c r="E755" i="10"/>
  <c r="E754" i="7"/>
  <c r="E756" i="16" l="1"/>
  <c r="E756" i="10"/>
  <c r="E756" i="1"/>
  <c r="E755" i="7"/>
  <c r="E756" i="4"/>
  <c r="E757" i="10" l="1"/>
  <c r="E756" i="7"/>
  <c r="E757" i="4"/>
  <c r="E757" i="16"/>
  <c r="E757" i="1"/>
  <c r="E757" i="7" l="1"/>
  <c r="E758" i="16"/>
  <c r="E758" i="1"/>
  <c r="E758" i="4"/>
  <c r="E758" i="10"/>
  <c r="E759" i="4" l="1"/>
  <c r="E759" i="16"/>
  <c r="E759" i="10"/>
  <c r="E759" i="1"/>
  <c r="E758" i="7"/>
  <c r="E760" i="10" l="1"/>
  <c r="E760" i="1"/>
  <c r="E760" i="16"/>
  <c r="E759" i="7"/>
  <c r="E760" i="4"/>
  <c r="E760" i="7" l="1"/>
  <c r="E761" i="16"/>
  <c r="E761" i="1"/>
  <c r="E761" i="4"/>
  <c r="E761" i="10"/>
  <c r="E762" i="16" l="1"/>
  <c r="E762" i="10"/>
  <c r="E762" i="1"/>
  <c r="E761" i="7"/>
  <c r="E762" i="4"/>
  <c r="E763" i="10" l="1"/>
  <c r="E762" i="7"/>
  <c r="E763" i="4"/>
  <c r="E763" i="1"/>
  <c r="E763" i="16"/>
  <c r="E764" i="1" l="1"/>
  <c r="E763" i="7"/>
  <c r="E764" i="16"/>
  <c r="E764" i="4"/>
  <c r="E764" i="10"/>
  <c r="E765" i="4" l="1"/>
  <c r="E764" i="7"/>
  <c r="E765" i="10"/>
  <c r="E765" i="16"/>
  <c r="E765" i="1"/>
  <c r="E766" i="16" l="1"/>
  <c r="E766" i="1"/>
  <c r="E765" i="7"/>
  <c r="E766" i="10"/>
  <c r="E766" i="4"/>
  <c r="E767" i="1" l="1"/>
  <c r="E767" i="10"/>
  <c r="E767" i="4"/>
  <c r="E766" i="7"/>
  <c r="E767" i="16"/>
  <c r="E767" i="7" l="1"/>
  <c r="E768" i="10"/>
  <c r="E768" i="1"/>
  <c r="E768" i="16"/>
  <c r="E768" i="4"/>
  <c r="E769" i="10" l="1"/>
  <c r="E769" i="4"/>
  <c r="E768" i="7"/>
  <c r="E769" i="16"/>
  <c r="E769" i="1"/>
  <c r="E770" i="4" l="1"/>
  <c r="E770" i="16"/>
  <c r="E770" i="1"/>
  <c r="E769" i="7"/>
  <c r="E770" i="10"/>
  <c r="E770" i="7" l="1"/>
  <c r="E771" i="10"/>
  <c r="E771" i="4"/>
  <c r="E771" i="16"/>
  <c r="E771" i="1"/>
  <c r="E772" i="10" l="1"/>
  <c r="E772" i="1"/>
  <c r="E771" i="7"/>
  <c r="E772" i="16"/>
  <c r="E772" i="4"/>
  <c r="E773" i="1" l="1"/>
  <c r="E773" i="16"/>
  <c r="E773" i="4"/>
  <c r="E772" i="7"/>
  <c r="E773" i="10"/>
  <c r="E774" i="16" l="1"/>
  <c r="E774" i="1"/>
  <c r="E773" i="7"/>
  <c r="E774" i="10"/>
  <c r="E774" i="4"/>
  <c r="E775" i="1" l="1"/>
  <c r="E775" i="4"/>
  <c r="E775" i="16"/>
  <c r="E775" i="10"/>
  <c r="E774" i="7"/>
  <c r="E776" i="10" l="1"/>
  <c r="E775" i="7"/>
  <c r="E776" i="16"/>
  <c r="E776" i="1"/>
  <c r="E776" i="4"/>
  <c r="E777" i="1" l="1"/>
  <c r="E777" i="16"/>
  <c r="E777" i="10"/>
  <c r="E776" i="7"/>
  <c r="E777" i="4"/>
  <c r="E778" i="1" l="1"/>
  <c r="E778" i="4"/>
  <c r="E778" i="10"/>
  <c r="E777" i="7"/>
  <c r="E778" i="16"/>
  <c r="E779" i="4" l="1"/>
  <c r="E778" i="7"/>
  <c r="E779" i="10"/>
  <c r="E779" i="16"/>
  <c r="E779" i="1"/>
  <c r="E779" i="7" l="1"/>
  <c r="E780" i="16"/>
  <c r="E780" i="1"/>
  <c r="E780" i="10"/>
  <c r="E780" i="4"/>
  <c r="E781" i="16" l="1"/>
  <c r="E781" i="10"/>
  <c r="E781" i="4"/>
  <c r="E780" i="7"/>
  <c r="E781" i="1"/>
  <c r="E781" i="7" l="1"/>
  <c r="E782" i="10"/>
  <c r="E782" i="16"/>
  <c r="E782" i="1"/>
  <c r="E782" i="4"/>
  <c r="E783" i="1" l="1"/>
  <c r="E783" i="10"/>
  <c r="E783" i="4"/>
  <c r="E783" i="16"/>
  <c r="E782" i="7"/>
  <c r="E784" i="16" l="1"/>
  <c r="E784" i="10"/>
  <c r="E784" i="1"/>
  <c r="E783" i="7"/>
  <c r="E784" i="4"/>
  <c r="E784" i="7" l="1"/>
  <c r="E785" i="10"/>
  <c r="E785" i="4"/>
  <c r="E785" i="1"/>
  <c r="E785" i="16"/>
  <c r="E786" i="1" l="1"/>
  <c r="E786" i="10"/>
  <c r="E785" i="7"/>
  <c r="E786" i="16"/>
  <c r="E786" i="4"/>
  <c r="E787" i="16" l="1"/>
  <c r="E787" i="4"/>
  <c r="E787" i="10"/>
  <c r="E786" i="7"/>
  <c r="E787" i="1"/>
  <c r="E788" i="4" l="1"/>
  <c r="E787" i="7"/>
  <c r="E788" i="1"/>
  <c r="E788" i="10"/>
  <c r="E788" i="16"/>
  <c r="E789" i="4" l="1"/>
  <c r="E788" i="7"/>
  <c r="E789" i="10"/>
  <c r="E789" i="16"/>
  <c r="E789" i="1"/>
  <c r="E789" i="7" l="1"/>
  <c r="E790" i="1"/>
  <c r="E790" i="16"/>
  <c r="E790" i="10"/>
  <c r="E790" i="4"/>
  <c r="E791" i="1" l="1"/>
  <c r="E791" i="4"/>
  <c r="E791" i="16"/>
  <c r="E791" i="10"/>
  <c r="E790" i="7"/>
  <c r="E792" i="4" l="1"/>
  <c r="E791" i="7"/>
  <c r="E792" i="16"/>
  <c r="E792" i="1"/>
  <c r="E792" i="10"/>
  <c r="E793" i="1" l="1"/>
  <c r="E793" i="10"/>
  <c r="E793" i="4"/>
  <c r="E792" i="7"/>
  <c r="E793" i="16"/>
  <c r="E794" i="10" l="1"/>
  <c r="E793" i="7"/>
  <c r="E794" i="1"/>
  <c r="E794" i="16"/>
  <c r="E794" i="4"/>
  <c r="E795" i="16" l="1"/>
  <c r="E794" i="7"/>
  <c r="E795" i="4"/>
  <c r="E795" i="10"/>
  <c r="E795" i="1"/>
  <c r="E796" i="10" l="1"/>
  <c r="E796" i="1"/>
  <c r="E796" i="16"/>
  <c r="E795" i="7"/>
  <c r="E796" i="4"/>
  <c r="E796" i="7" l="1"/>
  <c r="E797" i="1"/>
  <c r="E797" i="4"/>
  <c r="E797" i="10"/>
  <c r="E797" i="16"/>
  <c r="E798" i="10" l="1"/>
  <c r="E797" i="7"/>
  <c r="E798" i="1"/>
  <c r="E798" i="16"/>
  <c r="E798" i="4"/>
  <c r="E798" i="7" l="1"/>
  <c r="E799" i="4"/>
  <c r="E799" i="16"/>
  <c r="E799" i="1"/>
  <c r="E799" i="10"/>
  <c r="E800" i="4" l="1"/>
  <c r="E800" i="1"/>
  <c r="E800" i="16"/>
  <c r="E799" i="7"/>
  <c r="E800" i="10"/>
  <c r="E801" i="1" l="1"/>
  <c r="E801" i="10"/>
  <c r="E801" i="16"/>
  <c r="E801" i="4"/>
  <c r="E800" i="7"/>
  <c r="E802" i="10" l="1"/>
  <c r="E801" i="7"/>
  <c r="E802" i="1"/>
  <c r="E802" i="4"/>
  <c r="E802" i="16"/>
  <c r="E802" i="7" l="1"/>
  <c r="E803" i="4"/>
  <c r="E803" i="16"/>
  <c r="E803" i="10"/>
  <c r="E803" i="1"/>
  <c r="E804" i="4" l="1"/>
  <c r="E803" i="7"/>
  <c r="E804" i="10"/>
  <c r="E804" i="1"/>
  <c r="E804" i="16"/>
  <c r="E805" i="1" l="1"/>
  <c r="E805" i="4"/>
  <c r="E804" i="7"/>
  <c r="E805" i="16"/>
  <c r="E805" i="10"/>
  <c r="E806" i="4" l="1"/>
  <c r="E806" i="16"/>
  <c r="E805" i="7"/>
  <c r="E806" i="1"/>
  <c r="E806" i="10"/>
  <c r="E807" i="4" l="1"/>
  <c r="E807" i="16"/>
  <c r="E807" i="1"/>
  <c r="E807" i="10"/>
  <c r="E806" i="7"/>
  <c r="E808" i="16" l="1"/>
  <c r="E808" i="10"/>
  <c r="E807" i="7"/>
  <c r="E808" i="1"/>
  <c r="E808" i="4"/>
  <c r="E809" i="10" l="1"/>
  <c r="E809" i="4"/>
  <c r="E808" i="7"/>
  <c r="E809" i="1"/>
  <c r="E809" i="16"/>
  <c r="E810" i="1" l="1"/>
  <c r="E810" i="4"/>
  <c r="E809" i="7"/>
  <c r="E810" i="16"/>
  <c r="E810" i="10"/>
  <c r="E811" i="4" l="1"/>
  <c r="E811" i="10"/>
  <c r="E811" i="16"/>
  <c r="E810" i="7"/>
  <c r="E811" i="1"/>
  <c r="E812" i="10" l="1"/>
  <c r="E812" i="1"/>
  <c r="E812" i="16"/>
  <c r="E811" i="7"/>
  <c r="E812" i="4"/>
  <c r="E813" i="1" l="1"/>
  <c r="E813" i="4"/>
  <c r="E813" i="16"/>
  <c r="E813" i="10"/>
  <c r="E812" i="7"/>
  <c r="E814" i="4" l="1"/>
  <c r="E813" i="7"/>
  <c r="E814" i="1"/>
  <c r="E814" i="10"/>
  <c r="E814" i="16"/>
  <c r="E814" i="7" l="1"/>
  <c r="E815" i="16"/>
  <c r="E815" i="4"/>
  <c r="E815" i="10"/>
  <c r="E815" i="1"/>
  <c r="E816" i="10" l="1"/>
  <c r="E816" i="1"/>
  <c r="E815" i="7"/>
  <c r="E816" i="16"/>
  <c r="E816" i="4"/>
  <c r="E817" i="1" l="1"/>
  <c r="E817" i="4"/>
  <c r="E816" i="7"/>
  <c r="E817" i="10"/>
  <c r="E817" i="16"/>
  <c r="E818" i="4" l="1"/>
  <c r="E817" i="7"/>
  <c r="E818" i="1"/>
  <c r="E818" i="10"/>
  <c r="E818" i="16"/>
  <c r="E818" i="7" l="1"/>
  <c r="E819" i="4"/>
  <c r="E819" i="10"/>
  <c r="E819" i="16"/>
  <c r="E819" i="1"/>
  <c r="E820" i="4" l="1"/>
  <c r="E820" i="1"/>
  <c r="E819" i="7"/>
  <c r="E820" i="16"/>
  <c r="E820" i="10"/>
  <c r="E821" i="1" l="1"/>
  <c r="E821" i="16"/>
  <c r="E820" i="7"/>
  <c r="E821" i="4"/>
  <c r="E821" i="10"/>
  <c r="E822" i="16" l="1"/>
  <c r="E821" i="7"/>
  <c r="E822" i="1"/>
  <c r="E822" i="4"/>
  <c r="E822" i="10"/>
  <c r="E822" i="7" l="1"/>
  <c r="E823" i="4"/>
  <c r="E823" i="10"/>
  <c r="E823" i="1"/>
  <c r="E823" i="16"/>
  <c r="E824" i="4" l="1"/>
  <c r="E824" i="1"/>
  <c r="E824" i="16"/>
  <c r="E823" i="7"/>
  <c r="E824" i="10"/>
  <c r="E825" i="1" l="1"/>
  <c r="E825" i="10"/>
  <c r="E825" i="4"/>
  <c r="E824" i="7"/>
  <c r="E825" i="16"/>
  <c r="E825" i="7" l="1"/>
  <c r="E826" i="10"/>
  <c r="E826" i="1"/>
  <c r="E826" i="16"/>
  <c r="E826" i="4"/>
  <c r="E827" i="16" l="1"/>
  <c r="E827" i="10"/>
  <c r="E827" i="4"/>
  <c r="E827" i="1"/>
  <c r="E826" i="7"/>
  <c r="E828" i="1" l="1"/>
  <c r="E828" i="10"/>
  <c r="E827" i="7"/>
  <c r="E828" i="4"/>
  <c r="E828" i="16"/>
  <c r="E829" i="4" l="1"/>
  <c r="E828" i="7"/>
  <c r="E829" i="10"/>
  <c r="E829" i="16"/>
  <c r="E829" i="1"/>
  <c r="E829" i="7" l="1"/>
  <c r="E830" i="16"/>
  <c r="E830" i="1"/>
  <c r="E830" i="10"/>
  <c r="E830" i="4"/>
  <c r="E831" i="16" l="1"/>
  <c r="E831" i="10"/>
  <c r="E831" i="4"/>
  <c r="E831" i="1"/>
  <c r="E830" i="7"/>
  <c r="E832" i="10" l="1"/>
  <c r="E831" i="7"/>
  <c r="E832" i="1"/>
  <c r="E832" i="16"/>
  <c r="E832" i="4"/>
  <c r="E833" i="16" l="1"/>
  <c r="E832" i="7"/>
  <c r="E833" i="4"/>
  <c r="E833" i="1"/>
  <c r="E833" i="10"/>
  <c r="E833" i="7" l="1"/>
  <c r="E834" i="1"/>
  <c r="E834" i="10"/>
  <c r="E834" i="4"/>
  <c r="E834" i="16"/>
  <c r="E835" i="10" l="1"/>
  <c r="E835" i="4"/>
  <c r="E835" i="1"/>
  <c r="E835" i="16"/>
  <c r="E834" i="7"/>
  <c r="E836" i="4" l="1"/>
  <c r="E836" i="16"/>
  <c r="E835" i="7"/>
  <c r="E836" i="1"/>
  <c r="E836" i="10"/>
  <c r="E837" i="1" l="1"/>
  <c r="E836" i="7"/>
  <c r="E837" i="4"/>
  <c r="E837" i="16"/>
  <c r="E837" i="10"/>
  <c r="E838" i="16" l="1"/>
  <c r="E837" i="7"/>
  <c r="E838" i="10"/>
  <c r="E838" i="4"/>
  <c r="E838" i="1"/>
  <c r="E838" i="7" l="1"/>
  <c r="E839" i="1"/>
  <c r="E839" i="4"/>
  <c r="E839" i="10"/>
  <c r="E839" i="16"/>
  <c r="E840" i="1" l="1"/>
  <c r="E840" i="10"/>
  <c r="E840" i="16"/>
  <c r="E839" i="7"/>
  <c r="E840" i="4"/>
  <c r="E841" i="10" l="1"/>
  <c r="E841" i="4"/>
  <c r="E841" i="1"/>
  <c r="E840" i="7"/>
  <c r="E841" i="16"/>
  <c r="E841" i="7" l="1"/>
  <c r="E842" i="4"/>
  <c r="E842" i="16"/>
  <c r="E842" i="1"/>
  <c r="E842" i="10"/>
  <c r="E843" i="1" l="1"/>
  <c r="E843" i="10"/>
  <c r="E843" i="16"/>
  <c r="E843" i="4"/>
  <c r="E842" i="7"/>
  <c r="E844" i="10" l="1"/>
  <c r="E843" i="7"/>
  <c r="E844" i="4"/>
  <c r="E844" i="16"/>
  <c r="E844" i="1"/>
  <c r="E845" i="16" l="1"/>
  <c r="E845" i="4"/>
  <c r="E845" i="10"/>
  <c r="E844" i="7"/>
  <c r="E845" i="1"/>
  <c r="E846" i="4" l="1"/>
  <c r="E845" i="7"/>
  <c r="E846" i="1"/>
  <c r="E846" i="10"/>
  <c r="E846" i="16"/>
  <c r="E847" i="10" l="1"/>
  <c r="E847" i="1"/>
  <c r="E847" i="4"/>
  <c r="E846" i="7"/>
  <c r="E847" i="16"/>
  <c r="E848" i="1" l="1"/>
  <c r="E848" i="16"/>
  <c r="E847" i="7"/>
  <c r="E848" i="4"/>
  <c r="E848" i="10"/>
  <c r="E849" i="16" l="1"/>
  <c r="E849" i="10"/>
  <c r="E848" i="7"/>
  <c r="E849" i="1"/>
  <c r="E849" i="4"/>
  <c r="E850" i="10" l="1"/>
  <c r="E850" i="1"/>
  <c r="E849" i="7"/>
  <c r="E850" i="4"/>
  <c r="E850" i="16"/>
  <c r="E851" i="1" l="1"/>
  <c r="E851" i="10"/>
  <c r="E851" i="4"/>
  <c r="E851" i="16"/>
  <c r="E850" i="7"/>
  <c r="E852" i="10" l="1"/>
  <c r="E852" i="16"/>
  <c r="E851" i="7"/>
  <c r="E852" i="4"/>
  <c r="E852" i="1"/>
  <c r="E853" i="4" l="1"/>
  <c r="E853" i="16"/>
  <c r="E853" i="1"/>
  <c r="E852" i="7"/>
  <c r="E853" i="10"/>
  <c r="E853" i="7" l="1"/>
  <c r="E854" i="16"/>
  <c r="E854" i="10"/>
  <c r="E854" i="1"/>
  <c r="E854" i="4"/>
  <c r="E855" i="16" l="1"/>
  <c r="E855" i="4"/>
  <c r="E855" i="1"/>
  <c r="E855" i="10"/>
  <c r="E854" i="7"/>
  <c r="E856" i="10" l="1"/>
  <c r="E856" i="4"/>
  <c r="E855" i="7"/>
  <c r="E856" i="16"/>
  <c r="E856" i="1"/>
  <c r="E857" i="16" l="1"/>
  <c r="E857" i="4"/>
  <c r="E857" i="1"/>
  <c r="E857" i="10"/>
  <c r="E856" i="7"/>
  <c r="E858" i="4" l="1"/>
  <c r="E858" i="10"/>
  <c r="E857" i="7"/>
  <c r="E858" i="16"/>
  <c r="E858" i="1"/>
  <c r="E859" i="10" l="1"/>
  <c r="E859" i="16"/>
  <c r="E859" i="1"/>
  <c r="E859" i="4"/>
  <c r="E858" i="7"/>
  <c r="E860" i="16" l="1"/>
  <c r="E860" i="4"/>
  <c r="E859" i="7"/>
  <c r="E860" i="1"/>
  <c r="E860" i="10"/>
  <c r="E861" i="1" l="1"/>
  <c r="E861" i="4"/>
  <c r="E861" i="10"/>
  <c r="E860" i="7"/>
  <c r="E861" i="16"/>
  <c r="E861" i="7" l="1"/>
  <c r="E862" i="4"/>
  <c r="E862" i="16"/>
  <c r="E862" i="10"/>
  <c r="E862" i="1"/>
  <c r="E863" i="10" l="1"/>
  <c r="E863" i="16"/>
  <c r="E863" i="4"/>
  <c r="E863" i="1"/>
  <c r="E862" i="7"/>
  <c r="E864" i="16" l="1"/>
  <c r="E864" i="1"/>
  <c r="E863" i="7"/>
  <c r="E864" i="4"/>
  <c r="E864" i="10"/>
  <c r="E865" i="1" l="1"/>
  <c r="E865" i="10"/>
  <c r="E864" i="7"/>
  <c r="E865" i="4"/>
  <c r="E865" i="16"/>
  <c r="E866" i="10" l="1"/>
  <c r="E866" i="4"/>
  <c r="E865" i="7"/>
  <c r="E866" i="16"/>
  <c r="E866" i="1"/>
  <c r="E867" i="4" l="1"/>
  <c r="E867" i="16"/>
  <c r="E867" i="10"/>
  <c r="E867" i="1"/>
  <c r="E866" i="7"/>
  <c r="E868" i="1" l="1"/>
  <c r="E867" i="7"/>
  <c r="E868" i="16"/>
  <c r="E868" i="10"/>
  <c r="E868" i="4"/>
  <c r="E868" i="7" l="1"/>
  <c r="E869" i="10"/>
  <c r="E869" i="4"/>
  <c r="E869" i="1"/>
  <c r="E869" i="16"/>
  <c r="E870" i="10" l="1"/>
  <c r="E870" i="16"/>
  <c r="E869" i="7"/>
  <c r="E870" i="1"/>
  <c r="E870" i="4"/>
  <c r="E871" i="16" l="1"/>
  <c r="E871" i="4"/>
  <c r="E871" i="1"/>
  <c r="E870" i="7"/>
  <c r="E871" i="10"/>
  <c r="E871" i="7" l="1"/>
  <c r="E872" i="4"/>
  <c r="E872" i="16"/>
  <c r="E872" i="10"/>
  <c r="E872" i="1"/>
  <c r="E873" i="4" l="1"/>
  <c r="E872" i="7"/>
  <c r="E873" i="10"/>
  <c r="E873" i="1"/>
  <c r="E873" i="16"/>
  <c r="E873" i="7" l="1"/>
  <c r="E874" i="4"/>
  <c r="E874" i="1"/>
  <c r="E874" i="16"/>
  <c r="E874" i="10"/>
  <c r="E875" i="1" l="1"/>
  <c r="E874" i="7"/>
  <c r="E875" i="4"/>
  <c r="E875" i="16"/>
  <c r="E875" i="10"/>
  <c r="E875" i="7" l="1"/>
  <c r="E876" i="16"/>
  <c r="E876" i="4"/>
  <c r="E876" i="10"/>
  <c r="E876" i="1"/>
  <c r="E877" i="16" l="1"/>
  <c r="E877" i="1"/>
  <c r="E876" i="7"/>
  <c r="E877" i="10"/>
  <c r="E877" i="4"/>
  <c r="E878" i="10" l="1"/>
  <c r="E878" i="1"/>
  <c r="E878" i="4"/>
  <c r="E877" i="7"/>
  <c r="E878" i="16"/>
  <c r="E879" i="1" l="1"/>
  <c r="E878" i="7"/>
  <c r="E879" i="16"/>
  <c r="E879" i="4"/>
  <c r="E879" i="10"/>
  <c r="E880" i="4" l="1"/>
  <c r="E879" i="7"/>
  <c r="E880" i="16"/>
  <c r="E880" i="10"/>
  <c r="E880" i="1"/>
  <c r="E881" i="10" l="1"/>
  <c r="E881" i="1"/>
  <c r="E881" i="4"/>
  <c r="E880" i="7"/>
  <c r="E881" i="16"/>
  <c r="E881" i="7" l="1"/>
  <c r="E882" i="1"/>
  <c r="E882" i="4"/>
  <c r="E882" i="16"/>
  <c r="E882" i="10"/>
  <c r="E883" i="1" l="1"/>
  <c r="E883" i="16"/>
  <c r="E883" i="10"/>
  <c r="E883" i="4"/>
  <c r="E882" i="7"/>
  <c r="E884" i="4" l="1"/>
  <c r="E884" i="16"/>
  <c r="E883" i="7"/>
  <c r="E884" i="10"/>
  <c r="E884" i="1"/>
  <c r="E885" i="10" l="1"/>
  <c r="E885" i="16"/>
  <c r="E885" i="1"/>
  <c r="E884" i="7"/>
  <c r="E885" i="4"/>
  <c r="E886" i="16" l="1"/>
  <c r="E886" i="4"/>
  <c r="E885" i="7"/>
  <c r="E886" i="1"/>
  <c r="E886" i="10"/>
  <c r="E887" i="4" l="1"/>
  <c r="E887" i="1"/>
  <c r="E887" i="10"/>
  <c r="E886" i="7"/>
  <c r="E887" i="16"/>
  <c r="E888" i="16" l="1"/>
  <c r="E888" i="4"/>
  <c r="E887" i="7"/>
  <c r="E888" i="1"/>
  <c r="E888" i="10"/>
  <c r="E889" i="1" l="1"/>
  <c r="E889" i="10"/>
  <c r="E888" i="7"/>
  <c r="E889" i="4"/>
  <c r="E889" i="16"/>
  <c r="E890" i="4" l="1"/>
  <c r="E890" i="10"/>
  <c r="E889" i="7"/>
  <c r="E890" i="16"/>
  <c r="E890" i="1"/>
  <c r="E891" i="16" l="1"/>
  <c r="E891" i="1"/>
  <c r="E891" i="4"/>
  <c r="E891" i="10"/>
  <c r="E890" i="7"/>
  <c r="E892" i="1" l="1"/>
  <c r="E891" i="7"/>
  <c r="E892" i="4"/>
  <c r="E892" i="10"/>
  <c r="E892" i="16"/>
  <c r="E893" i="10" l="1"/>
  <c r="E893" i="4"/>
  <c r="E893" i="1"/>
  <c r="E892" i="7"/>
  <c r="E893" i="16"/>
  <c r="E893" i="7" l="1"/>
  <c r="E894" i="16"/>
  <c r="E894" i="4"/>
  <c r="E894" i="1"/>
  <c r="E894" i="10"/>
  <c r="E895" i="16" l="1"/>
  <c r="E895" i="4"/>
  <c r="E895" i="1"/>
  <c r="E895" i="10"/>
  <c r="E894" i="7"/>
  <c r="E896" i="10" l="1"/>
  <c r="E895" i="7"/>
  <c r="E896" i="16"/>
  <c r="E896" i="4"/>
  <c r="E896" i="1"/>
  <c r="E897" i="4" l="1"/>
  <c r="E897" i="1"/>
  <c r="E897" i="10"/>
  <c r="E896" i="7"/>
  <c r="E897" i="16"/>
  <c r="E898" i="1" l="1"/>
  <c r="E898" i="4"/>
  <c r="E897" i="7"/>
  <c r="E898" i="16"/>
  <c r="E898" i="10"/>
  <c r="E899" i="4" l="1"/>
  <c r="E899" i="16"/>
  <c r="E899" i="1"/>
  <c r="E899" i="10"/>
  <c r="E898" i="7"/>
  <c r="E900" i="10" l="1"/>
  <c r="E900" i="4"/>
  <c r="E900" i="16"/>
  <c r="E899" i="7"/>
  <c r="E900" i="1"/>
  <c r="E900" i="7" l="1"/>
  <c r="E901" i="4"/>
  <c r="E901" i="1"/>
  <c r="E901" i="16"/>
  <c r="E901" i="10"/>
  <c r="E902" i="10" l="1"/>
  <c r="E902" i="16"/>
  <c r="E902" i="4"/>
  <c r="E901" i="7"/>
  <c r="E902" i="1"/>
  <c r="E902" i="7" l="1"/>
  <c r="E903" i="16"/>
  <c r="E903" i="1"/>
  <c r="E903" i="4"/>
  <c r="E903" i="10"/>
  <c r="E904" i="16" l="1"/>
  <c r="E904" i="4"/>
  <c r="E903" i="7"/>
  <c r="E904" i="10"/>
  <c r="E904" i="1"/>
  <c r="E905" i="10" l="1"/>
  <c r="E905" i="4"/>
  <c r="E904" i="7"/>
  <c r="E905" i="1"/>
  <c r="E905" i="16"/>
  <c r="E906" i="4" l="1"/>
  <c r="E905" i="7"/>
  <c r="E906" i="1"/>
  <c r="E906" i="16"/>
  <c r="E906" i="10"/>
  <c r="E907" i="16" l="1"/>
  <c r="E907" i="10"/>
  <c r="E907" i="4"/>
  <c r="E906" i="7"/>
  <c r="E907" i="1"/>
  <c r="E908" i="10" l="1"/>
  <c r="E908" i="4"/>
  <c r="E907" i="7"/>
  <c r="E908" i="1"/>
  <c r="E908" i="16"/>
  <c r="E909" i="4" l="1"/>
  <c r="E909" i="16"/>
  <c r="E909" i="1"/>
  <c r="E908" i="7"/>
  <c r="E909" i="10"/>
  <c r="E910" i="10" l="1"/>
  <c r="E910" i="1"/>
  <c r="E909" i="7"/>
  <c r="E910" i="16"/>
  <c r="E910" i="4"/>
  <c r="E911" i="1" l="1"/>
  <c r="E911" i="16"/>
  <c r="E911" i="4"/>
  <c r="E910" i="7"/>
  <c r="E911" i="10"/>
  <c r="E912" i="10" l="1"/>
  <c r="E911" i="7"/>
  <c r="E912" i="16"/>
  <c r="E912" i="4"/>
  <c r="E912" i="1"/>
  <c r="E913" i="4" l="1"/>
  <c r="E912" i="7"/>
  <c r="E913" i="1"/>
  <c r="E913" i="10"/>
  <c r="E913" i="16"/>
  <c r="E913" i="7" l="1"/>
  <c r="E914" i="10"/>
  <c r="E914" i="4"/>
  <c r="E914" i="16"/>
  <c r="E914" i="1"/>
  <c r="E915" i="1" l="1"/>
  <c r="E915" i="10"/>
  <c r="E915" i="16"/>
  <c r="E915" i="4"/>
  <c r="E914" i="7"/>
  <c r="E915" i="7" l="1"/>
  <c r="E916" i="4"/>
  <c r="E916" i="10"/>
  <c r="E916" i="16"/>
  <c r="E916" i="1"/>
  <c r="E920" i="4" l="1"/>
  <c r="E919" i="4"/>
  <c r="E920" i="16"/>
  <c r="E919" i="16"/>
  <c r="F916" i="16" s="1"/>
  <c r="E919" i="1"/>
  <c r="E920" i="1"/>
  <c r="F916" i="10"/>
  <c r="E920" i="10"/>
  <c r="E919" i="10"/>
  <c r="E916" i="7"/>
  <c r="G916" i="16" l="1"/>
  <c r="I916" i="16"/>
  <c r="H916" i="16"/>
  <c r="E919" i="7"/>
  <c r="F916" i="7" s="1"/>
  <c r="E920" i="7"/>
  <c r="H916" i="10"/>
  <c r="G916" i="10"/>
  <c r="I916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4"/>
  <c r="H916" i="7" l="1"/>
  <c r="G916" i="7"/>
  <c r="I916" i="7"/>
  <c r="H907" i="16"/>
  <c r="I907" i="16"/>
  <c r="G907" i="16"/>
  <c r="H887" i="16"/>
  <c r="I887" i="16"/>
  <c r="G887" i="16"/>
  <c r="H859" i="16"/>
  <c r="G859" i="16"/>
  <c r="I859" i="16"/>
  <c r="G839" i="16"/>
  <c r="I839" i="16"/>
  <c r="H839" i="16"/>
  <c r="G815" i="16"/>
  <c r="I815" i="16"/>
  <c r="H815" i="16"/>
  <c r="G791" i="16"/>
  <c r="H791" i="16"/>
  <c r="I791" i="16"/>
  <c r="G771" i="16"/>
  <c r="I771" i="16"/>
  <c r="H771" i="16"/>
  <c r="G747" i="16"/>
  <c r="I747" i="16"/>
  <c r="H747" i="16"/>
  <c r="G719" i="16"/>
  <c r="I719" i="16"/>
  <c r="H719" i="16"/>
  <c r="G691" i="16"/>
  <c r="H691" i="16"/>
  <c r="I691" i="16"/>
  <c r="H659" i="16"/>
  <c r="G659" i="16"/>
  <c r="I659" i="16"/>
  <c r="I635" i="16"/>
  <c r="H635" i="16"/>
  <c r="G635" i="16"/>
  <c r="I607" i="16"/>
  <c r="H607" i="16"/>
  <c r="G607" i="16"/>
  <c r="I583" i="16"/>
  <c r="H583" i="16"/>
  <c r="G583" i="16"/>
  <c r="H559" i="16"/>
  <c r="I559" i="16"/>
  <c r="G559" i="16"/>
  <c r="I531" i="16"/>
  <c r="H531" i="16"/>
  <c r="G531" i="16"/>
  <c r="I507" i="16"/>
  <c r="H507" i="16"/>
  <c r="G507" i="16"/>
  <c r="I479" i="16"/>
  <c r="H479" i="16"/>
  <c r="G479" i="16"/>
  <c r="I451" i="16"/>
  <c r="H451" i="16"/>
  <c r="G451" i="16"/>
  <c r="I419" i="16"/>
  <c r="H419" i="16"/>
  <c r="G419" i="16"/>
  <c r="I395" i="16"/>
  <c r="H395" i="16"/>
  <c r="G395" i="16"/>
  <c r="H367" i="16"/>
  <c r="I367" i="16"/>
  <c r="G367" i="16"/>
  <c r="G331" i="16"/>
  <c r="I331" i="16"/>
  <c r="H331" i="16"/>
  <c r="G295" i="16"/>
  <c r="I295" i="16"/>
  <c r="H295" i="16"/>
  <c r="I259" i="16"/>
  <c r="H259" i="16"/>
  <c r="G259" i="16"/>
  <c r="I223" i="16"/>
  <c r="H223" i="16"/>
  <c r="G223" i="16"/>
  <c r="I203" i="16"/>
  <c r="H203" i="16"/>
  <c r="G203" i="16"/>
  <c r="I175" i="16"/>
  <c r="H175" i="16"/>
  <c r="G175" i="16"/>
  <c r="G139" i="16"/>
  <c r="I139" i="16"/>
  <c r="H139" i="16"/>
  <c r="G107" i="16"/>
  <c r="I107" i="16"/>
  <c r="H107" i="16"/>
  <c r="G71" i="16"/>
  <c r="I71" i="16"/>
  <c r="H71" i="16"/>
  <c r="G39" i="16"/>
  <c r="I39" i="16"/>
  <c r="H39" i="16"/>
  <c r="H914" i="4"/>
  <c r="G914" i="4"/>
  <c r="I914" i="4"/>
  <c r="H882" i="4"/>
  <c r="I882" i="4"/>
  <c r="G882" i="4"/>
  <c r="H846" i="4"/>
  <c r="G846" i="4"/>
  <c r="I846" i="4"/>
  <c r="H818" i="4"/>
  <c r="G818" i="4"/>
  <c r="I818" i="4"/>
  <c r="H794" i="4"/>
  <c r="G794" i="4"/>
  <c r="I794" i="4"/>
  <c r="H766" i="4"/>
  <c r="G766" i="4"/>
  <c r="I766" i="4"/>
  <c r="H734" i="4"/>
  <c r="G734" i="4"/>
  <c r="I734" i="4"/>
  <c r="H706" i="4"/>
  <c r="G706" i="4"/>
  <c r="I706" i="4"/>
  <c r="H678" i="4"/>
  <c r="G678" i="4"/>
  <c r="I678" i="4"/>
  <c r="H646" i="4"/>
  <c r="G646" i="4"/>
  <c r="I646" i="4"/>
  <c r="H610" i="4"/>
  <c r="G610" i="4"/>
  <c r="I610" i="4"/>
  <c r="H574" i="4"/>
  <c r="G574" i="4"/>
  <c r="I574" i="4"/>
  <c r="H538" i="4"/>
  <c r="G538" i="4"/>
  <c r="I538" i="4"/>
  <c r="H510" i="4"/>
  <c r="G510" i="4"/>
  <c r="I510" i="4"/>
  <c r="G482" i="4"/>
  <c r="I482" i="4"/>
  <c r="H482" i="4"/>
  <c r="G454" i="4"/>
  <c r="I454" i="4"/>
  <c r="H454" i="4"/>
  <c r="G422" i="4"/>
  <c r="I422" i="4"/>
  <c r="H422" i="4"/>
  <c r="G394" i="4"/>
  <c r="H394" i="4"/>
  <c r="I394" i="4"/>
  <c r="G362" i="4"/>
  <c r="H362" i="4"/>
  <c r="I362" i="4"/>
  <c r="G334" i="4"/>
  <c r="I334" i="4"/>
  <c r="H334" i="4"/>
  <c r="G310" i="4"/>
  <c r="I310" i="4"/>
  <c r="H310" i="4"/>
  <c r="G282" i="4"/>
  <c r="H282" i="4"/>
  <c r="I282" i="4"/>
  <c r="G258" i="4"/>
  <c r="H258" i="4"/>
  <c r="I258" i="4"/>
  <c r="G234" i="4"/>
  <c r="H234" i="4"/>
  <c r="I234" i="4"/>
  <c r="G214" i="4"/>
  <c r="I214" i="4"/>
  <c r="H214" i="4"/>
  <c r="G190" i="4"/>
  <c r="I190" i="4"/>
  <c r="H190" i="4"/>
  <c r="G162" i="4"/>
  <c r="H162" i="4"/>
  <c r="I162" i="4"/>
  <c r="G138" i="4"/>
  <c r="H138" i="4"/>
  <c r="I138" i="4"/>
  <c r="G118" i="4"/>
  <c r="I118" i="4"/>
  <c r="H118" i="4"/>
  <c r="G94" i="4"/>
  <c r="I94" i="4"/>
  <c r="H94" i="4"/>
  <c r="G74" i="4"/>
  <c r="H74" i="4"/>
  <c r="I74" i="4"/>
  <c r="G54" i="4"/>
  <c r="I54" i="4"/>
  <c r="H54" i="4"/>
  <c r="G26" i="4"/>
  <c r="H26" i="4"/>
  <c r="I26" i="4"/>
  <c r="G6" i="4"/>
  <c r="I6" i="4"/>
  <c r="H6" i="4"/>
  <c r="H898" i="1"/>
  <c r="I898" i="1"/>
  <c r="G898" i="1"/>
  <c r="H882" i="1"/>
  <c r="I882" i="1"/>
  <c r="G882" i="1"/>
  <c r="H862" i="1"/>
  <c r="I862" i="1"/>
  <c r="G862" i="1"/>
  <c r="H842" i="1"/>
  <c r="I842" i="1"/>
  <c r="G842" i="1"/>
  <c r="I822" i="1"/>
  <c r="H822" i="1"/>
  <c r="G822" i="1"/>
  <c r="I802" i="1"/>
  <c r="H802" i="1"/>
  <c r="G802" i="1"/>
  <c r="I790" i="1"/>
  <c r="H790" i="1"/>
  <c r="G790" i="1"/>
  <c r="I774" i="1"/>
  <c r="H774" i="1"/>
  <c r="G774" i="1"/>
  <c r="I754" i="1"/>
  <c r="H754" i="1"/>
  <c r="G754" i="1"/>
  <c r="I738" i="1"/>
  <c r="H738" i="1"/>
  <c r="G738" i="1"/>
  <c r="I718" i="1"/>
  <c r="H718" i="1"/>
  <c r="G718" i="1"/>
  <c r="I702" i="1"/>
  <c r="H702" i="1"/>
  <c r="G702" i="1"/>
  <c r="I682" i="1"/>
  <c r="H682" i="1"/>
  <c r="G682" i="1"/>
  <c r="I666" i="1"/>
  <c r="H666" i="1"/>
  <c r="G666" i="1"/>
  <c r="I654" i="1"/>
  <c r="H654" i="1"/>
  <c r="G654" i="1"/>
  <c r="I634" i="1"/>
  <c r="H634" i="1"/>
  <c r="G634" i="1"/>
  <c r="I614" i="1"/>
  <c r="H614" i="1"/>
  <c r="G614" i="1"/>
  <c r="I594" i="1"/>
  <c r="H594" i="1"/>
  <c r="G594" i="1"/>
  <c r="I582" i="1"/>
  <c r="H582" i="1"/>
  <c r="G582" i="1"/>
  <c r="I566" i="1"/>
  <c r="H566" i="1"/>
  <c r="G566" i="1"/>
  <c r="I550" i="1"/>
  <c r="H550" i="1"/>
  <c r="G550" i="1"/>
  <c r="I534" i="1"/>
  <c r="H534" i="1"/>
  <c r="G534" i="1"/>
  <c r="I514" i="1"/>
  <c r="H514" i="1"/>
  <c r="G514" i="1"/>
  <c r="I494" i="1"/>
  <c r="H494" i="1"/>
  <c r="G494" i="1"/>
  <c r="I474" i="1"/>
  <c r="H474" i="1"/>
  <c r="G474" i="1"/>
  <c r="I450" i="1"/>
  <c r="H450" i="1"/>
  <c r="G450" i="1"/>
  <c r="I434" i="1"/>
  <c r="H434" i="1"/>
  <c r="G434" i="1"/>
  <c r="I414" i="1"/>
  <c r="H414" i="1"/>
  <c r="G414" i="1"/>
  <c r="I398" i="1"/>
  <c r="H398" i="1"/>
  <c r="G398" i="1"/>
  <c r="I382" i="1"/>
  <c r="H382" i="1"/>
  <c r="G382" i="1"/>
  <c r="I362" i="1"/>
  <c r="H362" i="1"/>
  <c r="G362" i="1"/>
  <c r="I346" i="1"/>
  <c r="H346" i="1"/>
  <c r="G346" i="1"/>
  <c r="I326" i="1"/>
  <c r="H326" i="1"/>
  <c r="G326" i="1"/>
  <c r="I306" i="1"/>
  <c r="H306" i="1"/>
  <c r="G306" i="1"/>
  <c r="I286" i="1"/>
  <c r="H286" i="1"/>
  <c r="G286" i="1"/>
  <c r="G266" i="1"/>
  <c r="I266" i="1"/>
  <c r="H266" i="1"/>
  <c r="G250" i="1"/>
  <c r="I250" i="1"/>
  <c r="H250" i="1"/>
  <c r="G234" i="1"/>
  <c r="H234" i="1"/>
  <c r="I234" i="1"/>
  <c r="G218" i="1"/>
  <c r="I218" i="1"/>
  <c r="H218" i="1"/>
  <c r="G202" i="1"/>
  <c r="H202" i="1"/>
  <c r="I202" i="1"/>
  <c r="G194" i="1"/>
  <c r="I194" i="1"/>
  <c r="H194" i="1"/>
  <c r="G186" i="1"/>
  <c r="I186" i="1"/>
  <c r="H186" i="1"/>
  <c r="G174" i="1"/>
  <c r="I174" i="1"/>
  <c r="H174" i="1"/>
  <c r="G166" i="1"/>
  <c r="I166" i="1"/>
  <c r="H166" i="1"/>
  <c r="G154" i="1"/>
  <c r="I154" i="1"/>
  <c r="H154" i="1"/>
  <c r="G142" i="1"/>
  <c r="H142" i="1"/>
  <c r="I142" i="1"/>
  <c r="G114" i="1"/>
  <c r="I114" i="1"/>
  <c r="H114" i="1"/>
  <c r="G50" i="1"/>
  <c r="I50" i="1"/>
  <c r="H50" i="1"/>
  <c r="I517" i="10"/>
  <c r="H517" i="10"/>
  <c r="G517" i="10"/>
  <c r="H905" i="16"/>
  <c r="G905" i="16"/>
  <c r="I905" i="16"/>
  <c r="H881" i="16"/>
  <c r="G881" i="16"/>
  <c r="I881" i="16"/>
  <c r="G857" i="16"/>
  <c r="I857" i="16"/>
  <c r="H857" i="16"/>
  <c r="I841" i="16"/>
  <c r="H841" i="16"/>
  <c r="G841" i="16"/>
  <c r="I825" i="16"/>
  <c r="H825" i="16"/>
  <c r="G825" i="16"/>
  <c r="I809" i="16"/>
  <c r="G809" i="16"/>
  <c r="H809" i="16"/>
  <c r="H793" i="16"/>
  <c r="G793" i="16"/>
  <c r="I793" i="16"/>
  <c r="I773" i="16"/>
  <c r="G773" i="16"/>
  <c r="H773" i="16"/>
  <c r="I753" i="16"/>
  <c r="G753" i="16"/>
  <c r="H753" i="16"/>
  <c r="I729" i="16"/>
  <c r="H729" i="16"/>
  <c r="G729" i="16"/>
  <c r="I705" i="16"/>
  <c r="H705" i="16"/>
  <c r="G705" i="16"/>
  <c r="I681" i="16"/>
  <c r="H681" i="16"/>
  <c r="G681" i="16"/>
  <c r="I661" i="16"/>
  <c r="G661" i="16"/>
  <c r="H661" i="16"/>
  <c r="I641" i="16"/>
  <c r="G641" i="16"/>
  <c r="H641" i="16"/>
  <c r="H621" i="16"/>
  <c r="G621" i="16"/>
  <c r="I621" i="16"/>
  <c r="G597" i="16"/>
  <c r="H597" i="16"/>
  <c r="I597" i="16"/>
  <c r="G577" i="16"/>
  <c r="I577" i="16"/>
  <c r="H577" i="16"/>
  <c r="I553" i="16"/>
  <c r="H553" i="16"/>
  <c r="G553" i="16"/>
  <c r="H533" i="16"/>
  <c r="G533" i="16"/>
  <c r="I533" i="16"/>
  <c r="H513" i="16"/>
  <c r="G513" i="16"/>
  <c r="I513" i="16"/>
  <c r="H493" i="16"/>
  <c r="G493" i="16"/>
  <c r="I493" i="16"/>
  <c r="H469" i="16"/>
  <c r="G469" i="16"/>
  <c r="I469" i="16"/>
  <c r="H449" i="16"/>
  <c r="G449" i="16"/>
  <c r="I449" i="16"/>
  <c r="H429" i="16"/>
  <c r="G429" i="16"/>
  <c r="I429" i="16"/>
  <c r="G405" i="16"/>
  <c r="I405" i="16"/>
  <c r="H405" i="16"/>
  <c r="I385" i="16"/>
  <c r="H385" i="16"/>
  <c r="G385" i="16"/>
  <c r="H365" i="16"/>
  <c r="G365" i="16"/>
  <c r="I365" i="16"/>
  <c r="H349" i="16"/>
  <c r="G349" i="16"/>
  <c r="I349" i="16"/>
  <c r="I329" i="16"/>
  <c r="H329" i="16"/>
  <c r="G329" i="16"/>
  <c r="I305" i="16"/>
  <c r="H305" i="16"/>
  <c r="G305" i="16"/>
  <c r="I281" i="16"/>
  <c r="H281" i="16"/>
  <c r="G281" i="16"/>
  <c r="H257" i="16"/>
  <c r="G257" i="16"/>
  <c r="I257" i="16"/>
  <c r="H225" i="16"/>
  <c r="G225" i="16"/>
  <c r="I225" i="16"/>
  <c r="H193" i="16"/>
  <c r="G193" i="16"/>
  <c r="I193" i="16"/>
  <c r="G161" i="16"/>
  <c r="H161" i="16"/>
  <c r="I161" i="16"/>
  <c r="I133" i="16"/>
  <c r="H133" i="16"/>
  <c r="G133" i="16"/>
  <c r="I105" i="16"/>
  <c r="H105" i="16"/>
  <c r="G105" i="16"/>
  <c r="I73" i="16"/>
  <c r="H73" i="16"/>
  <c r="G73" i="16"/>
  <c r="I41" i="16"/>
  <c r="H41" i="16"/>
  <c r="G41" i="16"/>
  <c r="I13" i="16"/>
  <c r="H13" i="16"/>
  <c r="G13" i="16"/>
  <c r="H904" i="4"/>
  <c r="G904" i="4"/>
  <c r="I904" i="4"/>
  <c r="H884" i="4"/>
  <c r="G884" i="4"/>
  <c r="I884" i="4"/>
  <c r="H868" i="4"/>
  <c r="G868" i="4"/>
  <c r="I868" i="4"/>
  <c r="H852" i="4"/>
  <c r="G852" i="4"/>
  <c r="I852" i="4"/>
  <c r="H832" i="4"/>
  <c r="G832" i="4"/>
  <c r="I832" i="4"/>
  <c r="H812" i="4"/>
  <c r="G812" i="4"/>
  <c r="I812" i="4"/>
  <c r="H792" i="4"/>
  <c r="G792" i="4"/>
  <c r="I792" i="4"/>
  <c r="H768" i="4"/>
  <c r="G768" i="4"/>
  <c r="I768" i="4"/>
  <c r="H752" i="4"/>
  <c r="G752" i="4"/>
  <c r="I752" i="4"/>
  <c r="H740" i="4"/>
  <c r="G740" i="4"/>
  <c r="I740" i="4"/>
  <c r="H728" i="4"/>
  <c r="G728" i="4"/>
  <c r="I728" i="4"/>
  <c r="H720" i="4"/>
  <c r="G720" i="4"/>
  <c r="I720" i="4"/>
  <c r="H716" i="4"/>
  <c r="G716" i="4"/>
  <c r="I716" i="4"/>
  <c r="H712" i="4"/>
  <c r="G712" i="4"/>
  <c r="I712" i="4"/>
  <c r="H704" i="4"/>
  <c r="G704" i="4"/>
  <c r="I704" i="4"/>
  <c r="H676" i="4"/>
  <c r="G676" i="4"/>
  <c r="I676" i="4"/>
  <c r="H648" i="4"/>
  <c r="G648" i="4"/>
  <c r="I648" i="4"/>
  <c r="H616" i="4"/>
  <c r="G616" i="4"/>
  <c r="I616" i="4"/>
  <c r="H580" i="4"/>
  <c r="G580" i="4"/>
  <c r="I580" i="4"/>
  <c r="H544" i="4"/>
  <c r="G544" i="4"/>
  <c r="I544" i="4"/>
  <c r="H508" i="4"/>
  <c r="G508" i="4"/>
  <c r="I508" i="4"/>
  <c r="G480" i="4"/>
  <c r="H480" i="4"/>
  <c r="I480" i="4"/>
  <c r="G452" i="4"/>
  <c r="I452" i="4"/>
  <c r="H452" i="4"/>
  <c r="G420" i="4"/>
  <c r="I420" i="4"/>
  <c r="H420" i="4"/>
  <c r="G396" i="4"/>
  <c r="I396" i="4"/>
  <c r="H396" i="4"/>
  <c r="G376" i="4"/>
  <c r="I376" i="4"/>
  <c r="H376" i="4"/>
  <c r="G356" i="4"/>
  <c r="I356" i="4"/>
  <c r="H356" i="4"/>
  <c r="G332" i="4"/>
  <c r="I332" i="4"/>
  <c r="H332" i="4"/>
  <c r="G304" i="4"/>
  <c r="I304" i="4"/>
  <c r="H304" i="4"/>
  <c r="G280" i="4"/>
  <c r="I280" i="4"/>
  <c r="H280" i="4"/>
  <c r="G256" i="4"/>
  <c r="I256" i="4"/>
  <c r="H256" i="4"/>
  <c r="G232" i="4"/>
  <c r="I232" i="4"/>
  <c r="H232" i="4"/>
  <c r="G212" i="4"/>
  <c r="I212" i="4"/>
  <c r="H212" i="4"/>
  <c r="G196" i="4"/>
  <c r="I196" i="4"/>
  <c r="H196" i="4"/>
  <c r="G184" i="4"/>
  <c r="I184" i="4"/>
  <c r="H184" i="4"/>
  <c r="G176" i="4"/>
  <c r="I176" i="4"/>
  <c r="H176" i="4"/>
  <c r="G172" i="4"/>
  <c r="I172" i="4"/>
  <c r="H172" i="4"/>
  <c r="G168" i="4"/>
  <c r="I168" i="4"/>
  <c r="H168" i="4"/>
  <c r="G164" i="4"/>
  <c r="I164" i="4"/>
  <c r="H164" i="4"/>
  <c r="G160" i="4"/>
  <c r="I160" i="4"/>
  <c r="H160" i="4"/>
  <c r="G156" i="4"/>
  <c r="I156" i="4"/>
  <c r="H156" i="4"/>
  <c r="G152" i="4"/>
  <c r="I152" i="4"/>
  <c r="H152" i="4"/>
  <c r="G148" i="4"/>
  <c r="I148" i="4"/>
  <c r="H148" i="4"/>
  <c r="G144" i="4"/>
  <c r="I144" i="4"/>
  <c r="H144" i="4"/>
  <c r="G140" i="4"/>
  <c r="I140" i="4"/>
  <c r="H140" i="4"/>
  <c r="G136" i="4"/>
  <c r="I136" i="4"/>
  <c r="H136" i="4"/>
  <c r="G132" i="4"/>
  <c r="I132" i="4"/>
  <c r="H132" i="4"/>
  <c r="G128" i="4"/>
  <c r="I128" i="4"/>
  <c r="H128" i="4"/>
  <c r="G124" i="4"/>
  <c r="I124" i="4"/>
  <c r="H124" i="4"/>
  <c r="G116" i="4"/>
  <c r="I116" i="4"/>
  <c r="H116" i="4"/>
  <c r="G112" i="4"/>
  <c r="I112" i="4"/>
  <c r="H112" i="4"/>
  <c r="G108" i="4"/>
  <c r="I108" i="4"/>
  <c r="H108" i="4"/>
  <c r="G104" i="4"/>
  <c r="I104" i="4"/>
  <c r="H104" i="4"/>
  <c r="G100" i="4"/>
  <c r="I100" i="4"/>
  <c r="H100" i="4"/>
  <c r="G96" i="4"/>
  <c r="I96" i="4"/>
  <c r="H96" i="4"/>
  <c r="G92" i="4"/>
  <c r="I92" i="4"/>
  <c r="H92" i="4"/>
  <c r="G88" i="4"/>
  <c r="I88" i="4"/>
  <c r="H88" i="4"/>
  <c r="G84" i="4"/>
  <c r="I84" i="4"/>
  <c r="H84" i="4"/>
  <c r="G80" i="4"/>
  <c r="I80" i="4"/>
  <c r="H80" i="4"/>
  <c r="G76" i="4"/>
  <c r="I76" i="4"/>
  <c r="H76" i="4"/>
  <c r="G72" i="4"/>
  <c r="I72" i="4"/>
  <c r="H72" i="4"/>
  <c r="G68" i="4"/>
  <c r="I68" i="4"/>
  <c r="H68" i="4"/>
  <c r="G64" i="4"/>
  <c r="I64" i="4"/>
  <c r="H64" i="4"/>
  <c r="G60" i="4"/>
  <c r="I60" i="4"/>
  <c r="H60" i="4"/>
  <c r="G56" i="4"/>
  <c r="I56" i="4"/>
  <c r="H56" i="4"/>
  <c r="G52" i="4"/>
  <c r="I52" i="4"/>
  <c r="H52" i="4"/>
  <c r="G48" i="4"/>
  <c r="I48" i="4"/>
  <c r="H48" i="4"/>
  <c r="G44" i="4"/>
  <c r="I44" i="4"/>
  <c r="H44" i="4"/>
  <c r="G40" i="4"/>
  <c r="I40" i="4"/>
  <c r="H40" i="4"/>
  <c r="G36" i="4"/>
  <c r="I36" i="4"/>
  <c r="H36" i="4"/>
  <c r="G32" i="4"/>
  <c r="I32" i="4"/>
  <c r="H32" i="4"/>
  <c r="G28" i="4"/>
  <c r="I28" i="4"/>
  <c r="H28" i="4"/>
  <c r="G24" i="4"/>
  <c r="I24" i="4"/>
  <c r="H24" i="4"/>
  <c r="G20" i="4"/>
  <c r="I20" i="4"/>
  <c r="H20" i="4"/>
  <c r="G16" i="4"/>
  <c r="I16" i="4"/>
  <c r="H16" i="4"/>
  <c r="G12" i="4"/>
  <c r="I12" i="4"/>
  <c r="H12" i="4"/>
  <c r="G8" i="4"/>
  <c r="I8" i="4"/>
  <c r="H8" i="4"/>
  <c r="H916" i="1"/>
  <c r="I916" i="1"/>
  <c r="G916" i="1"/>
  <c r="H912" i="1"/>
  <c r="I912" i="1"/>
  <c r="G912" i="1"/>
  <c r="H908" i="1"/>
  <c r="I908" i="1"/>
  <c r="G908" i="1"/>
  <c r="H904" i="1"/>
  <c r="I904" i="1"/>
  <c r="G904" i="1"/>
  <c r="H900" i="1"/>
  <c r="I900" i="1"/>
  <c r="G900" i="1"/>
  <c r="H896" i="1"/>
  <c r="I896" i="1"/>
  <c r="G896" i="1"/>
  <c r="H892" i="1"/>
  <c r="I892" i="1"/>
  <c r="G892" i="1"/>
  <c r="H888" i="1"/>
  <c r="I888" i="1"/>
  <c r="G888" i="1"/>
  <c r="H884" i="1"/>
  <c r="I884" i="1"/>
  <c r="G884" i="1"/>
  <c r="H880" i="1"/>
  <c r="I880" i="1"/>
  <c r="G880" i="1"/>
  <c r="H876" i="1"/>
  <c r="I876" i="1"/>
  <c r="G876" i="1"/>
  <c r="H872" i="1"/>
  <c r="I872" i="1"/>
  <c r="G872" i="1"/>
  <c r="H868" i="1"/>
  <c r="I868" i="1"/>
  <c r="G868" i="1"/>
  <c r="H864" i="1"/>
  <c r="I864" i="1"/>
  <c r="G864" i="1"/>
  <c r="H860" i="1"/>
  <c r="I860" i="1"/>
  <c r="G860" i="1"/>
  <c r="H856" i="1"/>
  <c r="I856" i="1"/>
  <c r="G856" i="1"/>
  <c r="H852" i="1"/>
  <c r="I852" i="1"/>
  <c r="G852" i="1"/>
  <c r="H848" i="1"/>
  <c r="I848" i="1"/>
  <c r="G848" i="1"/>
  <c r="H844" i="1"/>
  <c r="I844" i="1"/>
  <c r="G844" i="1"/>
  <c r="H840" i="1"/>
  <c r="I840" i="1"/>
  <c r="G840" i="1"/>
  <c r="H836" i="1"/>
  <c r="I836" i="1"/>
  <c r="G836" i="1"/>
  <c r="H832" i="1"/>
  <c r="I832" i="1"/>
  <c r="G832" i="1"/>
  <c r="H828" i="1"/>
  <c r="I828" i="1"/>
  <c r="G828" i="1"/>
  <c r="I824" i="1"/>
  <c r="H824" i="1"/>
  <c r="G824" i="1"/>
  <c r="I820" i="1"/>
  <c r="H820" i="1"/>
  <c r="G820" i="1"/>
  <c r="I816" i="1"/>
  <c r="H816" i="1"/>
  <c r="G816" i="1"/>
  <c r="I812" i="1"/>
  <c r="H812" i="1"/>
  <c r="G812" i="1"/>
  <c r="I808" i="1"/>
  <c r="H808" i="1"/>
  <c r="G808" i="1"/>
  <c r="I804" i="1"/>
  <c r="H804" i="1"/>
  <c r="G804" i="1"/>
  <c r="I800" i="1"/>
  <c r="H800" i="1"/>
  <c r="G800" i="1"/>
  <c r="I796" i="1"/>
  <c r="H796" i="1"/>
  <c r="G796" i="1"/>
  <c r="I792" i="1"/>
  <c r="H792" i="1"/>
  <c r="G792" i="1"/>
  <c r="I788" i="1"/>
  <c r="H788" i="1"/>
  <c r="G788" i="1"/>
  <c r="I784" i="1"/>
  <c r="H784" i="1"/>
  <c r="G784" i="1"/>
  <c r="I780" i="1"/>
  <c r="H780" i="1"/>
  <c r="G780" i="1"/>
  <c r="I776" i="1"/>
  <c r="H776" i="1"/>
  <c r="G776" i="1"/>
  <c r="I772" i="1"/>
  <c r="H772" i="1"/>
  <c r="G772" i="1"/>
  <c r="I768" i="1"/>
  <c r="H768" i="1"/>
  <c r="G768" i="1"/>
  <c r="I764" i="1"/>
  <c r="H764" i="1"/>
  <c r="G764" i="1"/>
  <c r="I760" i="1"/>
  <c r="H760" i="1"/>
  <c r="G760" i="1"/>
  <c r="I756" i="1"/>
  <c r="H756" i="1"/>
  <c r="G756" i="1"/>
  <c r="I752" i="1"/>
  <c r="H752" i="1"/>
  <c r="G752" i="1"/>
  <c r="I748" i="1"/>
  <c r="H748" i="1"/>
  <c r="G748" i="1"/>
  <c r="I744" i="1"/>
  <c r="H744" i="1"/>
  <c r="G744" i="1"/>
  <c r="I740" i="1"/>
  <c r="H740" i="1"/>
  <c r="G740" i="1"/>
  <c r="I736" i="1"/>
  <c r="H736" i="1"/>
  <c r="G736" i="1"/>
  <c r="I732" i="1"/>
  <c r="H732" i="1"/>
  <c r="G732" i="1"/>
  <c r="I728" i="1"/>
  <c r="H728" i="1"/>
  <c r="G728" i="1"/>
  <c r="I724" i="1"/>
  <c r="H724" i="1"/>
  <c r="G724" i="1"/>
  <c r="I720" i="1"/>
  <c r="H720" i="1"/>
  <c r="G720" i="1"/>
  <c r="I716" i="1"/>
  <c r="H716" i="1"/>
  <c r="G716" i="1"/>
  <c r="I712" i="1"/>
  <c r="H712" i="1"/>
  <c r="G712" i="1"/>
  <c r="I708" i="1"/>
  <c r="H708" i="1"/>
  <c r="G708" i="1"/>
  <c r="I704" i="1"/>
  <c r="H704" i="1"/>
  <c r="G704" i="1"/>
  <c r="I700" i="1"/>
  <c r="H700" i="1"/>
  <c r="G700" i="1"/>
  <c r="I696" i="1"/>
  <c r="H696" i="1"/>
  <c r="G696" i="1"/>
  <c r="I692" i="1"/>
  <c r="H692" i="1"/>
  <c r="G692" i="1"/>
  <c r="I688" i="1"/>
  <c r="H688" i="1"/>
  <c r="G688" i="1"/>
  <c r="I684" i="1"/>
  <c r="H684" i="1"/>
  <c r="G684" i="1"/>
  <c r="I680" i="1"/>
  <c r="H680" i="1"/>
  <c r="G680" i="1"/>
  <c r="I676" i="1"/>
  <c r="H676" i="1"/>
  <c r="G676" i="1"/>
  <c r="I672" i="1"/>
  <c r="H672" i="1"/>
  <c r="G672" i="1"/>
  <c r="I668" i="1"/>
  <c r="H668" i="1"/>
  <c r="G668" i="1"/>
  <c r="I664" i="1"/>
  <c r="H664" i="1"/>
  <c r="G664" i="1"/>
  <c r="I660" i="1"/>
  <c r="H660" i="1"/>
  <c r="G660" i="1"/>
  <c r="I656" i="1"/>
  <c r="H656" i="1"/>
  <c r="G656" i="1"/>
  <c r="I652" i="1"/>
  <c r="H652" i="1"/>
  <c r="G652" i="1"/>
  <c r="I648" i="1"/>
  <c r="H648" i="1"/>
  <c r="G648" i="1"/>
  <c r="I644" i="1"/>
  <c r="H644" i="1"/>
  <c r="G644" i="1"/>
  <c r="I640" i="1"/>
  <c r="H640" i="1"/>
  <c r="G640" i="1"/>
  <c r="I636" i="1"/>
  <c r="H636" i="1"/>
  <c r="G636" i="1"/>
  <c r="I632" i="1"/>
  <c r="H632" i="1"/>
  <c r="G632" i="1"/>
  <c r="I628" i="1"/>
  <c r="H628" i="1"/>
  <c r="G628" i="1"/>
  <c r="I624" i="1"/>
  <c r="H624" i="1"/>
  <c r="G624" i="1"/>
  <c r="I620" i="1"/>
  <c r="H620" i="1"/>
  <c r="G620" i="1"/>
  <c r="I616" i="1"/>
  <c r="H616" i="1"/>
  <c r="G616" i="1"/>
  <c r="I612" i="1"/>
  <c r="H612" i="1"/>
  <c r="G612" i="1"/>
  <c r="I608" i="1"/>
  <c r="H608" i="1"/>
  <c r="G608" i="1"/>
  <c r="I604" i="1"/>
  <c r="H604" i="1"/>
  <c r="G604" i="1"/>
  <c r="I600" i="1"/>
  <c r="H600" i="1"/>
  <c r="G600" i="1"/>
  <c r="I596" i="1"/>
  <c r="H596" i="1"/>
  <c r="G596" i="1"/>
  <c r="I592" i="1"/>
  <c r="H592" i="1"/>
  <c r="G592" i="1"/>
  <c r="I588" i="1"/>
  <c r="H588" i="1"/>
  <c r="G588" i="1"/>
  <c r="I584" i="1"/>
  <c r="H584" i="1"/>
  <c r="G584" i="1"/>
  <c r="I580" i="1"/>
  <c r="H580" i="1"/>
  <c r="G580" i="1"/>
  <c r="I576" i="1"/>
  <c r="H576" i="1"/>
  <c r="G576" i="1"/>
  <c r="I572" i="1"/>
  <c r="H572" i="1"/>
  <c r="G572" i="1"/>
  <c r="I568" i="1"/>
  <c r="H568" i="1"/>
  <c r="G568" i="1"/>
  <c r="I564" i="1"/>
  <c r="H564" i="1"/>
  <c r="G564" i="1"/>
  <c r="I560" i="1"/>
  <c r="H560" i="1"/>
  <c r="G560" i="1"/>
  <c r="I556" i="1"/>
  <c r="H556" i="1"/>
  <c r="G556" i="1"/>
  <c r="I552" i="1"/>
  <c r="H552" i="1"/>
  <c r="G552" i="1"/>
  <c r="I548" i="1"/>
  <c r="H548" i="1"/>
  <c r="G548" i="1"/>
  <c r="I544" i="1"/>
  <c r="H544" i="1"/>
  <c r="G544" i="1"/>
  <c r="I540" i="1"/>
  <c r="H540" i="1"/>
  <c r="G540" i="1"/>
  <c r="I536" i="1"/>
  <c r="H536" i="1"/>
  <c r="G536" i="1"/>
  <c r="I532" i="1"/>
  <c r="H532" i="1"/>
  <c r="G532" i="1"/>
  <c r="I528" i="1"/>
  <c r="H528" i="1"/>
  <c r="G528" i="1"/>
  <c r="I524" i="1"/>
  <c r="H524" i="1"/>
  <c r="G524" i="1"/>
  <c r="I520" i="1"/>
  <c r="H520" i="1"/>
  <c r="G520" i="1"/>
  <c r="I516" i="1"/>
  <c r="H516" i="1"/>
  <c r="G516" i="1"/>
  <c r="I512" i="1"/>
  <c r="H512" i="1"/>
  <c r="G512" i="1"/>
  <c r="I508" i="1"/>
  <c r="H508" i="1"/>
  <c r="G508" i="1"/>
  <c r="I504" i="1"/>
  <c r="H504" i="1"/>
  <c r="G504" i="1"/>
  <c r="I500" i="1"/>
  <c r="H500" i="1"/>
  <c r="G500" i="1"/>
  <c r="I496" i="1"/>
  <c r="H496" i="1"/>
  <c r="G496" i="1"/>
  <c r="I492" i="1"/>
  <c r="H492" i="1"/>
  <c r="G492" i="1"/>
  <c r="I488" i="1"/>
  <c r="H488" i="1"/>
  <c r="G488" i="1"/>
  <c r="I484" i="1"/>
  <c r="H484" i="1"/>
  <c r="G484" i="1"/>
  <c r="I480" i="1"/>
  <c r="H480" i="1"/>
  <c r="G480" i="1"/>
  <c r="I476" i="1"/>
  <c r="H476" i="1"/>
  <c r="G476" i="1"/>
  <c r="I472" i="1"/>
  <c r="H472" i="1"/>
  <c r="G472" i="1"/>
  <c r="I468" i="1"/>
  <c r="H468" i="1"/>
  <c r="G468" i="1"/>
  <c r="I464" i="1"/>
  <c r="H464" i="1"/>
  <c r="G464" i="1"/>
  <c r="I460" i="1"/>
  <c r="H460" i="1"/>
  <c r="G460" i="1"/>
  <c r="I456" i="1"/>
  <c r="H456" i="1"/>
  <c r="G456" i="1"/>
  <c r="I452" i="1"/>
  <c r="H452" i="1"/>
  <c r="G452" i="1"/>
  <c r="I448" i="1"/>
  <c r="H448" i="1"/>
  <c r="G448" i="1"/>
  <c r="I444" i="1"/>
  <c r="H444" i="1"/>
  <c r="G444" i="1"/>
  <c r="I440" i="1"/>
  <c r="H440" i="1"/>
  <c r="G440" i="1"/>
  <c r="I436" i="1"/>
  <c r="H436" i="1"/>
  <c r="G436" i="1"/>
  <c r="I432" i="1"/>
  <c r="H432" i="1"/>
  <c r="G432" i="1"/>
  <c r="I428" i="1"/>
  <c r="H428" i="1"/>
  <c r="G428" i="1"/>
  <c r="I424" i="1"/>
  <c r="H424" i="1"/>
  <c r="G424" i="1"/>
  <c r="I420" i="1"/>
  <c r="H420" i="1"/>
  <c r="G420" i="1"/>
  <c r="I416" i="1"/>
  <c r="H416" i="1"/>
  <c r="G416" i="1"/>
  <c r="I412" i="1"/>
  <c r="H412" i="1"/>
  <c r="G412" i="1"/>
  <c r="I408" i="1"/>
  <c r="H408" i="1"/>
  <c r="G408" i="1"/>
  <c r="I404" i="1"/>
  <c r="H404" i="1"/>
  <c r="G404" i="1"/>
  <c r="I400" i="1"/>
  <c r="H400" i="1"/>
  <c r="G400" i="1"/>
  <c r="I396" i="1"/>
  <c r="H396" i="1"/>
  <c r="G396" i="1"/>
  <c r="I392" i="1"/>
  <c r="H392" i="1"/>
  <c r="G392" i="1"/>
  <c r="I388" i="1"/>
  <c r="G388" i="1"/>
  <c r="H388" i="1"/>
  <c r="I384" i="1"/>
  <c r="H384" i="1"/>
  <c r="G384" i="1"/>
  <c r="I380" i="1"/>
  <c r="G380" i="1"/>
  <c r="H380" i="1"/>
  <c r="I376" i="1"/>
  <c r="H376" i="1"/>
  <c r="G376" i="1"/>
  <c r="I372" i="1"/>
  <c r="G372" i="1"/>
  <c r="H372" i="1"/>
  <c r="I368" i="1"/>
  <c r="H368" i="1"/>
  <c r="G368" i="1"/>
  <c r="I364" i="1"/>
  <c r="G364" i="1"/>
  <c r="H364" i="1"/>
  <c r="I360" i="1"/>
  <c r="H360" i="1"/>
  <c r="G360" i="1"/>
  <c r="I356" i="1"/>
  <c r="G356" i="1"/>
  <c r="H356" i="1"/>
  <c r="I352" i="1"/>
  <c r="H352" i="1"/>
  <c r="G352" i="1"/>
  <c r="I348" i="1"/>
  <c r="G348" i="1"/>
  <c r="H348" i="1"/>
  <c r="I344" i="1"/>
  <c r="H344" i="1"/>
  <c r="G344" i="1"/>
  <c r="I340" i="1"/>
  <c r="G340" i="1"/>
  <c r="H340" i="1"/>
  <c r="I336" i="1"/>
  <c r="H336" i="1"/>
  <c r="G336" i="1"/>
  <c r="I332" i="1"/>
  <c r="G332" i="1"/>
  <c r="H332" i="1"/>
  <c r="I328" i="1"/>
  <c r="H328" i="1"/>
  <c r="G328" i="1"/>
  <c r="I324" i="1"/>
  <c r="G324" i="1"/>
  <c r="H324" i="1"/>
  <c r="I320" i="1"/>
  <c r="H320" i="1"/>
  <c r="G320" i="1"/>
  <c r="I316" i="1"/>
  <c r="G316" i="1"/>
  <c r="H316" i="1"/>
  <c r="I312" i="1"/>
  <c r="H312" i="1"/>
  <c r="G312" i="1"/>
  <c r="I308" i="1"/>
  <c r="G308" i="1"/>
  <c r="H308" i="1"/>
  <c r="I304" i="1"/>
  <c r="H304" i="1"/>
  <c r="G304" i="1"/>
  <c r="I300" i="1"/>
  <c r="G300" i="1"/>
  <c r="H300" i="1"/>
  <c r="I296" i="1"/>
  <c r="H296" i="1"/>
  <c r="G296" i="1"/>
  <c r="I292" i="1"/>
  <c r="G292" i="1"/>
  <c r="H292" i="1"/>
  <c r="I288" i="1"/>
  <c r="H288" i="1"/>
  <c r="G288" i="1"/>
  <c r="I284" i="1"/>
  <c r="G284" i="1"/>
  <c r="H284" i="1"/>
  <c r="I280" i="1"/>
  <c r="H280" i="1"/>
  <c r="G280" i="1"/>
  <c r="I276" i="1"/>
  <c r="H276" i="1"/>
  <c r="G276" i="1"/>
  <c r="G272" i="1"/>
  <c r="I272" i="1"/>
  <c r="H272" i="1"/>
  <c r="G268" i="1"/>
  <c r="I268" i="1"/>
  <c r="H268" i="1"/>
  <c r="G264" i="1"/>
  <c r="I264" i="1"/>
  <c r="H264" i="1"/>
  <c r="G260" i="1"/>
  <c r="H260" i="1"/>
  <c r="I260" i="1"/>
  <c r="G256" i="1"/>
  <c r="I256" i="1"/>
  <c r="H256" i="1"/>
  <c r="G252" i="1"/>
  <c r="I252" i="1"/>
  <c r="H252" i="1"/>
  <c r="G248" i="1"/>
  <c r="I248" i="1"/>
  <c r="H248" i="1"/>
  <c r="G244" i="1"/>
  <c r="H244" i="1"/>
  <c r="I244" i="1"/>
  <c r="G240" i="1"/>
  <c r="I240" i="1"/>
  <c r="H240" i="1"/>
  <c r="G236" i="1"/>
  <c r="I236" i="1"/>
  <c r="H236" i="1"/>
  <c r="G232" i="1"/>
  <c r="I232" i="1"/>
  <c r="H232" i="1"/>
  <c r="G228" i="1"/>
  <c r="H228" i="1"/>
  <c r="I228" i="1"/>
  <c r="G224" i="1"/>
  <c r="I224" i="1"/>
  <c r="H224" i="1"/>
  <c r="G220" i="1"/>
  <c r="I220" i="1"/>
  <c r="H220" i="1"/>
  <c r="G216" i="1"/>
  <c r="I216" i="1"/>
  <c r="H216" i="1"/>
  <c r="G212" i="1"/>
  <c r="H212" i="1"/>
  <c r="I212" i="1"/>
  <c r="G208" i="1"/>
  <c r="I208" i="1"/>
  <c r="H208" i="1"/>
  <c r="G204" i="1"/>
  <c r="H204" i="1"/>
  <c r="I204" i="1"/>
  <c r="G200" i="1"/>
  <c r="I200" i="1"/>
  <c r="H200" i="1"/>
  <c r="G196" i="1"/>
  <c r="I196" i="1"/>
  <c r="H196" i="1"/>
  <c r="G192" i="1"/>
  <c r="I192" i="1"/>
  <c r="H192" i="1"/>
  <c r="G188" i="1"/>
  <c r="I188" i="1"/>
  <c r="H188" i="1"/>
  <c r="G184" i="1"/>
  <c r="H184" i="1"/>
  <c r="I184" i="1"/>
  <c r="G180" i="1"/>
  <c r="I180" i="1"/>
  <c r="H180" i="1"/>
  <c r="G176" i="1"/>
  <c r="H176" i="1"/>
  <c r="I176" i="1"/>
  <c r="G172" i="1"/>
  <c r="H172" i="1"/>
  <c r="I172" i="1"/>
  <c r="G168" i="1"/>
  <c r="I168" i="1"/>
  <c r="H168" i="1"/>
  <c r="G164" i="1"/>
  <c r="H164" i="1"/>
  <c r="I164" i="1"/>
  <c r="G160" i="1"/>
  <c r="H160" i="1"/>
  <c r="I160" i="1"/>
  <c r="G156" i="1"/>
  <c r="H156" i="1"/>
  <c r="I156" i="1"/>
  <c r="G152" i="1"/>
  <c r="I152" i="1"/>
  <c r="H152" i="1"/>
  <c r="G148" i="1"/>
  <c r="I148" i="1"/>
  <c r="H148" i="1"/>
  <c r="G144" i="1"/>
  <c r="H144" i="1"/>
  <c r="I144" i="1"/>
  <c r="G140" i="1"/>
  <c r="H140" i="1"/>
  <c r="I140" i="1"/>
  <c r="G136" i="1"/>
  <c r="I136" i="1"/>
  <c r="H136" i="1"/>
  <c r="G132" i="1"/>
  <c r="I132" i="1"/>
  <c r="H132" i="1"/>
  <c r="G128" i="1"/>
  <c r="I128" i="1"/>
  <c r="H128" i="1"/>
  <c r="G124" i="1"/>
  <c r="H124" i="1"/>
  <c r="I124" i="1"/>
  <c r="G120" i="1"/>
  <c r="I120" i="1"/>
  <c r="H120" i="1"/>
  <c r="G116" i="1"/>
  <c r="I116" i="1"/>
  <c r="H116" i="1"/>
  <c r="G112" i="1"/>
  <c r="I112" i="1"/>
  <c r="H112" i="1"/>
  <c r="G108" i="1"/>
  <c r="I108" i="1"/>
  <c r="H108" i="1"/>
  <c r="G104" i="1"/>
  <c r="H104" i="1"/>
  <c r="I104" i="1"/>
  <c r="G100" i="1"/>
  <c r="I100" i="1"/>
  <c r="H100" i="1"/>
  <c r="G96" i="1"/>
  <c r="H96" i="1"/>
  <c r="I96" i="1"/>
  <c r="G92" i="1"/>
  <c r="I92" i="1"/>
  <c r="H92" i="1"/>
  <c r="G88" i="1"/>
  <c r="H88" i="1"/>
  <c r="I88" i="1"/>
  <c r="G84" i="1"/>
  <c r="I84" i="1"/>
  <c r="H84" i="1"/>
  <c r="G80" i="1"/>
  <c r="I80" i="1"/>
  <c r="H80" i="1"/>
  <c r="G76" i="1"/>
  <c r="H76" i="1"/>
  <c r="I76" i="1"/>
  <c r="G72" i="1"/>
  <c r="H72" i="1"/>
  <c r="I72" i="1"/>
  <c r="G68" i="1"/>
  <c r="I68" i="1"/>
  <c r="H68" i="1"/>
  <c r="G64" i="1"/>
  <c r="I64" i="1"/>
  <c r="H64" i="1"/>
  <c r="G60" i="1"/>
  <c r="H60" i="1"/>
  <c r="I60" i="1"/>
  <c r="G56" i="1"/>
  <c r="I56" i="1"/>
  <c r="H56" i="1"/>
  <c r="G52" i="1"/>
  <c r="I52" i="1"/>
  <c r="H52" i="1"/>
  <c r="G48" i="1"/>
  <c r="I48" i="1"/>
  <c r="H48" i="1"/>
  <c r="G44" i="1"/>
  <c r="H44" i="1"/>
  <c r="I44" i="1"/>
  <c r="G40" i="1"/>
  <c r="I40" i="1"/>
  <c r="H40" i="1"/>
  <c r="G36" i="1"/>
  <c r="I36" i="1"/>
  <c r="H36" i="1"/>
  <c r="G32" i="1"/>
  <c r="H32" i="1"/>
  <c r="I32" i="1"/>
  <c r="G28" i="1"/>
  <c r="I28" i="1"/>
  <c r="H28" i="1"/>
  <c r="G24" i="1"/>
  <c r="I24" i="1"/>
  <c r="H24" i="1"/>
  <c r="G20" i="1"/>
  <c r="H20" i="1"/>
  <c r="I20" i="1"/>
  <c r="G16" i="1"/>
  <c r="H16" i="1"/>
  <c r="I16" i="1"/>
  <c r="G12" i="1"/>
  <c r="H12" i="1"/>
  <c r="I12" i="1"/>
  <c r="G8" i="1"/>
  <c r="I8" i="1"/>
  <c r="H8" i="1"/>
  <c r="I915" i="10"/>
  <c r="H915" i="10"/>
  <c r="G915" i="10"/>
  <c r="I911" i="10"/>
  <c r="H911" i="10"/>
  <c r="G911" i="10"/>
  <c r="I907" i="10"/>
  <c r="H907" i="10"/>
  <c r="G907" i="10"/>
  <c r="I903" i="10"/>
  <c r="H903" i="10"/>
  <c r="G903" i="10"/>
  <c r="I899" i="10"/>
  <c r="H899" i="10"/>
  <c r="G899" i="10"/>
  <c r="I895" i="10"/>
  <c r="H895" i="10"/>
  <c r="G895" i="10"/>
  <c r="I891" i="10"/>
  <c r="H891" i="10"/>
  <c r="G891" i="10"/>
  <c r="I887" i="10"/>
  <c r="H887" i="10"/>
  <c r="G887" i="10"/>
  <c r="I883" i="10"/>
  <c r="H883" i="10"/>
  <c r="G883" i="10"/>
  <c r="I879" i="10"/>
  <c r="H879" i="10"/>
  <c r="G879" i="10"/>
  <c r="I875" i="10"/>
  <c r="H875" i="10"/>
  <c r="G875" i="10"/>
  <c r="I871" i="10"/>
  <c r="H871" i="10"/>
  <c r="G871" i="10"/>
  <c r="I867" i="10"/>
  <c r="H867" i="10"/>
  <c r="G867" i="10"/>
  <c r="I863" i="10"/>
  <c r="H863" i="10"/>
  <c r="G863" i="10"/>
  <c r="I859" i="10"/>
  <c r="H859" i="10"/>
  <c r="G859" i="10"/>
  <c r="I855" i="10"/>
  <c r="H855" i="10"/>
  <c r="G855" i="10"/>
  <c r="I851" i="10"/>
  <c r="H851" i="10"/>
  <c r="G851" i="10"/>
  <c r="I847" i="10"/>
  <c r="H847" i="10"/>
  <c r="G847" i="10"/>
  <c r="I843" i="10"/>
  <c r="H843" i="10"/>
  <c r="G843" i="10"/>
  <c r="I839" i="10"/>
  <c r="H839" i="10"/>
  <c r="G839" i="10"/>
  <c r="I835" i="10"/>
  <c r="H835" i="10"/>
  <c r="G835" i="10"/>
  <c r="I831" i="10"/>
  <c r="H831" i="10"/>
  <c r="G831" i="10"/>
  <c r="I827" i="10"/>
  <c r="H827" i="10"/>
  <c r="G827" i="10"/>
  <c r="I823" i="10"/>
  <c r="H823" i="10"/>
  <c r="G823" i="10"/>
  <c r="I819" i="10"/>
  <c r="H819" i="10"/>
  <c r="G819" i="10"/>
  <c r="I815" i="10"/>
  <c r="H815" i="10"/>
  <c r="G815" i="10"/>
  <c r="I811" i="10"/>
  <c r="H811" i="10"/>
  <c r="G811" i="10"/>
  <c r="I807" i="10"/>
  <c r="H807" i="10"/>
  <c r="G807" i="10"/>
  <c r="I803" i="10"/>
  <c r="H803" i="10"/>
  <c r="G803" i="10"/>
  <c r="I799" i="10"/>
  <c r="H799" i="10"/>
  <c r="G799" i="10"/>
  <c r="I795" i="10"/>
  <c r="H795" i="10"/>
  <c r="G795" i="10"/>
  <c r="I791" i="10"/>
  <c r="H791" i="10"/>
  <c r="G791" i="10"/>
  <c r="I787" i="10"/>
  <c r="H787" i="10"/>
  <c r="G787" i="10"/>
  <c r="I783" i="10"/>
  <c r="H783" i="10"/>
  <c r="G783" i="10"/>
  <c r="I779" i="10"/>
  <c r="H779" i="10"/>
  <c r="G779" i="10"/>
  <c r="I775" i="10"/>
  <c r="H775" i="10"/>
  <c r="G775" i="10"/>
  <c r="I771" i="10"/>
  <c r="H771" i="10"/>
  <c r="G771" i="10"/>
  <c r="I767" i="10"/>
  <c r="H767" i="10"/>
  <c r="G767" i="10"/>
  <c r="I763" i="10"/>
  <c r="H763" i="10"/>
  <c r="G763" i="10"/>
  <c r="I759" i="10"/>
  <c r="H759" i="10"/>
  <c r="G759" i="10"/>
  <c r="I755" i="10"/>
  <c r="H755" i="10"/>
  <c r="G755" i="10"/>
  <c r="I751" i="10"/>
  <c r="H751" i="10"/>
  <c r="G751" i="10"/>
  <c r="I747" i="10"/>
  <c r="H747" i="10"/>
  <c r="G747" i="10"/>
  <c r="I743" i="10"/>
  <c r="H743" i="10"/>
  <c r="G743" i="10"/>
  <c r="I739" i="10"/>
  <c r="H739" i="10"/>
  <c r="G739" i="10"/>
  <c r="I735" i="10"/>
  <c r="H735" i="10"/>
  <c r="G735" i="10"/>
  <c r="I731" i="10"/>
  <c r="H731" i="10"/>
  <c r="G731" i="10"/>
  <c r="I727" i="10"/>
  <c r="H727" i="10"/>
  <c r="G727" i="10"/>
  <c r="I723" i="10"/>
  <c r="H723" i="10"/>
  <c r="G723" i="10"/>
  <c r="I719" i="10"/>
  <c r="H719" i="10"/>
  <c r="G719" i="10"/>
  <c r="I715" i="10"/>
  <c r="H715" i="10"/>
  <c r="G715" i="10"/>
  <c r="I711" i="10"/>
  <c r="H711" i="10"/>
  <c r="G711" i="10"/>
  <c r="I707" i="10"/>
  <c r="H707" i="10"/>
  <c r="G707" i="10"/>
  <c r="I703" i="10"/>
  <c r="H703" i="10"/>
  <c r="G703" i="10"/>
  <c r="I699" i="10"/>
  <c r="H699" i="10"/>
  <c r="G699" i="10"/>
  <c r="I695" i="10"/>
  <c r="H695" i="10"/>
  <c r="G695" i="10"/>
  <c r="I691" i="10"/>
  <c r="H691" i="10"/>
  <c r="G691" i="10"/>
  <c r="I687" i="10"/>
  <c r="H687" i="10"/>
  <c r="G687" i="10"/>
  <c r="I683" i="10"/>
  <c r="H683" i="10"/>
  <c r="G683" i="10"/>
  <c r="I679" i="10"/>
  <c r="H679" i="10"/>
  <c r="G679" i="10"/>
  <c r="I675" i="10"/>
  <c r="H675" i="10"/>
  <c r="G675" i="10"/>
  <c r="H671" i="10"/>
  <c r="G671" i="10"/>
  <c r="I671" i="10"/>
  <c r="H667" i="10"/>
  <c r="G667" i="10"/>
  <c r="I667" i="10"/>
  <c r="H663" i="10"/>
  <c r="G663" i="10"/>
  <c r="I663" i="10"/>
  <c r="H659" i="10"/>
  <c r="G659" i="10"/>
  <c r="I659" i="10"/>
  <c r="H655" i="10"/>
  <c r="G655" i="10"/>
  <c r="I655" i="10"/>
  <c r="H651" i="10"/>
  <c r="G651" i="10"/>
  <c r="I651" i="10"/>
  <c r="H647" i="10"/>
  <c r="G647" i="10"/>
  <c r="I647" i="10"/>
  <c r="H643" i="10"/>
  <c r="G643" i="10"/>
  <c r="I643" i="10"/>
  <c r="G639" i="10"/>
  <c r="H639" i="10"/>
  <c r="I639" i="10"/>
  <c r="G635" i="10"/>
  <c r="I635" i="10"/>
  <c r="H635" i="10"/>
  <c r="G631" i="10"/>
  <c r="H631" i="10"/>
  <c r="I631" i="10"/>
  <c r="G627" i="10"/>
  <c r="I627" i="10"/>
  <c r="H627" i="10"/>
  <c r="G623" i="10"/>
  <c r="H623" i="10"/>
  <c r="I623" i="10"/>
  <c r="G619" i="10"/>
  <c r="I619" i="10"/>
  <c r="H619" i="10"/>
  <c r="G615" i="10"/>
  <c r="H615" i="10"/>
  <c r="I615" i="10"/>
  <c r="G611" i="10"/>
  <c r="I611" i="10"/>
  <c r="H611" i="10"/>
  <c r="G607" i="10"/>
  <c r="H607" i="10"/>
  <c r="I607" i="10"/>
  <c r="G603" i="10"/>
  <c r="I603" i="10"/>
  <c r="H603" i="10"/>
  <c r="G599" i="10"/>
  <c r="H599" i="10"/>
  <c r="I599" i="10"/>
  <c r="G595" i="10"/>
  <c r="I595" i="10"/>
  <c r="H595" i="10"/>
  <c r="G591" i="10"/>
  <c r="H591" i="10"/>
  <c r="I591" i="10"/>
  <c r="G587" i="10"/>
  <c r="I587" i="10"/>
  <c r="H587" i="10"/>
  <c r="G583" i="10"/>
  <c r="I583" i="10"/>
  <c r="H583" i="10"/>
  <c r="G579" i="10"/>
  <c r="I579" i="10"/>
  <c r="H579" i="10"/>
  <c r="G575" i="10"/>
  <c r="I575" i="10"/>
  <c r="H575" i="10"/>
  <c r="I571" i="10"/>
  <c r="H571" i="10"/>
  <c r="G571" i="10"/>
  <c r="I567" i="10"/>
  <c r="H567" i="10"/>
  <c r="G567" i="10"/>
  <c r="I563" i="10"/>
  <c r="H563" i="10"/>
  <c r="G563" i="10"/>
  <c r="I559" i="10"/>
  <c r="H559" i="10"/>
  <c r="G559" i="10"/>
  <c r="I555" i="10"/>
  <c r="H555" i="10"/>
  <c r="G555" i="10"/>
  <c r="I551" i="10"/>
  <c r="H551" i="10"/>
  <c r="G551" i="10"/>
  <c r="I547" i="10"/>
  <c r="H547" i="10"/>
  <c r="G547" i="10"/>
  <c r="I543" i="10"/>
  <c r="H543" i="10"/>
  <c r="G543" i="10"/>
  <c r="I539" i="10"/>
  <c r="H539" i="10"/>
  <c r="G539" i="10"/>
  <c r="I535" i="10"/>
  <c r="H535" i="10"/>
  <c r="G535" i="10"/>
  <c r="I531" i="10"/>
  <c r="H531" i="10"/>
  <c r="G531" i="10"/>
  <c r="I527" i="10"/>
  <c r="H527" i="10"/>
  <c r="G527" i="10"/>
  <c r="I523" i="10"/>
  <c r="H523" i="10"/>
  <c r="G523" i="10"/>
  <c r="I519" i="10"/>
  <c r="H519" i="10"/>
  <c r="G519" i="10"/>
  <c r="I515" i="10"/>
  <c r="H515" i="10"/>
  <c r="G515" i="10"/>
  <c r="I511" i="10"/>
  <c r="H511" i="10"/>
  <c r="G511" i="10"/>
  <c r="I507" i="10"/>
  <c r="H507" i="10"/>
  <c r="G507" i="10"/>
  <c r="I503" i="10"/>
  <c r="H503" i="10"/>
  <c r="G503" i="10"/>
  <c r="I499" i="10"/>
  <c r="H499" i="10"/>
  <c r="G499" i="10"/>
  <c r="I495" i="10"/>
  <c r="H495" i="10"/>
  <c r="G495" i="10"/>
  <c r="I491" i="10"/>
  <c r="H491" i="10"/>
  <c r="G491" i="10"/>
  <c r="I487" i="10"/>
  <c r="H487" i="10"/>
  <c r="G487" i="10"/>
  <c r="I483" i="10"/>
  <c r="H483" i="10"/>
  <c r="G483" i="10"/>
  <c r="I479" i="10"/>
  <c r="H479" i="10"/>
  <c r="G479" i="10"/>
  <c r="I475" i="10"/>
  <c r="H475" i="10"/>
  <c r="G475" i="10"/>
  <c r="I471" i="10"/>
  <c r="H471" i="10"/>
  <c r="G471" i="10"/>
  <c r="I467" i="10"/>
  <c r="H467" i="10"/>
  <c r="G467" i="10"/>
  <c r="I463" i="10"/>
  <c r="H463" i="10"/>
  <c r="G463" i="10"/>
  <c r="I459" i="10"/>
  <c r="H459" i="10"/>
  <c r="G459" i="10"/>
  <c r="I455" i="10"/>
  <c r="H455" i="10"/>
  <c r="G455" i="10"/>
  <c r="I451" i="10"/>
  <c r="H451" i="10"/>
  <c r="G451" i="10"/>
  <c r="I447" i="10"/>
  <c r="H447" i="10"/>
  <c r="G447" i="10"/>
  <c r="I443" i="10"/>
  <c r="H443" i="10"/>
  <c r="G443" i="10"/>
  <c r="I439" i="10"/>
  <c r="H439" i="10"/>
  <c r="G439" i="10"/>
  <c r="I435" i="10"/>
  <c r="H435" i="10"/>
  <c r="G435" i="10"/>
  <c r="I431" i="10"/>
  <c r="H431" i="10"/>
  <c r="G431" i="10"/>
  <c r="I427" i="10"/>
  <c r="H427" i="10"/>
  <c r="G427" i="10"/>
  <c r="I423" i="10"/>
  <c r="H423" i="10"/>
  <c r="G423" i="10"/>
  <c r="I419" i="10"/>
  <c r="H419" i="10"/>
  <c r="G419" i="10"/>
  <c r="I415" i="10"/>
  <c r="H415" i="10"/>
  <c r="G415" i="10"/>
  <c r="I411" i="10"/>
  <c r="H411" i="10"/>
  <c r="G411" i="10"/>
  <c r="I407" i="10"/>
  <c r="H407" i="10"/>
  <c r="G407" i="10"/>
  <c r="I403" i="10"/>
  <c r="H403" i="10"/>
  <c r="G403" i="10"/>
  <c r="I399" i="10"/>
  <c r="H399" i="10"/>
  <c r="G399" i="10"/>
  <c r="I395" i="10"/>
  <c r="H395" i="10"/>
  <c r="G395" i="10"/>
  <c r="I391" i="10"/>
  <c r="H391" i="10"/>
  <c r="G391" i="10"/>
  <c r="I387" i="10"/>
  <c r="H387" i="10"/>
  <c r="G387" i="10"/>
  <c r="I383" i="10"/>
  <c r="H383" i="10"/>
  <c r="G383" i="10"/>
  <c r="I379" i="10"/>
  <c r="H379" i="10"/>
  <c r="G379" i="10"/>
  <c r="I375" i="10"/>
  <c r="H375" i="10"/>
  <c r="G375" i="10"/>
  <c r="I371" i="10"/>
  <c r="H371" i="10"/>
  <c r="G371" i="10"/>
  <c r="I367" i="10"/>
  <c r="H367" i="10"/>
  <c r="G367" i="10"/>
  <c r="I363" i="10"/>
  <c r="H363" i="10"/>
  <c r="G363" i="10"/>
  <c r="I359" i="10"/>
  <c r="H359" i="10"/>
  <c r="G359" i="10"/>
  <c r="I355" i="10"/>
  <c r="H355" i="10"/>
  <c r="G355" i="10"/>
  <c r="I351" i="10"/>
  <c r="H351" i="10"/>
  <c r="G351" i="10"/>
  <c r="I347" i="10"/>
  <c r="H347" i="10"/>
  <c r="G347" i="10"/>
  <c r="I343" i="10"/>
  <c r="H343" i="10"/>
  <c r="G343" i="10"/>
  <c r="I339" i="10"/>
  <c r="H339" i="10"/>
  <c r="G339" i="10"/>
  <c r="I335" i="10"/>
  <c r="H335" i="10"/>
  <c r="G335" i="10"/>
  <c r="I331" i="10"/>
  <c r="H331" i="10"/>
  <c r="G331" i="10"/>
  <c r="I327" i="10"/>
  <c r="H327" i="10"/>
  <c r="G327" i="10"/>
  <c r="I323" i="10"/>
  <c r="H323" i="10"/>
  <c r="G323" i="10"/>
  <c r="I319" i="10"/>
  <c r="H319" i="10"/>
  <c r="G319" i="10"/>
  <c r="I315" i="10"/>
  <c r="H315" i="10"/>
  <c r="G315" i="10"/>
  <c r="I311" i="10"/>
  <c r="H311" i="10"/>
  <c r="G311" i="10"/>
  <c r="I307" i="10"/>
  <c r="H307" i="10"/>
  <c r="G307" i="10"/>
  <c r="I303" i="10"/>
  <c r="H303" i="10"/>
  <c r="G303" i="10"/>
  <c r="I299" i="10"/>
  <c r="H299" i="10"/>
  <c r="G299" i="10"/>
  <c r="I295" i="10"/>
  <c r="H295" i="10"/>
  <c r="G295" i="10"/>
  <c r="I291" i="10"/>
  <c r="H291" i="10"/>
  <c r="G291" i="10"/>
  <c r="I287" i="10"/>
  <c r="H287" i="10"/>
  <c r="G287" i="10"/>
  <c r="I283" i="10"/>
  <c r="H283" i="10"/>
  <c r="G283" i="10"/>
  <c r="I279" i="10"/>
  <c r="H279" i="10"/>
  <c r="G279" i="10"/>
  <c r="I275" i="10"/>
  <c r="H275" i="10"/>
  <c r="G275" i="10"/>
  <c r="I271" i="10"/>
  <c r="H271" i="10"/>
  <c r="G271" i="10"/>
  <c r="I267" i="10"/>
  <c r="H267" i="10"/>
  <c r="G267" i="10"/>
  <c r="I263" i="10"/>
  <c r="H263" i="10"/>
  <c r="G263" i="10"/>
  <c r="I259" i="10"/>
  <c r="H259" i="10"/>
  <c r="G259" i="10"/>
  <c r="I255" i="10"/>
  <c r="H255" i="10"/>
  <c r="G255" i="10"/>
  <c r="I251" i="10"/>
  <c r="H251" i="10"/>
  <c r="G251" i="10"/>
  <c r="I247" i="10"/>
  <c r="H247" i="10"/>
  <c r="G247" i="10"/>
  <c r="I243" i="10"/>
  <c r="H243" i="10"/>
  <c r="G243" i="10"/>
  <c r="I239" i="10"/>
  <c r="H239" i="10"/>
  <c r="G239" i="10"/>
  <c r="H235" i="10"/>
  <c r="I235" i="10"/>
  <c r="G235" i="10"/>
  <c r="H231" i="10"/>
  <c r="I231" i="10"/>
  <c r="G231" i="10"/>
  <c r="H227" i="10"/>
  <c r="I227" i="10"/>
  <c r="G227" i="10"/>
  <c r="H223" i="10"/>
  <c r="I223" i="10"/>
  <c r="G223" i="10"/>
  <c r="H219" i="10"/>
  <c r="I219" i="10"/>
  <c r="G219" i="10"/>
  <c r="H215" i="10"/>
  <c r="I215" i="10"/>
  <c r="G215" i="10"/>
  <c r="H211" i="10"/>
  <c r="I211" i="10"/>
  <c r="G211" i="10"/>
  <c r="H207" i="10"/>
  <c r="I207" i="10"/>
  <c r="G207" i="10"/>
  <c r="H203" i="10"/>
  <c r="I203" i="10"/>
  <c r="G203" i="10"/>
  <c r="H199" i="10"/>
  <c r="I199" i="10"/>
  <c r="G199" i="10"/>
  <c r="H195" i="10"/>
  <c r="I195" i="10"/>
  <c r="G195" i="10"/>
  <c r="H191" i="10"/>
  <c r="I191" i="10"/>
  <c r="G191" i="10"/>
  <c r="H187" i="10"/>
  <c r="I187" i="10"/>
  <c r="G187" i="10"/>
  <c r="H183" i="10"/>
  <c r="I183" i="10"/>
  <c r="G183" i="10"/>
  <c r="H179" i="10"/>
  <c r="I179" i="10"/>
  <c r="G179" i="10"/>
  <c r="H175" i="10"/>
  <c r="I175" i="10"/>
  <c r="G175" i="10"/>
  <c r="H171" i="10"/>
  <c r="I171" i="10"/>
  <c r="G171" i="10"/>
  <c r="H167" i="10"/>
  <c r="I167" i="10"/>
  <c r="G167" i="10"/>
  <c r="H163" i="10"/>
  <c r="I163" i="10"/>
  <c r="G163" i="10"/>
  <c r="H159" i="10"/>
  <c r="I159" i="10"/>
  <c r="G159" i="10"/>
  <c r="H155" i="10"/>
  <c r="I155" i="10"/>
  <c r="G155" i="10"/>
  <c r="H151" i="10"/>
  <c r="I151" i="10"/>
  <c r="G151" i="10"/>
  <c r="H147" i="10"/>
  <c r="I147" i="10"/>
  <c r="G147" i="10"/>
  <c r="H143" i="10"/>
  <c r="I143" i="10"/>
  <c r="G143" i="10"/>
  <c r="H139" i="10"/>
  <c r="I139" i="10"/>
  <c r="G139" i="10"/>
  <c r="H135" i="10"/>
  <c r="I135" i="10"/>
  <c r="G135" i="10"/>
  <c r="H131" i="10"/>
  <c r="I131" i="10"/>
  <c r="G131" i="10"/>
  <c r="H127" i="10"/>
  <c r="I127" i="10"/>
  <c r="G127" i="10"/>
  <c r="H123" i="10"/>
  <c r="I123" i="10"/>
  <c r="G123" i="10"/>
  <c r="H119" i="10"/>
  <c r="I119" i="10"/>
  <c r="G119" i="10"/>
  <c r="H115" i="10"/>
  <c r="I115" i="10"/>
  <c r="G115" i="10"/>
  <c r="H111" i="10"/>
  <c r="I111" i="10"/>
  <c r="G111" i="10"/>
  <c r="H107" i="10"/>
  <c r="I107" i="10"/>
  <c r="G107" i="10"/>
  <c r="H103" i="10"/>
  <c r="I103" i="10"/>
  <c r="G103" i="10"/>
  <c r="H99" i="10"/>
  <c r="I99" i="10"/>
  <c r="G99" i="10"/>
  <c r="H95" i="10"/>
  <c r="I95" i="10"/>
  <c r="G95" i="10"/>
  <c r="H91" i="10"/>
  <c r="I91" i="10"/>
  <c r="G91" i="10"/>
  <c r="H87" i="10"/>
  <c r="I87" i="10"/>
  <c r="G87" i="10"/>
  <c r="H83" i="10"/>
  <c r="I83" i="10"/>
  <c r="G83" i="10"/>
  <c r="H79" i="10"/>
  <c r="I79" i="10"/>
  <c r="G79" i="10"/>
  <c r="H75" i="10"/>
  <c r="I75" i="10"/>
  <c r="G75" i="10"/>
  <c r="H71" i="10"/>
  <c r="I71" i="10"/>
  <c r="G71" i="10"/>
  <c r="H67" i="10"/>
  <c r="I67" i="10"/>
  <c r="G67" i="10"/>
  <c r="H63" i="10"/>
  <c r="I63" i="10"/>
  <c r="G63" i="10"/>
  <c r="H59" i="10"/>
  <c r="I59" i="10"/>
  <c r="G59" i="10"/>
  <c r="H55" i="10"/>
  <c r="I55" i="10"/>
  <c r="G55" i="10"/>
  <c r="H51" i="10"/>
  <c r="I51" i="10"/>
  <c r="G51" i="10"/>
  <c r="H47" i="10"/>
  <c r="I47" i="10"/>
  <c r="G47" i="10"/>
  <c r="H43" i="10"/>
  <c r="I43" i="10"/>
  <c r="G43" i="10"/>
  <c r="H39" i="10"/>
  <c r="I39" i="10"/>
  <c r="G39" i="10"/>
  <c r="H35" i="10"/>
  <c r="I35" i="10"/>
  <c r="G35" i="10"/>
  <c r="H31" i="10"/>
  <c r="I31" i="10"/>
  <c r="G31" i="10"/>
  <c r="H27" i="10"/>
  <c r="I27" i="10"/>
  <c r="G27" i="10"/>
  <c r="H23" i="10"/>
  <c r="I23" i="10"/>
  <c r="G23" i="10"/>
  <c r="H19" i="10"/>
  <c r="I19" i="10"/>
  <c r="G19" i="10"/>
  <c r="H15" i="10"/>
  <c r="I15" i="10"/>
  <c r="G15" i="10"/>
  <c r="H11" i="10"/>
  <c r="I11" i="10"/>
  <c r="G11" i="10"/>
  <c r="H7" i="10"/>
  <c r="I7" i="10"/>
  <c r="G7" i="10"/>
  <c r="H915" i="16"/>
  <c r="I915" i="16"/>
  <c r="G915" i="16"/>
  <c r="H903" i="16"/>
  <c r="I903" i="16"/>
  <c r="G903" i="16"/>
  <c r="H895" i="16"/>
  <c r="I895" i="16"/>
  <c r="G895" i="16"/>
  <c r="H883" i="16"/>
  <c r="I883" i="16"/>
  <c r="G883" i="16"/>
  <c r="H875" i="16"/>
  <c r="I875" i="16"/>
  <c r="G875" i="16"/>
  <c r="H867" i="16"/>
  <c r="I867" i="16"/>
  <c r="G867" i="16"/>
  <c r="H855" i="16"/>
  <c r="I855" i="16"/>
  <c r="G855" i="16"/>
  <c r="G847" i="16"/>
  <c r="I847" i="16"/>
  <c r="H847" i="16"/>
  <c r="G831" i="16"/>
  <c r="I831" i="16"/>
  <c r="H831" i="16"/>
  <c r="G823" i="16"/>
  <c r="I823" i="16"/>
  <c r="H823" i="16"/>
  <c r="G807" i="16"/>
  <c r="I807" i="16"/>
  <c r="H807" i="16"/>
  <c r="G799" i="16"/>
  <c r="I799" i="16"/>
  <c r="H799" i="16"/>
  <c r="I783" i="16"/>
  <c r="H783" i="16"/>
  <c r="G783" i="16"/>
  <c r="G775" i="16"/>
  <c r="H775" i="16"/>
  <c r="I775" i="16"/>
  <c r="G763" i="16"/>
  <c r="I763" i="16"/>
  <c r="H763" i="16"/>
  <c r="G751" i="16"/>
  <c r="I751" i="16"/>
  <c r="H751" i="16"/>
  <c r="G743" i="16"/>
  <c r="H743" i="16"/>
  <c r="I743" i="16"/>
  <c r="G735" i="16"/>
  <c r="I735" i="16"/>
  <c r="H735" i="16"/>
  <c r="G727" i="16"/>
  <c r="H727" i="16"/>
  <c r="I727" i="16"/>
  <c r="G715" i="16"/>
  <c r="I715" i="16"/>
  <c r="H715" i="16"/>
  <c r="G703" i="16"/>
  <c r="I703" i="16"/>
  <c r="H703" i="16"/>
  <c r="G695" i="16"/>
  <c r="H695" i="16"/>
  <c r="I695" i="16"/>
  <c r="G683" i="16"/>
  <c r="I683" i="16"/>
  <c r="H683" i="16"/>
  <c r="G675" i="16"/>
  <c r="I675" i="16"/>
  <c r="H675" i="16"/>
  <c r="H663" i="16"/>
  <c r="G663" i="16"/>
  <c r="I663" i="16"/>
  <c r="H651" i="16"/>
  <c r="G651" i="16"/>
  <c r="I651" i="16"/>
  <c r="H643" i="16"/>
  <c r="G643" i="16"/>
  <c r="I643" i="16"/>
  <c r="I631" i="16"/>
  <c r="H631" i="16"/>
  <c r="G631" i="16"/>
  <c r="I619" i="16"/>
  <c r="H619" i="16"/>
  <c r="G619" i="16"/>
  <c r="I611" i="16"/>
  <c r="H611" i="16"/>
  <c r="G611" i="16"/>
  <c r="I595" i="16"/>
  <c r="H595" i="16"/>
  <c r="G595" i="16"/>
  <c r="I587" i="16"/>
  <c r="H587" i="16"/>
  <c r="G587" i="16"/>
  <c r="I575" i="16"/>
  <c r="H575" i="16"/>
  <c r="G575" i="16"/>
  <c r="H563" i="16"/>
  <c r="G563" i="16"/>
  <c r="I563" i="16"/>
  <c r="H555" i="16"/>
  <c r="I555" i="16"/>
  <c r="G555" i="16"/>
  <c r="I547" i="16"/>
  <c r="H547" i="16"/>
  <c r="G547" i="16"/>
  <c r="I535" i="16"/>
  <c r="H535" i="16"/>
  <c r="G535" i="16"/>
  <c r="I523" i="16"/>
  <c r="H523" i="16"/>
  <c r="G523" i="16"/>
  <c r="I515" i="16"/>
  <c r="H515" i="16"/>
  <c r="G515" i="16"/>
  <c r="I499" i="16"/>
  <c r="H499" i="16"/>
  <c r="G499" i="16"/>
  <c r="I491" i="16"/>
  <c r="H491" i="16"/>
  <c r="G491" i="16"/>
  <c r="I487" i="16"/>
  <c r="H487" i="16"/>
  <c r="G487" i="16"/>
  <c r="I475" i="16"/>
  <c r="H475" i="16"/>
  <c r="G475" i="16"/>
  <c r="I463" i="16"/>
  <c r="H463" i="16"/>
  <c r="G463" i="16"/>
  <c r="I455" i="16"/>
  <c r="H455" i="16"/>
  <c r="G455" i="16"/>
  <c r="I443" i="16"/>
  <c r="H443" i="16"/>
  <c r="G443" i="16"/>
  <c r="I431" i="16"/>
  <c r="H431" i="16"/>
  <c r="G431" i="16"/>
  <c r="I423" i="16"/>
  <c r="H423" i="16"/>
  <c r="G423" i="16"/>
  <c r="I411" i="16"/>
  <c r="H411" i="16"/>
  <c r="G411" i="16"/>
  <c r="I403" i="16"/>
  <c r="H403" i="16"/>
  <c r="G403" i="16"/>
  <c r="I387" i="16"/>
  <c r="H387" i="16"/>
  <c r="G387" i="16"/>
  <c r="H379" i="16"/>
  <c r="G379" i="16"/>
  <c r="I379" i="16"/>
  <c r="H375" i="16"/>
  <c r="I375" i="16"/>
  <c r="G375" i="16"/>
  <c r="H359" i="16"/>
  <c r="I359" i="16"/>
  <c r="G359" i="16"/>
  <c r="H351" i="16"/>
  <c r="I351" i="16"/>
  <c r="G351" i="16"/>
  <c r="H347" i="16"/>
  <c r="G347" i="16"/>
  <c r="I347" i="16"/>
  <c r="H339" i="16"/>
  <c r="I339" i="16"/>
  <c r="G339" i="16"/>
  <c r="G327" i="16"/>
  <c r="I327" i="16"/>
  <c r="H327" i="16"/>
  <c r="G319" i="16"/>
  <c r="I319" i="16"/>
  <c r="H319" i="16"/>
  <c r="G311" i="16"/>
  <c r="I311" i="16"/>
  <c r="H311" i="16"/>
  <c r="G303" i="16"/>
  <c r="I303" i="16"/>
  <c r="H303" i="16"/>
  <c r="G291" i="16"/>
  <c r="I291" i="16"/>
  <c r="H291" i="16"/>
  <c r="G283" i="16"/>
  <c r="I283" i="16"/>
  <c r="H283" i="16"/>
  <c r="G275" i="16"/>
  <c r="I275" i="16"/>
  <c r="H275" i="16"/>
  <c r="G267" i="16"/>
  <c r="I267" i="16"/>
  <c r="H267" i="16"/>
  <c r="I255" i="16"/>
  <c r="H255" i="16"/>
  <c r="G255" i="16"/>
  <c r="I247" i="16"/>
  <c r="H247" i="16"/>
  <c r="G247" i="16"/>
  <c r="I239" i="16"/>
  <c r="H239" i="16"/>
  <c r="G239" i="16"/>
  <c r="I227" i="16"/>
  <c r="H227" i="16"/>
  <c r="G227" i="16"/>
  <c r="I215" i="16"/>
  <c r="H215" i="16"/>
  <c r="G215" i="16"/>
  <c r="I207" i="16"/>
  <c r="H207" i="16"/>
  <c r="G207" i="16"/>
  <c r="I195" i="16"/>
  <c r="H195" i="16"/>
  <c r="G195" i="16"/>
  <c r="I187" i="16"/>
  <c r="H187" i="16"/>
  <c r="G187" i="16"/>
  <c r="I183" i="16"/>
  <c r="H183" i="16"/>
  <c r="G183" i="16"/>
  <c r="I167" i="16"/>
  <c r="H167" i="16"/>
  <c r="G167" i="16"/>
  <c r="I159" i="16"/>
  <c r="G159" i="16"/>
  <c r="H159" i="16"/>
  <c r="G147" i="16"/>
  <c r="I147" i="16"/>
  <c r="H147" i="16"/>
  <c r="G135" i="16"/>
  <c r="I135" i="16"/>
  <c r="H135" i="16"/>
  <c r="G127" i="16"/>
  <c r="I127" i="16"/>
  <c r="H127" i="16"/>
  <c r="G119" i="16"/>
  <c r="I119" i="16"/>
  <c r="H119" i="16"/>
  <c r="G115" i="16"/>
  <c r="I115" i="16"/>
  <c r="H115" i="16"/>
  <c r="G103" i="16"/>
  <c r="I103" i="16"/>
  <c r="H103" i="16"/>
  <c r="G95" i="16"/>
  <c r="I95" i="16"/>
  <c r="H95" i="16"/>
  <c r="G87" i="16"/>
  <c r="I87" i="16"/>
  <c r="H87" i="16"/>
  <c r="G79" i="16"/>
  <c r="I79" i="16"/>
  <c r="H79" i="16"/>
  <c r="G63" i="16"/>
  <c r="I63" i="16"/>
  <c r="H63" i="16"/>
  <c r="G55" i="16"/>
  <c r="I55" i="16"/>
  <c r="H55" i="16"/>
  <c r="G47" i="16"/>
  <c r="I47" i="16"/>
  <c r="H47" i="16"/>
  <c r="G35" i="16"/>
  <c r="I35" i="16"/>
  <c r="H35" i="16"/>
  <c r="G23" i="16"/>
  <c r="I23" i="16"/>
  <c r="H23" i="16"/>
  <c r="G15" i="16"/>
  <c r="I15" i="16"/>
  <c r="H15" i="16"/>
  <c r="G7" i="16"/>
  <c r="I7" i="16"/>
  <c r="H7" i="16"/>
  <c r="H902" i="4"/>
  <c r="G902" i="4"/>
  <c r="I902" i="4"/>
  <c r="H894" i="4"/>
  <c r="G894" i="4"/>
  <c r="I894" i="4"/>
  <c r="H886" i="4"/>
  <c r="G886" i="4"/>
  <c r="I886" i="4"/>
  <c r="H874" i="4"/>
  <c r="G874" i="4"/>
  <c r="I874" i="4"/>
  <c r="H866" i="4"/>
  <c r="G866" i="4"/>
  <c r="I866" i="4"/>
  <c r="H858" i="4"/>
  <c r="G858" i="4"/>
  <c r="I858" i="4"/>
  <c r="H850" i="4"/>
  <c r="G850" i="4"/>
  <c r="I850" i="4"/>
  <c r="H838" i="4"/>
  <c r="G838" i="4"/>
  <c r="I838" i="4"/>
  <c r="H830" i="4"/>
  <c r="G830" i="4"/>
  <c r="I830" i="4"/>
  <c r="H822" i="4"/>
  <c r="G822" i="4"/>
  <c r="I822" i="4"/>
  <c r="H810" i="4"/>
  <c r="G810" i="4"/>
  <c r="I810" i="4"/>
  <c r="H802" i="4"/>
  <c r="G802" i="4"/>
  <c r="I802" i="4"/>
  <c r="H790" i="4"/>
  <c r="G790" i="4"/>
  <c r="I790" i="4"/>
  <c r="H782" i="4"/>
  <c r="G782" i="4"/>
  <c r="I782" i="4"/>
  <c r="H770" i="4"/>
  <c r="G770" i="4"/>
  <c r="I770" i="4"/>
  <c r="H758" i="4"/>
  <c r="G758" i="4"/>
  <c r="I758" i="4"/>
  <c r="H750" i="4"/>
  <c r="G750" i="4"/>
  <c r="I750" i="4"/>
  <c r="H742" i="4"/>
  <c r="G742" i="4"/>
  <c r="I742" i="4"/>
  <c r="H726" i="4"/>
  <c r="G726" i="4"/>
  <c r="I726" i="4"/>
  <c r="H718" i="4"/>
  <c r="G718" i="4"/>
  <c r="I718" i="4"/>
  <c r="H714" i="4"/>
  <c r="G714" i="4"/>
  <c r="I714" i="4"/>
  <c r="H702" i="4"/>
  <c r="G702" i="4"/>
  <c r="I702" i="4"/>
  <c r="H690" i="4"/>
  <c r="G690" i="4"/>
  <c r="I690" i="4"/>
  <c r="H682" i="4"/>
  <c r="G682" i="4"/>
  <c r="I682" i="4"/>
  <c r="H670" i="4"/>
  <c r="G670" i="4"/>
  <c r="I670" i="4"/>
  <c r="H662" i="4"/>
  <c r="G662" i="4"/>
  <c r="I662" i="4"/>
  <c r="H654" i="4"/>
  <c r="G654" i="4"/>
  <c r="I654" i="4"/>
  <c r="H642" i="4"/>
  <c r="G642" i="4"/>
  <c r="I642" i="4"/>
  <c r="H630" i="4"/>
  <c r="G630" i="4"/>
  <c r="I630" i="4"/>
  <c r="H622" i="4"/>
  <c r="G622" i="4"/>
  <c r="I622" i="4"/>
  <c r="H614" i="4"/>
  <c r="G614" i="4"/>
  <c r="I614" i="4"/>
  <c r="H602" i="4"/>
  <c r="G602" i="4"/>
  <c r="I602" i="4"/>
  <c r="H590" i="4"/>
  <c r="G590" i="4"/>
  <c r="I590" i="4"/>
  <c r="H586" i="4"/>
  <c r="G586" i="4"/>
  <c r="I586" i="4"/>
  <c r="H578" i="4"/>
  <c r="G578" i="4"/>
  <c r="I578" i="4"/>
  <c r="H570" i="4"/>
  <c r="G570" i="4"/>
  <c r="I570" i="4"/>
  <c r="H562" i="4"/>
  <c r="G562" i="4"/>
  <c r="I562" i="4"/>
  <c r="H554" i="4"/>
  <c r="G554" i="4"/>
  <c r="I554" i="4"/>
  <c r="H546" i="4"/>
  <c r="G546" i="4"/>
  <c r="I546" i="4"/>
  <c r="H534" i="4"/>
  <c r="G534" i="4"/>
  <c r="I534" i="4"/>
  <c r="H526" i="4"/>
  <c r="G526" i="4"/>
  <c r="I526" i="4"/>
  <c r="H518" i="4"/>
  <c r="G518" i="4"/>
  <c r="I518" i="4"/>
  <c r="H506" i="4"/>
  <c r="G506" i="4"/>
  <c r="I506" i="4"/>
  <c r="H498" i="4"/>
  <c r="G498" i="4"/>
  <c r="I498" i="4"/>
  <c r="H490" i="4"/>
  <c r="G490" i="4"/>
  <c r="I490" i="4"/>
  <c r="G478" i="4"/>
  <c r="I478" i="4"/>
  <c r="H478" i="4"/>
  <c r="G470" i="4"/>
  <c r="I470" i="4"/>
  <c r="H470" i="4"/>
  <c r="G462" i="4"/>
  <c r="I462" i="4"/>
  <c r="H462" i="4"/>
  <c r="G450" i="4"/>
  <c r="H450" i="4"/>
  <c r="I450" i="4"/>
  <c r="G442" i="4"/>
  <c r="H442" i="4"/>
  <c r="I442" i="4"/>
  <c r="G434" i="4"/>
  <c r="H434" i="4"/>
  <c r="I434" i="4"/>
  <c r="G426" i="4"/>
  <c r="H426" i="4"/>
  <c r="I426" i="4"/>
  <c r="G414" i="4"/>
  <c r="I414" i="4"/>
  <c r="H414" i="4"/>
  <c r="G406" i="4"/>
  <c r="I406" i="4"/>
  <c r="H406" i="4"/>
  <c r="G398" i="4"/>
  <c r="I398" i="4"/>
  <c r="H398" i="4"/>
  <c r="G386" i="4"/>
  <c r="H386" i="4"/>
  <c r="I386" i="4"/>
  <c r="G378" i="4"/>
  <c r="H378" i="4"/>
  <c r="I378" i="4"/>
  <c r="G370" i="4"/>
  <c r="H370" i="4"/>
  <c r="I370" i="4"/>
  <c r="G358" i="4"/>
  <c r="I358" i="4"/>
  <c r="H358" i="4"/>
  <c r="G350" i="4"/>
  <c r="I350" i="4"/>
  <c r="H350" i="4"/>
  <c r="G338" i="4"/>
  <c r="H338" i="4"/>
  <c r="I338" i="4"/>
  <c r="G326" i="4"/>
  <c r="I326" i="4"/>
  <c r="H326" i="4"/>
  <c r="G318" i="4"/>
  <c r="I318" i="4"/>
  <c r="H318" i="4"/>
  <c r="G306" i="4"/>
  <c r="H306" i="4"/>
  <c r="I306" i="4"/>
  <c r="G298" i="4"/>
  <c r="H298" i="4"/>
  <c r="I298" i="4"/>
  <c r="G290" i="4"/>
  <c r="H290" i="4"/>
  <c r="I290" i="4"/>
  <c r="G278" i="4"/>
  <c r="I278" i="4"/>
  <c r="H278" i="4"/>
  <c r="G270" i="4"/>
  <c r="I270" i="4"/>
  <c r="H270" i="4"/>
  <c r="G262" i="4"/>
  <c r="I262" i="4"/>
  <c r="H262" i="4"/>
  <c r="G250" i="4"/>
  <c r="H250" i="4"/>
  <c r="I250" i="4"/>
  <c r="G242" i="4"/>
  <c r="H242" i="4"/>
  <c r="I242" i="4"/>
  <c r="G226" i="4"/>
  <c r="H226" i="4"/>
  <c r="I226" i="4"/>
  <c r="G218" i="4"/>
  <c r="H218" i="4"/>
  <c r="I218" i="4"/>
  <c r="G206" i="4"/>
  <c r="I206" i="4"/>
  <c r="H206" i="4"/>
  <c r="G198" i="4"/>
  <c r="I198" i="4"/>
  <c r="H198" i="4"/>
  <c r="G186" i="4"/>
  <c r="H186" i="4"/>
  <c r="I186" i="4"/>
  <c r="G178" i="4"/>
  <c r="H178" i="4"/>
  <c r="I178" i="4"/>
  <c r="G170" i="4"/>
  <c r="H170" i="4"/>
  <c r="I170" i="4"/>
  <c r="G158" i="4"/>
  <c r="I158" i="4"/>
  <c r="H158" i="4"/>
  <c r="G146" i="4"/>
  <c r="H146" i="4"/>
  <c r="I146" i="4"/>
  <c r="G134" i="4"/>
  <c r="I134" i="4"/>
  <c r="H134" i="4"/>
  <c r="G126" i="4"/>
  <c r="I126" i="4"/>
  <c r="H126" i="4"/>
  <c r="G114" i="4"/>
  <c r="H114" i="4"/>
  <c r="I114" i="4"/>
  <c r="G110" i="4"/>
  <c r="I110" i="4"/>
  <c r="H110" i="4"/>
  <c r="G102" i="4"/>
  <c r="I102" i="4"/>
  <c r="H102" i="4"/>
  <c r="G86" i="4"/>
  <c r="I86" i="4"/>
  <c r="H86" i="4"/>
  <c r="G78" i="4"/>
  <c r="I78" i="4"/>
  <c r="H78" i="4"/>
  <c r="G66" i="4"/>
  <c r="H66" i="4"/>
  <c r="I66" i="4"/>
  <c r="G58" i="4"/>
  <c r="H58" i="4"/>
  <c r="I58" i="4"/>
  <c r="G46" i="4"/>
  <c r="I46" i="4"/>
  <c r="H46" i="4"/>
  <c r="G42" i="4"/>
  <c r="H42" i="4"/>
  <c r="I42" i="4"/>
  <c r="G30" i="4"/>
  <c r="I30" i="4"/>
  <c r="H30" i="4"/>
  <c r="G18" i="4"/>
  <c r="H18" i="4"/>
  <c r="I18" i="4"/>
  <c r="G10" i="4"/>
  <c r="H10" i="4"/>
  <c r="I10" i="4"/>
  <c r="H910" i="1"/>
  <c r="I910" i="1"/>
  <c r="G910" i="1"/>
  <c r="H902" i="1"/>
  <c r="I902" i="1"/>
  <c r="G902" i="1"/>
  <c r="H886" i="1"/>
  <c r="I886" i="1"/>
  <c r="G886" i="1"/>
  <c r="H874" i="1"/>
  <c r="I874" i="1"/>
  <c r="G874" i="1"/>
  <c r="H870" i="1"/>
  <c r="I870" i="1"/>
  <c r="G870" i="1"/>
  <c r="H858" i="1"/>
  <c r="I858" i="1"/>
  <c r="G858" i="1"/>
  <c r="H850" i="1"/>
  <c r="I850" i="1"/>
  <c r="G850" i="1"/>
  <c r="H834" i="1"/>
  <c r="I834" i="1"/>
  <c r="G834" i="1"/>
  <c r="I826" i="1"/>
  <c r="H826" i="1"/>
  <c r="G826" i="1"/>
  <c r="I814" i="1"/>
  <c r="H814" i="1"/>
  <c r="G814" i="1"/>
  <c r="I806" i="1"/>
  <c r="H806" i="1"/>
  <c r="G806" i="1"/>
  <c r="I794" i="1"/>
  <c r="H794" i="1"/>
  <c r="G794" i="1"/>
  <c r="I782" i="1"/>
  <c r="H782" i="1"/>
  <c r="G782" i="1"/>
  <c r="I766" i="1"/>
  <c r="H766" i="1"/>
  <c r="G766" i="1"/>
  <c r="I758" i="1"/>
  <c r="H758" i="1"/>
  <c r="G758" i="1"/>
  <c r="I742" i="1"/>
  <c r="H742" i="1"/>
  <c r="G742" i="1"/>
  <c r="I730" i="1"/>
  <c r="H730" i="1"/>
  <c r="G730" i="1"/>
  <c r="I726" i="1"/>
  <c r="H726" i="1"/>
  <c r="G726" i="1"/>
  <c r="I714" i="1"/>
  <c r="H714" i="1"/>
  <c r="G714" i="1"/>
  <c r="I706" i="1"/>
  <c r="H706" i="1"/>
  <c r="G706" i="1"/>
  <c r="I690" i="1"/>
  <c r="H690" i="1"/>
  <c r="G690" i="1"/>
  <c r="I674" i="1"/>
  <c r="H674" i="1"/>
  <c r="G674" i="1"/>
  <c r="I658" i="1"/>
  <c r="H658" i="1"/>
  <c r="G658" i="1"/>
  <c r="I650" i="1"/>
  <c r="H650" i="1"/>
  <c r="G650" i="1"/>
  <c r="I642" i="1"/>
  <c r="H642" i="1"/>
  <c r="G642" i="1"/>
  <c r="I630" i="1"/>
  <c r="H630" i="1"/>
  <c r="G630" i="1"/>
  <c r="I622" i="1"/>
  <c r="H622" i="1"/>
  <c r="G622" i="1"/>
  <c r="I610" i="1"/>
  <c r="H610" i="1"/>
  <c r="G610" i="1"/>
  <c r="I598" i="1"/>
  <c r="H598" i="1"/>
  <c r="G598" i="1"/>
  <c r="I586" i="1"/>
  <c r="H586" i="1"/>
  <c r="G586" i="1"/>
  <c r="I574" i="1"/>
  <c r="H574" i="1"/>
  <c r="G574" i="1"/>
  <c r="I562" i="1"/>
  <c r="H562" i="1"/>
  <c r="G562" i="1"/>
  <c r="I554" i="1"/>
  <c r="H554" i="1"/>
  <c r="G554" i="1"/>
  <c r="I542" i="1"/>
  <c r="H542" i="1"/>
  <c r="G542" i="1"/>
  <c r="I526" i="1"/>
  <c r="H526" i="1"/>
  <c r="G526" i="1"/>
  <c r="I518" i="1"/>
  <c r="H518" i="1"/>
  <c r="G518" i="1"/>
  <c r="I506" i="1"/>
  <c r="H506" i="1"/>
  <c r="G506" i="1"/>
  <c r="I498" i="1"/>
  <c r="H498" i="1"/>
  <c r="G498" i="1"/>
  <c r="I486" i="1"/>
  <c r="H486" i="1"/>
  <c r="G486" i="1"/>
  <c r="I478" i="1"/>
  <c r="H478" i="1"/>
  <c r="G478" i="1"/>
  <c r="I466" i="1"/>
  <c r="H466" i="1"/>
  <c r="G466" i="1"/>
  <c r="I458" i="1"/>
  <c r="H458" i="1"/>
  <c r="G458" i="1"/>
  <c r="I442" i="1"/>
  <c r="H442" i="1"/>
  <c r="G442" i="1"/>
  <c r="I430" i="1"/>
  <c r="H430" i="1"/>
  <c r="G430" i="1"/>
  <c r="I422" i="1"/>
  <c r="H422" i="1"/>
  <c r="G422" i="1"/>
  <c r="I410" i="1"/>
  <c r="H410" i="1"/>
  <c r="G410" i="1"/>
  <c r="I402" i="1"/>
  <c r="H402" i="1"/>
  <c r="G402" i="1"/>
  <c r="I390" i="1"/>
  <c r="H390" i="1"/>
  <c r="G390" i="1"/>
  <c r="I378" i="1"/>
  <c r="H378" i="1"/>
  <c r="G378" i="1"/>
  <c r="I366" i="1"/>
  <c r="H366" i="1"/>
  <c r="G366" i="1"/>
  <c r="I354" i="1"/>
  <c r="H354" i="1"/>
  <c r="G354" i="1"/>
  <c r="I342" i="1"/>
  <c r="H342" i="1"/>
  <c r="G342" i="1"/>
  <c r="I334" i="1"/>
  <c r="H334" i="1"/>
  <c r="G334" i="1"/>
  <c r="I322" i="1"/>
  <c r="H322" i="1"/>
  <c r="G322" i="1"/>
  <c r="I314" i="1"/>
  <c r="H314" i="1"/>
  <c r="G314" i="1"/>
  <c r="I298" i="1"/>
  <c r="H298" i="1"/>
  <c r="G298" i="1"/>
  <c r="I290" i="1"/>
  <c r="H290" i="1"/>
  <c r="G290" i="1"/>
  <c r="G274" i="1"/>
  <c r="I274" i="1"/>
  <c r="H274" i="1"/>
  <c r="G258" i="1"/>
  <c r="I258" i="1"/>
  <c r="H258" i="1"/>
  <c r="G242" i="1"/>
  <c r="I242" i="1"/>
  <c r="H242" i="1"/>
  <c r="G226" i="1"/>
  <c r="I226" i="1"/>
  <c r="H226" i="1"/>
  <c r="G206" i="1"/>
  <c r="I206" i="1"/>
  <c r="H206" i="1"/>
  <c r="G178" i="1"/>
  <c r="H178" i="1"/>
  <c r="I178" i="1"/>
  <c r="G126" i="1"/>
  <c r="I126" i="1"/>
  <c r="H126" i="1"/>
  <c r="I509" i="10"/>
  <c r="H509" i="10"/>
  <c r="G509" i="10"/>
  <c r="H913" i="16"/>
  <c r="G913" i="16"/>
  <c r="I913" i="16"/>
  <c r="H909" i="16"/>
  <c r="I909" i="16"/>
  <c r="G909" i="16"/>
  <c r="H901" i="16"/>
  <c r="I901" i="16"/>
  <c r="G901" i="16"/>
  <c r="H897" i="16"/>
  <c r="G897" i="16"/>
  <c r="I897" i="16"/>
  <c r="H893" i="16"/>
  <c r="I893" i="16"/>
  <c r="G893" i="16"/>
  <c r="H889" i="16"/>
  <c r="G889" i="16"/>
  <c r="I889" i="16"/>
  <c r="H885" i="16"/>
  <c r="I885" i="16"/>
  <c r="G885" i="16"/>
  <c r="H877" i="16"/>
  <c r="I877" i="16"/>
  <c r="G877" i="16"/>
  <c r="H873" i="16"/>
  <c r="G873" i="16"/>
  <c r="I873" i="16"/>
  <c r="H869" i="16"/>
  <c r="I869" i="16"/>
  <c r="G869" i="16"/>
  <c r="H865" i="16"/>
  <c r="G865" i="16"/>
  <c r="I865" i="16"/>
  <c r="H861" i="16"/>
  <c r="G861" i="16"/>
  <c r="I861" i="16"/>
  <c r="I853" i="16"/>
  <c r="H853" i="16"/>
  <c r="G853" i="16"/>
  <c r="I849" i="16"/>
  <c r="H849" i="16"/>
  <c r="G849" i="16"/>
  <c r="I845" i="16"/>
  <c r="H845" i="16"/>
  <c r="G845" i="16"/>
  <c r="I837" i="16"/>
  <c r="H837" i="16"/>
  <c r="G837" i="16"/>
  <c r="I833" i="16"/>
  <c r="H833" i="16"/>
  <c r="G833" i="16"/>
  <c r="I829" i="16"/>
  <c r="H829" i="16"/>
  <c r="G829" i="16"/>
  <c r="I821" i="16"/>
  <c r="H821" i="16"/>
  <c r="G821" i="16"/>
  <c r="I817" i="16"/>
  <c r="H817" i="16"/>
  <c r="G817" i="16"/>
  <c r="I813" i="16"/>
  <c r="H813" i="16"/>
  <c r="G813" i="16"/>
  <c r="I805" i="16"/>
  <c r="H805" i="16"/>
  <c r="G805" i="16"/>
  <c r="I801" i="16"/>
  <c r="G801" i="16"/>
  <c r="H801" i="16"/>
  <c r="I797" i="16"/>
  <c r="H797" i="16"/>
  <c r="G797" i="16"/>
  <c r="H789" i="16"/>
  <c r="I789" i="16"/>
  <c r="G789" i="16"/>
  <c r="H785" i="16"/>
  <c r="I785" i="16"/>
  <c r="G785" i="16"/>
  <c r="H781" i="16"/>
  <c r="I781" i="16"/>
  <c r="G781" i="16"/>
  <c r="I777" i="16"/>
  <c r="H777" i="16"/>
  <c r="G777" i="16"/>
  <c r="I769" i="16"/>
  <c r="H769" i="16"/>
  <c r="G769" i="16"/>
  <c r="I765" i="16"/>
  <c r="H765" i="16"/>
  <c r="G765" i="16"/>
  <c r="I761" i="16"/>
  <c r="H761" i="16"/>
  <c r="G761" i="16"/>
  <c r="I757" i="16"/>
  <c r="G757" i="16"/>
  <c r="H757" i="16"/>
  <c r="I749" i="16"/>
  <c r="H749" i="16"/>
  <c r="G749" i="16"/>
  <c r="I745" i="16"/>
  <c r="H745" i="16"/>
  <c r="G745" i="16"/>
  <c r="I741" i="16"/>
  <c r="G741" i="16"/>
  <c r="H741" i="16"/>
  <c r="I737" i="16"/>
  <c r="H737" i="16"/>
  <c r="G737" i="16"/>
  <c r="I733" i="16"/>
  <c r="H733" i="16"/>
  <c r="G733" i="16"/>
  <c r="I725" i="16"/>
  <c r="G725" i="16"/>
  <c r="H725" i="16"/>
  <c r="I721" i="16"/>
  <c r="G721" i="16"/>
  <c r="H721" i="16"/>
  <c r="I717" i="16"/>
  <c r="H717" i="16"/>
  <c r="G717" i="16"/>
  <c r="I713" i="16"/>
  <c r="H713" i="16"/>
  <c r="G713" i="16"/>
  <c r="I709" i="16"/>
  <c r="G709" i="16"/>
  <c r="H709" i="16"/>
  <c r="I701" i="16"/>
  <c r="H701" i="16"/>
  <c r="G701" i="16"/>
  <c r="I697" i="16"/>
  <c r="H697" i="16"/>
  <c r="G697" i="16"/>
  <c r="I693" i="16"/>
  <c r="G693" i="16"/>
  <c r="H693" i="16"/>
  <c r="I689" i="16"/>
  <c r="G689" i="16"/>
  <c r="H689" i="16"/>
  <c r="I685" i="16"/>
  <c r="H685" i="16"/>
  <c r="G685" i="16"/>
  <c r="I677" i="16"/>
  <c r="G677" i="16"/>
  <c r="H677" i="16"/>
  <c r="I673" i="16"/>
  <c r="H673" i="16"/>
  <c r="G673" i="16"/>
  <c r="I669" i="16"/>
  <c r="G669" i="16"/>
  <c r="H669" i="16"/>
  <c r="I665" i="16"/>
  <c r="H665" i="16"/>
  <c r="G665" i="16"/>
  <c r="I657" i="16"/>
  <c r="H657" i="16"/>
  <c r="G657" i="16"/>
  <c r="I653" i="16"/>
  <c r="G653" i="16"/>
  <c r="H653" i="16"/>
  <c r="I649" i="16"/>
  <c r="H649" i="16"/>
  <c r="G649" i="16"/>
  <c r="I645" i="16"/>
  <c r="G645" i="16"/>
  <c r="H645" i="16"/>
  <c r="H637" i="16"/>
  <c r="G637" i="16"/>
  <c r="I637" i="16"/>
  <c r="H633" i="16"/>
  <c r="G633" i="16"/>
  <c r="I633" i="16"/>
  <c r="H629" i="16"/>
  <c r="G629" i="16"/>
  <c r="I629" i="16"/>
  <c r="H625" i="16"/>
  <c r="G625" i="16"/>
  <c r="I625" i="16"/>
  <c r="H617" i="16"/>
  <c r="G617" i="16"/>
  <c r="I617" i="16"/>
  <c r="H613" i="16"/>
  <c r="G613" i="16"/>
  <c r="I613" i="16"/>
  <c r="H609" i="16"/>
  <c r="G609" i="16"/>
  <c r="I609" i="16"/>
  <c r="G605" i="16"/>
  <c r="H605" i="16"/>
  <c r="I605" i="16"/>
  <c r="G601" i="16"/>
  <c r="I601" i="16"/>
  <c r="H601" i="16"/>
  <c r="G593" i="16"/>
  <c r="I593" i="16"/>
  <c r="H593" i="16"/>
  <c r="G589" i="16"/>
  <c r="H589" i="16"/>
  <c r="I589" i="16"/>
  <c r="G585" i="16"/>
  <c r="I585" i="16"/>
  <c r="H585" i="16"/>
  <c r="G581" i="16"/>
  <c r="H581" i="16"/>
  <c r="I581" i="16"/>
  <c r="G573" i="16"/>
  <c r="H573" i="16"/>
  <c r="I573" i="16"/>
  <c r="I569" i="16"/>
  <c r="H569" i="16"/>
  <c r="G569" i="16"/>
  <c r="H565" i="16"/>
  <c r="G565" i="16"/>
  <c r="I565" i="16"/>
  <c r="G561" i="16"/>
  <c r="I561" i="16"/>
  <c r="H561" i="16"/>
  <c r="I557" i="16"/>
  <c r="H557" i="16"/>
  <c r="G557" i="16"/>
  <c r="H549" i="16"/>
  <c r="G549" i="16"/>
  <c r="I549" i="16"/>
  <c r="H545" i="16"/>
  <c r="G545" i="16"/>
  <c r="I545" i="16"/>
  <c r="H541" i="16"/>
  <c r="G541" i="16"/>
  <c r="I541" i="16"/>
  <c r="H537" i="16"/>
  <c r="G537" i="16"/>
  <c r="I537" i="16"/>
  <c r="H529" i="16"/>
  <c r="G529" i="16"/>
  <c r="I529" i="16"/>
  <c r="H525" i="16"/>
  <c r="G525" i="16"/>
  <c r="I525" i="16"/>
  <c r="H521" i="16"/>
  <c r="G521" i="16"/>
  <c r="I521" i="16"/>
  <c r="H517" i="16"/>
  <c r="G517" i="16"/>
  <c r="I517" i="16"/>
  <c r="H509" i="16"/>
  <c r="G509" i="16"/>
  <c r="I509" i="16"/>
  <c r="H505" i="16"/>
  <c r="G505" i="16"/>
  <c r="I505" i="16"/>
  <c r="H501" i="16"/>
  <c r="G501" i="16"/>
  <c r="I501" i="16"/>
  <c r="H497" i="16"/>
  <c r="G497" i="16"/>
  <c r="I497" i="16"/>
  <c r="H489" i="16"/>
  <c r="G489" i="16"/>
  <c r="I489" i="16"/>
  <c r="H485" i="16"/>
  <c r="G485" i="16"/>
  <c r="I485" i="16"/>
  <c r="H481" i="16"/>
  <c r="G481" i="16"/>
  <c r="I481" i="16"/>
  <c r="H477" i="16"/>
  <c r="G477" i="16"/>
  <c r="I477" i="16"/>
  <c r="H473" i="16"/>
  <c r="G473" i="16"/>
  <c r="I473" i="16"/>
  <c r="H465" i="16"/>
  <c r="G465" i="16"/>
  <c r="I465" i="16"/>
  <c r="H461" i="16"/>
  <c r="G461" i="16"/>
  <c r="I461" i="16"/>
  <c r="H457" i="16"/>
  <c r="G457" i="16"/>
  <c r="I457" i="16"/>
  <c r="H453" i="16"/>
  <c r="G453" i="16"/>
  <c r="I453" i="16"/>
  <c r="H445" i="16"/>
  <c r="G445" i="16"/>
  <c r="I445" i="16"/>
  <c r="H441" i="16"/>
  <c r="G441" i="16"/>
  <c r="I441" i="16"/>
  <c r="H437" i="16"/>
  <c r="G437" i="16"/>
  <c r="I437" i="16"/>
  <c r="H433" i="16"/>
  <c r="G433" i="16"/>
  <c r="I433" i="16"/>
  <c r="H425" i="16"/>
  <c r="G425" i="16"/>
  <c r="I425" i="16"/>
  <c r="H421" i="16"/>
  <c r="G421" i="16"/>
  <c r="I421" i="16"/>
  <c r="H417" i="16"/>
  <c r="G417" i="16"/>
  <c r="I417" i="16"/>
  <c r="H413" i="16"/>
  <c r="G413" i="16"/>
  <c r="I413" i="16"/>
  <c r="G409" i="16"/>
  <c r="I409" i="16"/>
  <c r="H409" i="16"/>
  <c r="G401" i="16"/>
  <c r="I401" i="16"/>
  <c r="H401" i="16"/>
  <c r="G397" i="16"/>
  <c r="I397" i="16"/>
  <c r="H397" i="16"/>
  <c r="G393" i="16"/>
  <c r="I393" i="16"/>
  <c r="H393" i="16"/>
  <c r="G389" i="16"/>
  <c r="I389" i="16"/>
  <c r="H389" i="16"/>
  <c r="H381" i="16"/>
  <c r="G381" i="16"/>
  <c r="I381" i="16"/>
  <c r="G377" i="16"/>
  <c r="I377" i="16"/>
  <c r="H377" i="16"/>
  <c r="I373" i="16"/>
  <c r="H373" i="16"/>
  <c r="G373" i="16"/>
  <c r="I369" i="16"/>
  <c r="H369" i="16"/>
  <c r="G369" i="16"/>
  <c r="G361" i="16"/>
  <c r="I361" i="16"/>
  <c r="H361" i="16"/>
  <c r="I357" i="16"/>
  <c r="H357" i="16"/>
  <c r="G357" i="16"/>
  <c r="I353" i="16"/>
  <c r="H353" i="16"/>
  <c r="G353" i="16"/>
  <c r="G345" i="16"/>
  <c r="I345" i="16"/>
  <c r="H345" i="16"/>
  <c r="I341" i="16"/>
  <c r="H341" i="16"/>
  <c r="G341" i="16"/>
  <c r="I337" i="16"/>
  <c r="H337" i="16"/>
  <c r="G337" i="16"/>
  <c r="I333" i="16"/>
  <c r="H333" i="16"/>
  <c r="G333" i="16"/>
  <c r="I325" i="16"/>
  <c r="H325" i="16"/>
  <c r="G325" i="16"/>
  <c r="I321" i="16"/>
  <c r="H321" i="16"/>
  <c r="G321" i="16"/>
  <c r="I317" i="16"/>
  <c r="H317" i="16"/>
  <c r="G317" i="16"/>
  <c r="I313" i="16"/>
  <c r="H313" i="16"/>
  <c r="G313" i="16"/>
  <c r="I309" i="16"/>
  <c r="H309" i="16"/>
  <c r="G309" i="16"/>
  <c r="I301" i="16"/>
  <c r="H301" i="16"/>
  <c r="G301" i="16"/>
  <c r="I297" i="16"/>
  <c r="H297" i="16"/>
  <c r="G297" i="16"/>
  <c r="I293" i="16"/>
  <c r="H293" i="16"/>
  <c r="G293" i="16"/>
  <c r="I289" i="16"/>
  <c r="H289" i="16"/>
  <c r="G289" i="16"/>
  <c r="I285" i="16"/>
  <c r="H285" i="16"/>
  <c r="G285" i="16"/>
  <c r="I277" i="16"/>
  <c r="H277" i="16"/>
  <c r="G277" i="16"/>
  <c r="I273" i="16"/>
  <c r="H273" i="16"/>
  <c r="G273" i="16"/>
  <c r="I269" i="16"/>
  <c r="H269" i="16"/>
  <c r="G269" i="16"/>
  <c r="H265" i="16"/>
  <c r="G265" i="16"/>
  <c r="I265" i="16"/>
  <c r="H261" i="16"/>
  <c r="G261" i="16"/>
  <c r="I261" i="16"/>
  <c r="H253" i="16"/>
  <c r="G253" i="16"/>
  <c r="I253" i="16"/>
  <c r="H249" i="16"/>
  <c r="G249" i="16"/>
  <c r="I249" i="16"/>
  <c r="H245" i="16"/>
  <c r="G245" i="16"/>
  <c r="I245" i="16"/>
  <c r="H241" i="16"/>
  <c r="G241" i="16"/>
  <c r="I241" i="16"/>
  <c r="H237" i="16"/>
  <c r="G237" i="16"/>
  <c r="I237" i="16"/>
  <c r="H233" i="16"/>
  <c r="G233" i="16"/>
  <c r="I233" i="16"/>
  <c r="H229" i="16"/>
  <c r="G229" i="16"/>
  <c r="I229" i="16"/>
  <c r="H221" i="16"/>
  <c r="G221" i="16"/>
  <c r="I221" i="16"/>
  <c r="H217" i="16"/>
  <c r="G217" i="16"/>
  <c r="I217" i="16"/>
  <c r="H213" i="16"/>
  <c r="G213" i="16"/>
  <c r="I213" i="16"/>
  <c r="H209" i="16"/>
  <c r="G209" i="16"/>
  <c r="I209" i="16"/>
  <c r="H205" i="16"/>
  <c r="G205" i="16"/>
  <c r="I205" i="16"/>
  <c r="H201" i="16"/>
  <c r="G201" i="16"/>
  <c r="I201" i="16"/>
  <c r="H197" i="16"/>
  <c r="G197" i="16"/>
  <c r="I197" i="16"/>
  <c r="H189" i="16"/>
  <c r="G189" i="16"/>
  <c r="I189" i="16"/>
  <c r="H185" i="16"/>
  <c r="G185" i="16"/>
  <c r="I185" i="16"/>
  <c r="H181" i="16"/>
  <c r="G181" i="16"/>
  <c r="I181" i="16"/>
  <c r="H177" i="16"/>
  <c r="G177" i="16"/>
  <c r="I177" i="16"/>
  <c r="H173" i="16"/>
  <c r="G173" i="16"/>
  <c r="I173" i="16"/>
  <c r="H169" i="16"/>
  <c r="G169" i="16"/>
  <c r="I169" i="16"/>
  <c r="H165" i="16"/>
  <c r="G165" i="16"/>
  <c r="I165" i="16"/>
  <c r="I157" i="16"/>
  <c r="H157" i="16"/>
  <c r="G157" i="16"/>
  <c r="I153" i="16"/>
  <c r="H153" i="16"/>
  <c r="G153" i="16"/>
  <c r="I149" i="16"/>
  <c r="H149" i="16"/>
  <c r="G149" i="16"/>
  <c r="I145" i="16"/>
  <c r="H145" i="16"/>
  <c r="G145" i="16"/>
  <c r="I141" i="16"/>
  <c r="H141" i="16"/>
  <c r="G141" i="16"/>
  <c r="I137" i="16"/>
  <c r="H137" i="16"/>
  <c r="G137" i="16"/>
  <c r="I129" i="16"/>
  <c r="H129" i="16"/>
  <c r="G129" i="16"/>
  <c r="I125" i="16"/>
  <c r="H125" i="16"/>
  <c r="G125" i="16"/>
  <c r="I121" i="16"/>
  <c r="H121" i="16"/>
  <c r="G121" i="16"/>
  <c r="I117" i="16"/>
  <c r="H117" i="16"/>
  <c r="G117" i="16"/>
  <c r="I113" i="16"/>
  <c r="H113" i="16"/>
  <c r="G113" i="16"/>
  <c r="I109" i="16"/>
  <c r="H109" i="16"/>
  <c r="G109" i="16"/>
  <c r="I101" i="16"/>
  <c r="H101" i="16"/>
  <c r="G101" i="16"/>
  <c r="I97" i="16"/>
  <c r="H97" i="16"/>
  <c r="G97" i="16"/>
  <c r="I93" i="16"/>
  <c r="H93" i="16"/>
  <c r="G93" i="16"/>
  <c r="I89" i="16"/>
  <c r="H89" i="16"/>
  <c r="G89" i="16"/>
  <c r="I85" i="16"/>
  <c r="H85" i="16"/>
  <c r="G85" i="16"/>
  <c r="I81" i="16"/>
  <c r="H81" i="16"/>
  <c r="G81" i="16"/>
  <c r="I77" i="16"/>
  <c r="H77" i="16"/>
  <c r="G77" i="16"/>
  <c r="I69" i="16"/>
  <c r="H69" i="16"/>
  <c r="G69" i="16"/>
  <c r="I65" i="16"/>
  <c r="H65" i="16"/>
  <c r="G65" i="16"/>
  <c r="I61" i="16"/>
  <c r="H61" i="16"/>
  <c r="G61" i="16"/>
  <c r="I57" i="16"/>
  <c r="H57" i="16"/>
  <c r="G57" i="16"/>
  <c r="I53" i="16"/>
  <c r="H53" i="16"/>
  <c r="G53" i="16"/>
  <c r="I49" i="16"/>
  <c r="H49" i="16"/>
  <c r="G49" i="16"/>
  <c r="I45" i="16"/>
  <c r="H45" i="16"/>
  <c r="G45" i="16"/>
  <c r="I37" i="16"/>
  <c r="H37" i="16"/>
  <c r="G37" i="16"/>
  <c r="I33" i="16"/>
  <c r="H33" i="16"/>
  <c r="G33" i="16"/>
  <c r="I29" i="16"/>
  <c r="H29" i="16"/>
  <c r="G29" i="16"/>
  <c r="I25" i="16"/>
  <c r="H25" i="16"/>
  <c r="G25" i="16"/>
  <c r="I21" i="16"/>
  <c r="H21" i="16"/>
  <c r="G21" i="16"/>
  <c r="I17" i="16"/>
  <c r="H17" i="16"/>
  <c r="G17" i="16"/>
  <c r="I9" i="16"/>
  <c r="H9" i="16"/>
  <c r="G9" i="16"/>
  <c r="I5" i="16"/>
  <c r="H5" i="16"/>
  <c r="G5" i="16"/>
  <c r="H912" i="4"/>
  <c r="G912" i="4"/>
  <c r="I912" i="4"/>
  <c r="H908" i="4"/>
  <c r="G908" i="4"/>
  <c r="I908" i="4"/>
  <c r="H900" i="4"/>
  <c r="G900" i="4"/>
  <c r="I900" i="4"/>
  <c r="H896" i="4"/>
  <c r="G896" i="4"/>
  <c r="I896" i="4"/>
  <c r="H892" i="4"/>
  <c r="G892" i="4"/>
  <c r="I892" i="4"/>
  <c r="H888" i="4"/>
  <c r="G888" i="4"/>
  <c r="I888" i="4"/>
  <c r="H880" i="4"/>
  <c r="I880" i="4"/>
  <c r="G880" i="4"/>
  <c r="I876" i="4"/>
  <c r="H876" i="4"/>
  <c r="G876" i="4"/>
  <c r="I872" i="4"/>
  <c r="H872" i="4"/>
  <c r="G872" i="4"/>
  <c r="H864" i="4"/>
  <c r="G864" i="4"/>
  <c r="I864" i="4"/>
  <c r="H860" i="4"/>
  <c r="G860" i="4"/>
  <c r="I860" i="4"/>
  <c r="H856" i="4"/>
  <c r="G856" i="4"/>
  <c r="I856" i="4"/>
  <c r="H848" i="4"/>
  <c r="G848" i="4"/>
  <c r="I848" i="4"/>
  <c r="H844" i="4"/>
  <c r="G844" i="4"/>
  <c r="I844" i="4"/>
  <c r="H840" i="4"/>
  <c r="G840" i="4"/>
  <c r="I840" i="4"/>
  <c r="H836" i="4"/>
  <c r="G836" i="4"/>
  <c r="I836" i="4"/>
  <c r="H828" i="4"/>
  <c r="G828" i="4"/>
  <c r="I828" i="4"/>
  <c r="H824" i="4"/>
  <c r="G824" i="4"/>
  <c r="I824" i="4"/>
  <c r="H820" i="4"/>
  <c r="G820" i="4"/>
  <c r="I820" i="4"/>
  <c r="H816" i="4"/>
  <c r="G816" i="4"/>
  <c r="I816" i="4"/>
  <c r="H808" i="4"/>
  <c r="G808" i="4"/>
  <c r="I808" i="4"/>
  <c r="H804" i="4"/>
  <c r="G804" i="4"/>
  <c r="I804" i="4"/>
  <c r="H800" i="4"/>
  <c r="G800" i="4"/>
  <c r="I800" i="4"/>
  <c r="H796" i="4"/>
  <c r="G796" i="4"/>
  <c r="I796" i="4"/>
  <c r="H788" i="4"/>
  <c r="G788" i="4"/>
  <c r="I788" i="4"/>
  <c r="H784" i="4"/>
  <c r="G784" i="4"/>
  <c r="I784" i="4"/>
  <c r="H780" i="4"/>
  <c r="G780" i="4"/>
  <c r="I780" i="4"/>
  <c r="H776" i="4"/>
  <c r="G776" i="4"/>
  <c r="I776" i="4"/>
  <c r="H772" i="4"/>
  <c r="G772" i="4"/>
  <c r="I772" i="4"/>
  <c r="H764" i="4"/>
  <c r="G764" i="4"/>
  <c r="I764" i="4"/>
  <c r="H760" i="4"/>
  <c r="G760" i="4"/>
  <c r="I760" i="4"/>
  <c r="H756" i="4"/>
  <c r="G756" i="4"/>
  <c r="I756" i="4"/>
  <c r="H748" i="4"/>
  <c r="G748" i="4"/>
  <c r="I748" i="4"/>
  <c r="H744" i="4"/>
  <c r="G744" i="4"/>
  <c r="I744" i="4"/>
  <c r="H736" i="4"/>
  <c r="G736" i="4"/>
  <c r="I736" i="4"/>
  <c r="H732" i="4"/>
  <c r="G732" i="4"/>
  <c r="I732" i="4"/>
  <c r="H724" i="4"/>
  <c r="G724" i="4"/>
  <c r="I724" i="4"/>
  <c r="H708" i="4"/>
  <c r="G708" i="4"/>
  <c r="I708" i="4"/>
  <c r="H700" i="4"/>
  <c r="G700" i="4"/>
  <c r="I700" i="4"/>
  <c r="H696" i="4"/>
  <c r="G696" i="4"/>
  <c r="I696" i="4"/>
  <c r="H692" i="4"/>
  <c r="G692" i="4"/>
  <c r="I692" i="4"/>
  <c r="H688" i="4"/>
  <c r="G688" i="4"/>
  <c r="I688" i="4"/>
  <c r="H684" i="4"/>
  <c r="G684" i="4"/>
  <c r="I684" i="4"/>
  <c r="H680" i="4"/>
  <c r="G680" i="4"/>
  <c r="I680" i="4"/>
  <c r="H672" i="4"/>
  <c r="G672" i="4"/>
  <c r="I672" i="4"/>
  <c r="H668" i="4"/>
  <c r="G668" i="4"/>
  <c r="I668" i="4"/>
  <c r="H664" i="4"/>
  <c r="G664" i="4"/>
  <c r="I664" i="4"/>
  <c r="H660" i="4"/>
  <c r="G660" i="4"/>
  <c r="I660" i="4"/>
  <c r="H656" i="4"/>
  <c r="G656" i="4"/>
  <c r="I656" i="4"/>
  <c r="H652" i="4"/>
  <c r="G652" i="4"/>
  <c r="I652" i="4"/>
  <c r="H644" i="4"/>
  <c r="G644" i="4"/>
  <c r="I644" i="4"/>
  <c r="H640" i="4"/>
  <c r="G640" i="4"/>
  <c r="I640" i="4"/>
  <c r="H636" i="4"/>
  <c r="G636" i="4"/>
  <c r="I636" i="4"/>
  <c r="H632" i="4"/>
  <c r="G632" i="4"/>
  <c r="I632" i="4"/>
  <c r="H628" i="4"/>
  <c r="G628" i="4"/>
  <c r="I628" i="4"/>
  <c r="H624" i="4"/>
  <c r="G624" i="4"/>
  <c r="I624" i="4"/>
  <c r="H620" i="4"/>
  <c r="G620" i="4"/>
  <c r="I620" i="4"/>
  <c r="H612" i="4"/>
  <c r="G612" i="4"/>
  <c r="I612" i="4"/>
  <c r="H608" i="4"/>
  <c r="G608" i="4"/>
  <c r="I608" i="4"/>
  <c r="H604" i="4"/>
  <c r="G604" i="4"/>
  <c r="I604" i="4"/>
  <c r="H600" i="4"/>
  <c r="G600" i="4"/>
  <c r="I600" i="4"/>
  <c r="H596" i="4"/>
  <c r="G596" i="4"/>
  <c r="I596" i="4"/>
  <c r="H592" i="4"/>
  <c r="G592" i="4"/>
  <c r="I592" i="4"/>
  <c r="H588" i="4"/>
  <c r="G588" i="4"/>
  <c r="I588" i="4"/>
  <c r="H584" i="4"/>
  <c r="G584" i="4"/>
  <c r="I584" i="4"/>
  <c r="H576" i="4"/>
  <c r="G576" i="4"/>
  <c r="I576" i="4"/>
  <c r="H572" i="4"/>
  <c r="G572" i="4"/>
  <c r="I572" i="4"/>
  <c r="H568" i="4"/>
  <c r="G568" i="4"/>
  <c r="I568" i="4"/>
  <c r="H564" i="4"/>
  <c r="G564" i="4"/>
  <c r="I564" i="4"/>
  <c r="H560" i="4"/>
  <c r="G560" i="4"/>
  <c r="I560" i="4"/>
  <c r="H556" i="4"/>
  <c r="G556" i="4"/>
  <c r="I556" i="4"/>
  <c r="H552" i="4"/>
  <c r="G552" i="4"/>
  <c r="I552" i="4"/>
  <c r="H548" i="4"/>
  <c r="G548" i="4"/>
  <c r="I548" i="4"/>
  <c r="H540" i="4"/>
  <c r="G540" i="4"/>
  <c r="I540" i="4"/>
  <c r="H536" i="4"/>
  <c r="G536" i="4"/>
  <c r="I536" i="4"/>
  <c r="H532" i="4"/>
  <c r="G532" i="4"/>
  <c r="I532" i="4"/>
  <c r="H528" i="4"/>
  <c r="G528" i="4"/>
  <c r="I528" i="4"/>
  <c r="H524" i="4"/>
  <c r="G524" i="4"/>
  <c r="I524" i="4"/>
  <c r="H520" i="4"/>
  <c r="G520" i="4"/>
  <c r="I520" i="4"/>
  <c r="H516" i="4"/>
  <c r="G516" i="4"/>
  <c r="I516" i="4"/>
  <c r="H512" i="4"/>
  <c r="G512" i="4"/>
  <c r="I512" i="4"/>
  <c r="H504" i="4"/>
  <c r="G504" i="4"/>
  <c r="I504" i="4"/>
  <c r="H500" i="4"/>
  <c r="G500" i="4"/>
  <c r="I500" i="4"/>
  <c r="H496" i="4"/>
  <c r="G496" i="4"/>
  <c r="I496" i="4"/>
  <c r="H492" i="4"/>
  <c r="G492" i="4"/>
  <c r="I492" i="4"/>
  <c r="H488" i="4"/>
  <c r="G488" i="4"/>
  <c r="I488" i="4"/>
  <c r="G484" i="4"/>
  <c r="I484" i="4"/>
  <c r="H484" i="4"/>
  <c r="G476" i="4"/>
  <c r="I476" i="4"/>
  <c r="H476" i="4"/>
  <c r="G472" i="4"/>
  <c r="H472" i="4"/>
  <c r="I472" i="4"/>
  <c r="G468" i="4"/>
  <c r="I468" i="4"/>
  <c r="H468" i="4"/>
  <c r="G464" i="4"/>
  <c r="I464" i="4"/>
  <c r="H464" i="4"/>
  <c r="G460" i="4"/>
  <c r="I460" i="4"/>
  <c r="H460" i="4"/>
  <c r="G456" i="4"/>
  <c r="I456" i="4"/>
  <c r="H456" i="4"/>
  <c r="G448" i="4"/>
  <c r="I448" i="4"/>
  <c r="H448" i="4"/>
  <c r="G444" i="4"/>
  <c r="I444" i="4"/>
  <c r="H444" i="4"/>
  <c r="G440" i="4"/>
  <c r="I440" i="4"/>
  <c r="H440" i="4"/>
  <c r="G436" i="4"/>
  <c r="I436" i="4"/>
  <c r="H436" i="4"/>
  <c r="G432" i="4"/>
  <c r="I432" i="4"/>
  <c r="H432" i="4"/>
  <c r="G428" i="4"/>
  <c r="I428" i="4"/>
  <c r="H428" i="4"/>
  <c r="G424" i="4"/>
  <c r="I424" i="4"/>
  <c r="H424" i="4"/>
  <c r="G416" i="4"/>
  <c r="I416" i="4"/>
  <c r="H416" i="4"/>
  <c r="G412" i="4"/>
  <c r="I412" i="4"/>
  <c r="H412" i="4"/>
  <c r="G408" i="4"/>
  <c r="I408" i="4"/>
  <c r="H408" i="4"/>
  <c r="G404" i="4"/>
  <c r="I404" i="4"/>
  <c r="H404" i="4"/>
  <c r="G400" i="4"/>
  <c r="I400" i="4"/>
  <c r="H400" i="4"/>
  <c r="G392" i="4"/>
  <c r="I392" i="4"/>
  <c r="H392" i="4"/>
  <c r="G388" i="4"/>
  <c r="I388" i="4"/>
  <c r="H388" i="4"/>
  <c r="G384" i="4"/>
  <c r="I384" i="4"/>
  <c r="H384" i="4"/>
  <c r="G380" i="4"/>
  <c r="I380" i="4"/>
  <c r="H380" i="4"/>
  <c r="G372" i="4"/>
  <c r="I372" i="4"/>
  <c r="H372" i="4"/>
  <c r="G368" i="4"/>
  <c r="I368" i="4"/>
  <c r="H368" i="4"/>
  <c r="G364" i="4"/>
  <c r="I364" i="4"/>
  <c r="H364" i="4"/>
  <c r="G360" i="4"/>
  <c r="I360" i="4"/>
  <c r="H360" i="4"/>
  <c r="G352" i="4"/>
  <c r="I352" i="4"/>
  <c r="H352" i="4"/>
  <c r="G348" i="4"/>
  <c r="I348" i="4"/>
  <c r="H348" i="4"/>
  <c r="G344" i="4"/>
  <c r="I344" i="4"/>
  <c r="H344" i="4"/>
  <c r="G340" i="4"/>
  <c r="I340" i="4"/>
  <c r="H340" i="4"/>
  <c r="G336" i="4"/>
  <c r="I336" i="4"/>
  <c r="H336" i="4"/>
  <c r="G328" i="4"/>
  <c r="I328" i="4"/>
  <c r="H328" i="4"/>
  <c r="G324" i="4"/>
  <c r="I324" i="4"/>
  <c r="H324" i="4"/>
  <c r="G320" i="4"/>
  <c r="I320" i="4"/>
  <c r="H320" i="4"/>
  <c r="G316" i="4"/>
  <c r="I316" i="4"/>
  <c r="H316" i="4"/>
  <c r="G312" i="4"/>
  <c r="I312" i="4"/>
  <c r="H312" i="4"/>
  <c r="G308" i="4"/>
  <c r="I308" i="4"/>
  <c r="H308" i="4"/>
  <c r="G300" i="4"/>
  <c r="I300" i="4"/>
  <c r="H300" i="4"/>
  <c r="G296" i="4"/>
  <c r="I296" i="4"/>
  <c r="H296" i="4"/>
  <c r="G292" i="4"/>
  <c r="I292" i="4"/>
  <c r="H292" i="4"/>
  <c r="G288" i="4"/>
  <c r="I288" i="4"/>
  <c r="H288" i="4"/>
  <c r="G284" i="4"/>
  <c r="I284" i="4"/>
  <c r="H284" i="4"/>
  <c r="G276" i="4"/>
  <c r="I276" i="4"/>
  <c r="H276" i="4"/>
  <c r="G272" i="4"/>
  <c r="I272" i="4"/>
  <c r="H272" i="4"/>
  <c r="G268" i="4"/>
  <c r="I268" i="4"/>
  <c r="H268" i="4"/>
  <c r="G264" i="4"/>
  <c r="I264" i="4"/>
  <c r="H264" i="4"/>
  <c r="G260" i="4"/>
  <c r="I260" i="4"/>
  <c r="H260" i="4"/>
  <c r="G252" i="4"/>
  <c r="I252" i="4"/>
  <c r="H252" i="4"/>
  <c r="G248" i="4"/>
  <c r="I248" i="4"/>
  <c r="H248" i="4"/>
  <c r="G244" i="4"/>
  <c r="I244" i="4"/>
  <c r="H244" i="4"/>
  <c r="G240" i="4"/>
  <c r="I240" i="4"/>
  <c r="H240" i="4"/>
  <c r="G236" i="4"/>
  <c r="I236" i="4"/>
  <c r="H236" i="4"/>
  <c r="G228" i="4"/>
  <c r="I228" i="4"/>
  <c r="H228" i="4"/>
  <c r="G224" i="4"/>
  <c r="I224" i="4"/>
  <c r="H224" i="4"/>
  <c r="G220" i="4"/>
  <c r="I220" i="4"/>
  <c r="H220" i="4"/>
  <c r="G216" i="4"/>
  <c r="I216" i="4"/>
  <c r="H216" i="4"/>
  <c r="G208" i="4"/>
  <c r="I208" i="4"/>
  <c r="H208" i="4"/>
  <c r="G204" i="4"/>
  <c r="I204" i="4"/>
  <c r="H204" i="4"/>
  <c r="G200" i="4"/>
  <c r="I200" i="4"/>
  <c r="H200" i="4"/>
  <c r="G192" i="4"/>
  <c r="I192" i="4"/>
  <c r="H192" i="4"/>
  <c r="G188" i="4"/>
  <c r="I188" i="4"/>
  <c r="H188" i="4"/>
  <c r="G180" i="4"/>
  <c r="I180" i="4"/>
  <c r="H180" i="4"/>
  <c r="G120" i="4"/>
  <c r="I120" i="4"/>
  <c r="H120" i="4"/>
  <c r="H916" i="4"/>
  <c r="G916" i="4"/>
  <c r="I916" i="4"/>
  <c r="G912" i="16"/>
  <c r="I912" i="16"/>
  <c r="H912" i="16"/>
  <c r="G908" i="16"/>
  <c r="I908" i="16"/>
  <c r="H908" i="16"/>
  <c r="G904" i="16"/>
  <c r="I904" i="16"/>
  <c r="H904" i="16"/>
  <c r="G900" i="16"/>
  <c r="I900" i="16"/>
  <c r="H900" i="16"/>
  <c r="G896" i="16"/>
  <c r="I896" i="16"/>
  <c r="H896" i="16"/>
  <c r="G892" i="16"/>
  <c r="I892" i="16"/>
  <c r="H892" i="16"/>
  <c r="G888" i="16"/>
  <c r="I888" i="16"/>
  <c r="H888" i="16"/>
  <c r="G884" i="16"/>
  <c r="I884" i="16"/>
  <c r="H884" i="16"/>
  <c r="G880" i="16"/>
  <c r="I880" i="16"/>
  <c r="H880" i="16"/>
  <c r="G876" i="16"/>
  <c r="I876" i="16"/>
  <c r="H876" i="16"/>
  <c r="G872" i="16"/>
  <c r="I872" i="16"/>
  <c r="H872" i="16"/>
  <c r="G868" i="16"/>
  <c r="I868" i="16"/>
  <c r="H868" i="16"/>
  <c r="G864" i="16"/>
  <c r="I864" i="16"/>
  <c r="H864" i="16"/>
  <c r="G860" i="16"/>
  <c r="H860" i="16"/>
  <c r="I860" i="16"/>
  <c r="G856" i="16"/>
  <c r="I856" i="16"/>
  <c r="H856" i="16"/>
  <c r="G852" i="16"/>
  <c r="I852" i="16"/>
  <c r="H852" i="16"/>
  <c r="I848" i="16"/>
  <c r="H848" i="16"/>
  <c r="G848" i="16"/>
  <c r="I844" i="16"/>
  <c r="H844" i="16"/>
  <c r="G844" i="16"/>
  <c r="I840" i="16"/>
  <c r="H840" i="16"/>
  <c r="G840" i="16"/>
  <c r="I836" i="16"/>
  <c r="H836" i="16"/>
  <c r="G836" i="16"/>
  <c r="I832" i="16"/>
  <c r="H832" i="16"/>
  <c r="G832" i="16"/>
  <c r="I828" i="16"/>
  <c r="H828" i="16"/>
  <c r="G828" i="16"/>
  <c r="I824" i="16"/>
  <c r="H824" i="16"/>
  <c r="G824" i="16"/>
  <c r="I820" i="16"/>
  <c r="H820" i="16"/>
  <c r="G820" i="16"/>
  <c r="I816" i="16"/>
  <c r="H816" i="16"/>
  <c r="G816" i="16"/>
  <c r="H812" i="16"/>
  <c r="G812" i="16"/>
  <c r="I812" i="16"/>
  <c r="I808" i="16"/>
  <c r="G808" i="16"/>
  <c r="H808" i="16"/>
  <c r="H804" i="16"/>
  <c r="I804" i="16"/>
  <c r="G804" i="16"/>
  <c r="G800" i="16"/>
  <c r="I800" i="16"/>
  <c r="H800" i="16"/>
  <c r="I796" i="16"/>
  <c r="G796" i="16"/>
  <c r="H796" i="16"/>
  <c r="I792" i="16"/>
  <c r="G792" i="16"/>
  <c r="H792" i="16"/>
  <c r="I788" i="16"/>
  <c r="H788" i="16"/>
  <c r="G788" i="16"/>
  <c r="I784" i="16"/>
  <c r="G784" i="16"/>
  <c r="H784" i="16"/>
  <c r="I780" i="16"/>
  <c r="H780" i="16"/>
  <c r="G780" i="16"/>
  <c r="H776" i="16"/>
  <c r="G776" i="16"/>
  <c r="I776" i="16"/>
  <c r="G772" i="16"/>
  <c r="H772" i="16"/>
  <c r="I772" i="16"/>
  <c r="I768" i="16"/>
  <c r="G768" i="16"/>
  <c r="H768" i="16"/>
  <c r="I764" i="16"/>
  <c r="H764" i="16"/>
  <c r="G764" i="16"/>
  <c r="H760" i="16"/>
  <c r="G760" i="16"/>
  <c r="I760" i="16"/>
  <c r="G756" i="16"/>
  <c r="I756" i="16"/>
  <c r="H756" i="16"/>
  <c r="I752" i="16"/>
  <c r="H752" i="16"/>
  <c r="G752" i="16"/>
  <c r="I748" i="16"/>
  <c r="H748" i="16"/>
  <c r="G748" i="16"/>
  <c r="H744" i="16"/>
  <c r="G744" i="16"/>
  <c r="I744" i="16"/>
  <c r="G740" i="16"/>
  <c r="H740" i="16"/>
  <c r="I740" i="16"/>
  <c r="I736" i="16"/>
  <c r="G736" i="16"/>
  <c r="H736" i="16"/>
  <c r="I732" i="16"/>
  <c r="H732" i="16"/>
  <c r="G732" i="16"/>
  <c r="H728" i="16"/>
  <c r="G728" i="16"/>
  <c r="I728" i="16"/>
  <c r="G724" i="16"/>
  <c r="I724" i="16"/>
  <c r="H724" i="16"/>
  <c r="I720" i="16"/>
  <c r="H720" i="16"/>
  <c r="G720" i="16"/>
  <c r="I716" i="16"/>
  <c r="H716" i="16"/>
  <c r="G716" i="16"/>
  <c r="H712" i="16"/>
  <c r="G712" i="16"/>
  <c r="I712" i="16"/>
  <c r="G708" i="16"/>
  <c r="H708" i="16"/>
  <c r="I708" i="16"/>
  <c r="I704" i="16"/>
  <c r="G704" i="16"/>
  <c r="H704" i="16"/>
  <c r="I700" i="16"/>
  <c r="H700" i="16"/>
  <c r="G700" i="16"/>
  <c r="H696" i="16"/>
  <c r="G696" i="16"/>
  <c r="I696" i="16"/>
  <c r="G692" i="16"/>
  <c r="I692" i="16"/>
  <c r="H692" i="16"/>
  <c r="I688" i="16"/>
  <c r="H688" i="16"/>
  <c r="G688" i="16"/>
  <c r="I684" i="16"/>
  <c r="H684" i="16"/>
  <c r="G684" i="16"/>
  <c r="H680" i="16"/>
  <c r="G680" i="16"/>
  <c r="I680" i="16"/>
  <c r="G676" i="16"/>
  <c r="H676" i="16"/>
  <c r="I676" i="16"/>
  <c r="G672" i="16"/>
  <c r="H672" i="16"/>
  <c r="I672" i="16"/>
  <c r="G668" i="16"/>
  <c r="I668" i="16"/>
  <c r="H668" i="16"/>
  <c r="G664" i="16"/>
  <c r="H664" i="16"/>
  <c r="I664" i="16"/>
  <c r="G660" i="16"/>
  <c r="I660" i="16"/>
  <c r="H660" i="16"/>
  <c r="G656" i="16"/>
  <c r="H656" i="16"/>
  <c r="I656" i="16"/>
  <c r="G652" i="16"/>
  <c r="I652" i="16"/>
  <c r="H652" i="16"/>
  <c r="G648" i="16"/>
  <c r="H648" i="16"/>
  <c r="I648" i="16"/>
  <c r="G644" i="16"/>
  <c r="I644" i="16"/>
  <c r="H644" i="16"/>
  <c r="G640" i="16"/>
  <c r="I640" i="16"/>
  <c r="H640" i="16"/>
  <c r="I636" i="16"/>
  <c r="H636" i="16"/>
  <c r="G636" i="16"/>
  <c r="I632" i="16"/>
  <c r="H632" i="16"/>
  <c r="G632" i="16"/>
  <c r="I628" i="16"/>
  <c r="H628" i="16"/>
  <c r="G628" i="16"/>
  <c r="I624" i="16"/>
  <c r="H624" i="16"/>
  <c r="G624" i="16"/>
  <c r="I620" i="16"/>
  <c r="H620" i="16"/>
  <c r="G620" i="16"/>
  <c r="I616" i="16"/>
  <c r="H616" i="16"/>
  <c r="G616" i="16"/>
  <c r="I612" i="16"/>
  <c r="H612" i="16"/>
  <c r="G612" i="16"/>
  <c r="H608" i="16"/>
  <c r="G608" i="16"/>
  <c r="I608" i="16"/>
  <c r="H604" i="16"/>
  <c r="G604" i="16"/>
  <c r="I604" i="16"/>
  <c r="H600" i="16"/>
  <c r="G600" i="16"/>
  <c r="I600" i="16"/>
  <c r="H596" i="16"/>
  <c r="G596" i="16"/>
  <c r="I596" i="16"/>
  <c r="H592" i="16"/>
  <c r="G592" i="16"/>
  <c r="I592" i="16"/>
  <c r="H588" i="16"/>
  <c r="G588" i="16"/>
  <c r="I588" i="16"/>
  <c r="H584" i="16"/>
  <c r="G584" i="16"/>
  <c r="I584" i="16"/>
  <c r="H580" i="16"/>
  <c r="G580" i="16"/>
  <c r="I580" i="16"/>
  <c r="H576" i="16"/>
  <c r="G576" i="16"/>
  <c r="I576" i="16"/>
  <c r="H572" i="16"/>
  <c r="G572" i="16"/>
  <c r="I572" i="16"/>
  <c r="G568" i="16"/>
  <c r="I568" i="16"/>
  <c r="H568" i="16"/>
  <c r="G564" i="16"/>
  <c r="H564" i="16"/>
  <c r="I564" i="16"/>
  <c r="G560" i="16"/>
  <c r="I560" i="16"/>
  <c r="H560" i="16"/>
  <c r="G556" i="16"/>
  <c r="I556" i="16"/>
  <c r="H556" i="16"/>
  <c r="I552" i="16"/>
  <c r="H552" i="16"/>
  <c r="G552" i="16"/>
  <c r="I548" i="16"/>
  <c r="H548" i="16"/>
  <c r="G548" i="16"/>
  <c r="I544" i="16"/>
  <c r="H544" i="16"/>
  <c r="G544" i="16"/>
  <c r="I540" i="16"/>
  <c r="H540" i="16"/>
  <c r="G540" i="16"/>
  <c r="I536" i="16"/>
  <c r="H536" i="16"/>
  <c r="G536" i="16"/>
  <c r="I532" i="16"/>
  <c r="H532" i="16"/>
  <c r="G532" i="16"/>
  <c r="I528" i="16"/>
  <c r="H528" i="16"/>
  <c r="G528" i="16"/>
  <c r="I524" i="16"/>
  <c r="H524" i="16"/>
  <c r="G524" i="16"/>
  <c r="I520" i="16"/>
  <c r="H520" i="16"/>
  <c r="G520" i="16"/>
  <c r="I516" i="16"/>
  <c r="H516" i="16"/>
  <c r="G516" i="16"/>
  <c r="I512" i="16"/>
  <c r="H512" i="16"/>
  <c r="G512" i="16"/>
  <c r="I508" i="16"/>
  <c r="H508" i="16"/>
  <c r="G508" i="16"/>
  <c r="I504" i="16"/>
  <c r="H504" i="16"/>
  <c r="G504" i="16"/>
  <c r="I500" i="16"/>
  <c r="H500" i="16"/>
  <c r="G500" i="16"/>
  <c r="I496" i="16"/>
  <c r="H496" i="16"/>
  <c r="G496" i="16"/>
  <c r="I492" i="16"/>
  <c r="H492" i="16"/>
  <c r="G492" i="16"/>
  <c r="I488" i="16"/>
  <c r="H488" i="16"/>
  <c r="G488" i="16"/>
  <c r="I484" i="16"/>
  <c r="H484" i="16"/>
  <c r="G484" i="16"/>
  <c r="I480" i="16"/>
  <c r="H480" i="16"/>
  <c r="G480" i="16"/>
  <c r="I476" i="16"/>
  <c r="H476" i="16"/>
  <c r="G476" i="16"/>
  <c r="I472" i="16"/>
  <c r="H472" i="16"/>
  <c r="G472" i="16"/>
  <c r="I468" i="16"/>
  <c r="H468" i="16"/>
  <c r="G468" i="16"/>
  <c r="I464" i="16"/>
  <c r="H464" i="16"/>
  <c r="G464" i="16"/>
  <c r="I460" i="16"/>
  <c r="H460" i="16"/>
  <c r="G460" i="16"/>
  <c r="I456" i="16"/>
  <c r="H456" i="16"/>
  <c r="G456" i="16"/>
  <c r="I452" i="16"/>
  <c r="H452" i="16"/>
  <c r="G452" i="16"/>
  <c r="I448" i="16"/>
  <c r="H448" i="16"/>
  <c r="G448" i="16"/>
  <c r="I444" i="16"/>
  <c r="H444" i="16"/>
  <c r="G444" i="16"/>
  <c r="I440" i="16"/>
  <c r="H440" i="16"/>
  <c r="G440" i="16"/>
  <c r="I436" i="16"/>
  <c r="H436" i="16"/>
  <c r="G436" i="16"/>
  <c r="I432" i="16"/>
  <c r="H432" i="16"/>
  <c r="G432" i="16"/>
  <c r="I428" i="16"/>
  <c r="H428" i="16"/>
  <c r="G428" i="16"/>
  <c r="I424" i="16"/>
  <c r="H424" i="16"/>
  <c r="G424" i="16"/>
  <c r="I420" i="16"/>
  <c r="H420" i="16"/>
  <c r="G420" i="16"/>
  <c r="I416" i="16"/>
  <c r="H416" i="16"/>
  <c r="G416" i="16"/>
  <c r="I412" i="16"/>
  <c r="H412" i="16"/>
  <c r="G412" i="16"/>
  <c r="H408" i="16"/>
  <c r="G408" i="16"/>
  <c r="I408" i="16"/>
  <c r="H404" i="16"/>
  <c r="G404" i="16"/>
  <c r="I404" i="16"/>
  <c r="H400" i="16"/>
  <c r="G400" i="16"/>
  <c r="I400" i="16"/>
  <c r="H396" i="16"/>
  <c r="G396" i="16"/>
  <c r="I396" i="16"/>
  <c r="H392" i="16"/>
  <c r="G392" i="16"/>
  <c r="I392" i="16"/>
  <c r="H388" i="16"/>
  <c r="G388" i="16"/>
  <c r="I388" i="16"/>
  <c r="G384" i="16"/>
  <c r="I384" i="16"/>
  <c r="H384" i="16"/>
  <c r="G380" i="16"/>
  <c r="H380" i="16"/>
  <c r="I380" i="16"/>
  <c r="G376" i="16"/>
  <c r="I376" i="16"/>
  <c r="H376" i="16"/>
  <c r="G372" i="16"/>
  <c r="I372" i="16"/>
  <c r="H372" i="16"/>
  <c r="G368" i="16"/>
  <c r="I368" i="16"/>
  <c r="H368" i="16"/>
  <c r="G364" i="16"/>
  <c r="H364" i="16"/>
  <c r="I364" i="16"/>
  <c r="G360" i="16"/>
  <c r="I360" i="16"/>
  <c r="H360" i="16"/>
  <c r="G356" i="16"/>
  <c r="I356" i="16"/>
  <c r="H356" i="16"/>
  <c r="G352" i="16"/>
  <c r="I352" i="16"/>
  <c r="H352" i="16"/>
  <c r="G348" i="16"/>
  <c r="H348" i="16"/>
  <c r="I348" i="16"/>
  <c r="G344" i="16"/>
  <c r="I344" i="16"/>
  <c r="H344" i="16"/>
  <c r="G340" i="16"/>
  <c r="I340" i="16"/>
  <c r="H340" i="16"/>
  <c r="I336" i="16"/>
  <c r="H336" i="16"/>
  <c r="G336" i="16"/>
  <c r="I332" i="16"/>
  <c r="H332" i="16"/>
  <c r="G332" i="16"/>
  <c r="I328" i="16"/>
  <c r="H328" i="16"/>
  <c r="G328" i="16"/>
  <c r="I324" i="16"/>
  <c r="H324" i="16"/>
  <c r="G324" i="16"/>
  <c r="I320" i="16"/>
  <c r="H320" i="16"/>
  <c r="G320" i="16"/>
  <c r="I316" i="16"/>
  <c r="H316" i="16"/>
  <c r="G316" i="16"/>
  <c r="I312" i="16"/>
  <c r="H312" i="16"/>
  <c r="G312" i="16"/>
  <c r="I308" i="16"/>
  <c r="H308" i="16"/>
  <c r="G308" i="16"/>
  <c r="I304" i="16"/>
  <c r="H304" i="16"/>
  <c r="G304" i="16"/>
  <c r="I300" i="16"/>
  <c r="H300" i="16"/>
  <c r="G300" i="16"/>
  <c r="I296" i="16"/>
  <c r="H296" i="16"/>
  <c r="G296" i="16"/>
  <c r="I292" i="16"/>
  <c r="H292" i="16"/>
  <c r="G292" i="16"/>
  <c r="I288" i="16"/>
  <c r="H288" i="16"/>
  <c r="G288" i="16"/>
  <c r="I284" i="16"/>
  <c r="H284" i="16"/>
  <c r="G284" i="16"/>
  <c r="I280" i="16"/>
  <c r="H280" i="16"/>
  <c r="G280" i="16"/>
  <c r="I276" i="16"/>
  <c r="H276" i="16"/>
  <c r="G276" i="16"/>
  <c r="I272" i="16"/>
  <c r="H272" i="16"/>
  <c r="G272" i="16"/>
  <c r="I268" i="16"/>
  <c r="H268" i="16"/>
  <c r="G268" i="16"/>
  <c r="I264" i="16"/>
  <c r="H264" i="16"/>
  <c r="G264" i="16"/>
  <c r="I260" i="16"/>
  <c r="H260" i="16"/>
  <c r="G260" i="16"/>
  <c r="I256" i="16"/>
  <c r="H256" i="16"/>
  <c r="G256" i="16"/>
  <c r="I252" i="16"/>
  <c r="H252" i="16"/>
  <c r="G252" i="16"/>
  <c r="I248" i="16"/>
  <c r="H248" i="16"/>
  <c r="G248" i="16"/>
  <c r="I244" i="16"/>
  <c r="H244" i="16"/>
  <c r="G244" i="16"/>
  <c r="I240" i="16"/>
  <c r="H240" i="16"/>
  <c r="G240" i="16"/>
  <c r="I236" i="16"/>
  <c r="H236" i="16"/>
  <c r="G236" i="16"/>
  <c r="I232" i="16"/>
  <c r="H232" i="16"/>
  <c r="G232" i="16"/>
  <c r="I228" i="16"/>
  <c r="H228" i="16"/>
  <c r="G228" i="16"/>
  <c r="I224" i="16"/>
  <c r="H224" i="16"/>
  <c r="G224" i="16"/>
  <c r="I220" i="16"/>
  <c r="H220" i="16"/>
  <c r="G220" i="16"/>
  <c r="I216" i="16"/>
  <c r="H216" i="16"/>
  <c r="G216" i="16"/>
  <c r="I212" i="16"/>
  <c r="H212" i="16"/>
  <c r="G212" i="16"/>
  <c r="I208" i="16"/>
  <c r="H208" i="16"/>
  <c r="G208" i="16"/>
  <c r="I204" i="16"/>
  <c r="H204" i="16"/>
  <c r="G204" i="16"/>
  <c r="I200" i="16"/>
  <c r="H200" i="16"/>
  <c r="G200" i="16"/>
  <c r="I196" i="16"/>
  <c r="H196" i="16"/>
  <c r="G196" i="16"/>
  <c r="I192" i="16"/>
  <c r="H192" i="16"/>
  <c r="G192" i="16"/>
  <c r="I188" i="16"/>
  <c r="H188" i="16"/>
  <c r="G188" i="16"/>
  <c r="I184" i="16"/>
  <c r="H184" i="16"/>
  <c r="G184" i="16"/>
  <c r="I180" i="16"/>
  <c r="H180" i="16"/>
  <c r="G180" i="16"/>
  <c r="I176" i="16"/>
  <c r="H176" i="16"/>
  <c r="G176" i="16"/>
  <c r="I172" i="16"/>
  <c r="H172" i="16"/>
  <c r="G172" i="16"/>
  <c r="I168" i="16"/>
  <c r="H168" i="16"/>
  <c r="G168" i="16"/>
  <c r="I164" i="16"/>
  <c r="H164" i="16"/>
  <c r="G164" i="16"/>
  <c r="H160" i="16"/>
  <c r="G160" i="16"/>
  <c r="I160" i="16"/>
  <c r="I156" i="16"/>
  <c r="H156" i="16"/>
  <c r="G156" i="16"/>
  <c r="I152" i="16"/>
  <c r="H152" i="16"/>
  <c r="G152" i="16"/>
  <c r="I148" i="16"/>
  <c r="H148" i="16"/>
  <c r="G148" i="16"/>
  <c r="I144" i="16"/>
  <c r="H144" i="16"/>
  <c r="G144" i="16"/>
  <c r="I140" i="16"/>
  <c r="H140" i="16"/>
  <c r="G140" i="16"/>
  <c r="I136" i="16"/>
  <c r="H136" i="16"/>
  <c r="G136" i="16"/>
  <c r="I132" i="16"/>
  <c r="H132" i="16"/>
  <c r="G132" i="16"/>
  <c r="I128" i="16"/>
  <c r="H128" i="16"/>
  <c r="G128" i="16"/>
  <c r="I124" i="16"/>
  <c r="H124" i="16"/>
  <c r="G124" i="16"/>
  <c r="I120" i="16"/>
  <c r="H120" i="16"/>
  <c r="G120" i="16"/>
  <c r="I116" i="16"/>
  <c r="H116" i="16"/>
  <c r="G116" i="16"/>
  <c r="I112" i="16"/>
  <c r="H112" i="16"/>
  <c r="G112" i="16"/>
  <c r="I108" i="16"/>
  <c r="H108" i="16"/>
  <c r="G108" i="16"/>
  <c r="I104" i="16"/>
  <c r="H104" i="16"/>
  <c r="G104" i="16"/>
  <c r="I100" i="16"/>
  <c r="H100" i="16"/>
  <c r="G100" i="16"/>
  <c r="I96" i="16"/>
  <c r="H96" i="16"/>
  <c r="G96" i="16"/>
  <c r="I92" i="16"/>
  <c r="H92" i="16"/>
  <c r="G92" i="16"/>
  <c r="I88" i="16"/>
  <c r="H88" i="16"/>
  <c r="G88" i="16"/>
  <c r="I84" i="16"/>
  <c r="H84" i="16"/>
  <c r="G84" i="16"/>
  <c r="I80" i="16"/>
  <c r="H80" i="16"/>
  <c r="G80" i="16"/>
  <c r="I76" i="16"/>
  <c r="H76" i="16"/>
  <c r="G76" i="16"/>
  <c r="I72" i="16"/>
  <c r="H72" i="16"/>
  <c r="G72" i="16"/>
  <c r="I68" i="16"/>
  <c r="H68" i="16"/>
  <c r="G68" i="16"/>
  <c r="I64" i="16"/>
  <c r="H64" i="16"/>
  <c r="G64" i="16"/>
  <c r="I60" i="16"/>
  <c r="H60" i="16"/>
  <c r="G60" i="16"/>
  <c r="I56" i="16"/>
  <c r="H56" i="16"/>
  <c r="G56" i="16"/>
  <c r="I52" i="16"/>
  <c r="H52" i="16"/>
  <c r="G52" i="16"/>
  <c r="I48" i="16"/>
  <c r="H48" i="16"/>
  <c r="G48" i="16"/>
  <c r="I44" i="16"/>
  <c r="H44" i="16"/>
  <c r="G44" i="16"/>
  <c r="I40" i="16"/>
  <c r="H40" i="16"/>
  <c r="G40" i="16"/>
  <c r="I36" i="16"/>
  <c r="H36" i="16"/>
  <c r="G36" i="16"/>
  <c r="I32" i="16"/>
  <c r="H32" i="16"/>
  <c r="G32" i="16"/>
  <c r="I28" i="16"/>
  <c r="H28" i="16"/>
  <c r="G28" i="16"/>
  <c r="I24" i="16"/>
  <c r="H24" i="16"/>
  <c r="G24" i="16"/>
  <c r="I20" i="16"/>
  <c r="H20" i="16"/>
  <c r="G20" i="16"/>
  <c r="I16" i="16"/>
  <c r="H16" i="16"/>
  <c r="G16" i="16"/>
  <c r="I12" i="16"/>
  <c r="H12" i="16"/>
  <c r="G12" i="16"/>
  <c r="I8" i="16"/>
  <c r="H8" i="16"/>
  <c r="G8" i="16"/>
  <c r="H915" i="4"/>
  <c r="I915" i="4"/>
  <c r="G915" i="4"/>
  <c r="H911" i="4"/>
  <c r="I911" i="4"/>
  <c r="G911" i="4"/>
  <c r="H907" i="4"/>
  <c r="I907" i="4"/>
  <c r="G907" i="4"/>
  <c r="H903" i="4"/>
  <c r="I903" i="4"/>
  <c r="G903" i="4"/>
  <c r="H899" i="4"/>
  <c r="I899" i="4"/>
  <c r="G899" i="4"/>
  <c r="H895" i="4"/>
  <c r="I895" i="4"/>
  <c r="G895" i="4"/>
  <c r="H891" i="4"/>
  <c r="I891" i="4"/>
  <c r="G891" i="4"/>
  <c r="H887" i="4"/>
  <c r="I887" i="4"/>
  <c r="G887" i="4"/>
  <c r="H883" i="4"/>
  <c r="I883" i="4"/>
  <c r="G883" i="4"/>
  <c r="H879" i="4"/>
  <c r="I879" i="4"/>
  <c r="G879" i="4"/>
  <c r="H875" i="4"/>
  <c r="I875" i="4"/>
  <c r="G875" i="4"/>
  <c r="H871" i="4"/>
  <c r="I871" i="4"/>
  <c r="G871" i="4"/>
  <c r="I867" i="4"/>
  <c r="H867" i="4"/>
  <c r="G867" i="4"/>
  <c r="I863" i="4"/>
  <c r="H863" i="4"/>
  <c r="G863" i="4"/>
  <c r="I859" i="4"/>
  <c r="H859" i="4"/>
  <c r="G859" i="4"/>
  <c r="I855" i="4"/>
  <c r="H855" i="4"/>
  <c r="G855" i="4"/>
  <c r="I851" i="4"/>
  <c r="H851" i="4"/>
  <c r="G851" i="4"/>
  <c r="I847" i="4"/>
  <c r="H847" i="4"/>
  <c r="G847" i="4"/>
  <c r="I843" i="4"/>
  <c r="H843" i="4"/>
  <c r="G843" i="4"/>
  <c r="I839" i="4"/>
  <c r="H839" i="4"/>
  <c r="G839" i="4"/>
  <c r="I835" i="4"/>
  <c r="H835" i="4"/>
  <c r="G835" i="4"/>
  <c r="I831" i="4"/>
  <c r="H831" i="4"/>
  <c r="G831" i="4"/>
  <c r="I827" i="4"/>
  <c r="H827" i="4"/>
  <c r="G827" i="4"/>
  <c r="I823" i="4"/>
  <c r="H823" i="4"/>
  <c r="G823" i="4"/>
  <c r="I819" i="4"/>
  <c r="H819" i="4"/>
  <c r="G819" i="4"/>
  <c r="I815" i="4"/>
  <c r="H815" i="4"/>
  <c r="G815" i="4"/>
  <c r="I811" i="4"/>
  <c r="H811" i="4"/>
  <c r="G811" i="4"/>
  <c r="I807" i="4"/>
  <c r="H807" i="4"/>
  <c r="G807" i="4"/>
  <c r="I803" i="4"/>
  <c r="H803" i="4"/>
  <c r="G803" i="4"/>
  <c r="I799" i="4"/>
  <c r="H799" i="4"/>
  <c r="G799" i="4"/>
  <c r="I795" i="4"/>
  <c r="H795" i="4"/>
  <c r="G795" i="4"/>
  <c r="I791" i="4"/>
  <c r="H791" i="4"/>
  <c r="G791" i="4"/>
  <c r="I787" i="4"/>
  <c r="H787" i="4"/>
  <c r="G787" i="4"/>
  <c r="I783" i="4"/>
  <c r="H783" i="4"/>
  <c r="G783" i="4"/>
  <c r="I779" i="4"/>
  <c r="H779" i="4"/>
  <c r="G779" i="4"/>
  <c r="I775" i="4"/>
  <c r="H775" i="4"/>
  <c r="G775" i="4"/>
  <c r="I771" i="4"/>
  <c r="H771" i="4"/>
  <c r="G771" i="4"/>
  <c r="I767" i="4"/>
  <c r="H767" i="4"/>
  <c r="G767" i="4"/>
  <c r="I763" i="4"/>
  <c r="H763" i="4"/>
  <c r="G763" i="4"/>
  <c r="I759" i="4"/>
  <c r="H759" i="4"/>
  <c r="G759" i="4"/>
  <c r="I755" i="4"/>
  <c r="H755" i="4"/>
  <c r="G755" i="4"/>
  <c r="I751" i="4"/>
  <c r="H751" i="4"/>
  <c r="G751" i="4"/>
  <c r="I747" i="4"/>
  <c r="H747" i="4"/>
  <c r="G747" i="4"/>
  <c r="I743" i="4"/>
  <c r="H743" i="4"/>
  <c r="G743" i="4"/>
  <c r="I739" i="4"/>
  <c r="H739" i="4"/>
  <c r="G739" i="4"/>
  <c r="I735" i="4"/>
  <c r="H735" i="4"/>
  <c r="G735" i="4"/>
  <c r="I731" i="4"/>
  <c r="H731" i="4"/>
  <c r="G731" i="4"/>
  <c r="I727" i="4"/>
  <c r="H727" i="4"/>
  <c r="G727" i="4"/>
  <c r="I723" i="4"/>
  <c r="H723" i="4"/>
  <c r="G723" i="4"/>
  <c r="I719" i="4"/>
  <c r="H719" i="4"/>
  <c r="G719" i="4"/>
  <c r="I715" i="4"/>
  <c r="H715" i="4"/>
  <c r="G715" i="4"/>
  <c r="I711" i="4"/>
  <c r="H711" i="4"/>
  <c r="G711" i="4"/>
  <c r="I707" i="4"/>
  <c r="H707" i="4"/>
  <c r="G707" i="4"/>
  <c r="I703" i="4"/>
  <c r="H703" i="4"/>
  <c r="G703" i="4"/>
  <c r="I699" i="4"/>
  <c r="H699" i="4"/>
  <c r="G699" i="4"/>
  <c r="I695" i="4"/>
  <c r="H695" i="4"/>
  <c r="G695" i="4"/>
  <c r="I691" i="4"/>
  <c r="H691" i="4"/>
  <c r="G691" i="4"/>
  <c r="I687" i="4"/>
  <c r="H687" i="4"/>
  <c r="G687" i="4"/>
  <c r="I683" i="4"/>
  <c r="H683" i="4"/>
  <c r="G683" i="4"/>
  <c r="I679" i="4"/>
  <c r="H679" i="4"/>
  <c r="G679" i="4"/>
  <c r="I675" i="4"/>
  <c r="H675" i="4"/>
  <c r="G675" i="4"/>
  <c r="I671" i="4"/>
  <c r="H671" i="4"/>
  <c r="G671" i="4"/>
  <c r="I667" i="4"/>
  <c r="H667" i="4"/>
  <c r="G667" i="4"/>
  <c r="I663" i="4"/>
  <c r="H663" i="4"/>
  <c r="G663" i="4"/>
  <c r="I659" i="4"/>
  <c r="H659" i="4"/>
  <c r="G659" i="4"/>
  <c r="I655" i="4"/>
  <c r="H655" i="4"/>
  <c r="G655" i="4"/>
  <c r="I651" i="4"/>
  <c r="H651" i="4"/>
  <c r="G651" i="4"/>
  <c r="I647" i="4"/>
  <c r="H647" i="4"/>
  <c r="G647" i="4"/>
  <c r="I643" i="4"/>
  <c r="H643" i="4"/>
  <c r="G643" i="4"/>
  <c r="I639" i="4"/>
  <c r="H639" i="4"/>
  <c r="G639" i="4"/>
  <c r="I635" i="4"/>
  <c r="H635" i="4"/>
  <c r="G635" i="4"/>
  <c r="I631" i="4"/>
  <c r="H631" i="4"/>
  <c r="G631" i="4"/>
  <c r="I627" i="4"/>
  <c r="H627" i="4"/>
  <c r="G627" i="4"/>
  <c r="I623" i="4"/>
  <c r="H623" i="4"/>
  <c r="G623" i="4"/>
  <c r="I619" i="4"/>
  <c r="H619" i="4"/>
  <c r="G619" i="4"/>
  <c r="I615" i="4"/>
  <c r="H615" i="4"/>
  <c r="G615" i="4"/>
  <c r="I611" i="4"/>
  <c r="H611" i="4"/>
  <c r="G611" i="4"/>
  <c r="I607" i="4"/>
  <c r="H607" i="4"/>
  <c r="G607" i="4"/>
  <c r="I603" i="4"/>
  <c r="H603" i="4"/>
  <c r="G603" i="4"/>
  <c r="I599" i="4"/>
  <c r="H599" i="4"/>
  <c r="G599" i="4"/>
  <c r="I595" i="4"/>
  <c r="H595" i="4"/>
  <c r="G595" i="4"/>
  <c r="I591" i="4"/>
  <c r="H591" i="4"/>
  <c r="G591" i="4"/>
  <c r="I587" i="4"/>
  <c r="H587" i="4"/>
  <c r="G587" i="4"/>
  <c r="I583" i="4"/>
  <c r="H583" i="4"/>
  <c r="G583" i="4"/>
  <c r="I579" i="4"/>
  <c r="H579" i="4"/>
  <c r="G579" i="4"/>
  <c r="I575" i="4"/>
  <c r="H575" i="4"/>
  <c r="G575" i="4"/>
  <c r="I571" i="4"/>
  <c r="H571" i="4"/>
  <c r="G571" i="4"/>
  <c r="I567" i="4"/>
  <c r="H567" i="4"/>
  <c r="G567" i="4"/>
  <c r="I563" i="4"/>
  <c r="H563" i="4"/>
  <c r="G563" i="4"/>
  <c r="I559" i="4"/>
  <c r="H559" i="4"/>
  <c r="G559" i="4"/>
  <c r="I555" i="4"/>
  <c r="H555" i="4"/>
  <c r="G555" i="4"/>
  <c r="I551" i="4"/>
  <c r="H551" i="4"/>
  <c r="G551" i="4"/>
  <c r="I547" i="4"/>
  <c r="H547" i="4"/>
  <c r="G547" i="4"/>
  <c r="I543" i="4"/>
  <c r="H543" i="4"/>
  <c r="G543" i="4"/>
  <c r="I539" i="4"/>
  <c r="H539" i="4"/>
  <c r="G539" i="4"/>
  <c r="I535" i="4"/>
  <c r="H535" i="4"/>
  <c r="G535" i="4"/>
  <c r="I531" i="4"/>
  <c r="H531" i="4"/>
  <c r="G531" i="4"/>
  <c r="I527" i="4"/>
  <c r="H527" i="4"/>
  <c r="G527" i="4"/>
  <c r="I523" i="4"/>
  <c r="H523" i="4"/>
  <c r="G523" i="4"/>
  <c r="I519" i="4"/>
  <c r="H519" i="4"/>
  <c r="G519" i="4"/>
  <c r="I515" i="4"/>
  <c r="H515" i="4"/>
  <c r="G515" i="4"/>
  <c r="I511" i="4"/>
  <c r="H511" i="4"/>
  <c r="G511" i="4"/>
  <c r="I507" i="4"/>
  <c r="H507" i="4"/>
  <c r="G507" i="4"/>
  <c r="I503" i="4"/>
  <c r="H503" i="4"/>
  <c r="G503" i="4"/>
  <c r="I499" i="4"/>
  <c r="H499" i="4"/>
  <c r="G499" i="4"/>
  <c r="I495" i="4"/>
  <c r="H495" i="4"/>
  <c r="G495" i="4"/>
  <c r="I491" i="4"/>
  <c r="H491" i="4"/>
  <c r="G491" i="4"/>
  <c r="I487" i="4"/>
  <c r="H487" i="4"/>
  <c r="G487" i="4"/>
  <c r="I483" i="4"/>
  <c r="H483" i="4"/>
  <c r="G483" i="4"/>
  <c r="I479" i="4"/>
  <c r="H479" i="4"/>
  <c r="G479" i="4"/>
  <c r="I475" i="4"/>
  <c r="H475" i="4"/>
  <c r="G475" i="4"/>
  <c r="I471" i="4"/>
  <c r="H471" i="4"/>
  <c r="G471" i="4"/>
  <c r="I467" i="4"/>
  <c r="H467" i="4"/>
  <c r="G467" i="4"/>
  <c r="I463" i="4"/>
  <c r="H463" i="4"/>
  <c r="G463" i="4"/>
  <c r="I459" i="4"/>
  <c r="H459" i="4"/>
  <c r="G459" i="4"/>
  <c r="I455" i="4"/>
  <c r="H455" i="4"/>
  <c r="G455" i="4"/>
  <c r="I451" i="4"/>
  <c r="H451" i="4"/>
  <c r="G451" i="4"/>
  <c r="I447" i="4"/>
  <c r="H447" i="4"/>
  <c r="G447" i="4"/>
  <c r="I443" i="4"/>
  <c r="H443" i="4"/>
  <c r="G443" i="4"/>
  <c r="I439" i="4"/>
  <c r="H439" i="4"/>
  <c r="G439" i="4"/>
  <c r="I435" i="4"/>
  <c r="H435" i="4"/>
  <c r="G435" i="4"/>
  <c r="I431" i="4"/>
  <c r="H431" i="4"/>
  <c r="G431" i="4"/>
  <c r="I427" i="4"/>
  <c r="H427" i="4"/>
  <c r="G427" i="4"/>
  <c r="I423" i="4"/>
  <c r="H423" i="4"/>
  <c r="G423" i="4"/>
  <c r="I419" i="4"/>
  <c r="H419" i="4"/>
  <c r="G419" i="4"/>
  <c r="I415" i="4"/>
  <c r="H415" i="4"/>
  <c r="G415" i="4"/>
  <c r="I411" i="4"/>
  <c r="H411" i="4"/>
  <c r="G411" i="4"/>
  <c r="I407" i="4"/>
  <c r="H407" i="4"/>
  <c r="G407" i="4"/>
  <c r="I403" i="4"/>
  <c r="H403" i="4"/>
  <c r="G403" i="4"/>
  <c r="I399" i="4"/>
  <c r="H399" i="4"/>
  <c r="G399" i="4"/>
  <c r="I395" i="4"/>
  <c r="H395" i="4"/>
  <c r="G395" i="4"/>
  <c r="I391" i="4"/>
  <c r="H391" i="4"/>
  <c r="G391" i="4"/>
  <c r="I387" i="4"/>
  <c r="H387" i="4"/>
  <c r="G387" i="4"/>
  <c r="I383" i="4"/>
  <c r="H383" i="4"/>
  <c r="G383" i="4"/>
  <c r="I379" i="4"/>
  <c r="H379" i="4"/>
  <c r="G379" i="4"/>
  <c r="I375" i="4"/>
  <c r="H375" i="4"/>
  <c r="G375" i="4"/>
  <c r="I371" i="4"/>
  <c r="H371" i="4"/>
  <c r="G371" i="4"/>
  <c r="I367" i="4"/>
  <c r="H367" i="4"/>
  <c r="G367" i="4"/>
  <c r="I363" i="4"/>
  <c r="H363" i="4"/>
  <c r="G363" i="4"/>
  <c r="I359" i="4"/>
  <c r="H359" i="4"/>
  <c r="G359" i="4"/>
  <c r="I355" i="4"/>
  <c r="H355" i="4"/>
  <c r="G355" i="4"/>
  <c r="I351" i="4"/>
  <c r="H351" i="4"/>
  <c r="G351" i="4"/>
  <c r="I347" i="4"/>
  <c r="H347" i="4"/>
  <c r="G347" i="4"/>
  <c r="I343" i="4"/>
  <c r="H343" i="4"/>
  <c r="G343" i="4"/>
  <c r="I339" i="4"/>
  <c r="H339" i="4"/>
  <c r="G339" i="4"/>
  <c r="I335" i="4"/>
  <c r="H335" i="4"/>
  <c r="G335" i="4"/>
  <c r="I331" i="4"/>
  <c r="H331" i="4"/>
  <c r="G331" i="4"/>
  <c r="I327" i="4"/>
  <c r="H327" i="4"/>
  <c r="G327" i="4"/>
  <c r="I323" i="4"/>
  <c r="H323" i="4"/>
  <c r="G323" i="4"/>
  <c r="I319" i="4"/>
  <c r="H319" i="4"/>
  <c r="G319" i="4"/>
  <c r="I315" i="4"/>
  <c r="H315" i="4"/>
  <c r="G315" i="4"/>
  <c r="I311" i="4"/>
  <c r="H311" i="4"/>
  <c r="G311" i="4"/>
  <c r="I307" i="4"/>
  <c r="H307" i="4"/>
  <c r="G307" i="4"/>
  <c r="I303" i="4"/>
  <c r="H303" i="4"/>
  <c r="G303" i="4"/>
  <c r="I299" i="4"/>
  <c r="H299" i="4"/>
  <c r="G299" i="4"/>
  <c r="I295" i="4"/>
  <c r="H295" i="4"/>
  <c r="G295" i="4"/>
  <c r="I291" i="4"/>
  <c r="H291" i="4"/>
  <c r="G291" i="4"/>
  <c r="I287" i="4"/>
  <c r="H287" i="4"/>
  <c r="G287" i="4"/>
  <c r="I283" i="4"/>
  <c r="H283" i="4"/>
  <c r="G283" i="4"/>
  <c r="I279" i="4"/>
  <c r="H279" i="4"/>
  <c r="G279" i="4"/>
  <c r="I275" i="4"/>
  <c r="H275" i="4"/>
  <c r="G275" i="4"/>
  <c r="I271" i="4"/>
  <c r="H271" i="4"/>
  <c r="G271" i="4"/>
  <c r="I267" i="4"/>
  <c r="H267" i="4"/>
  <c r="G267" i="4"/>
  <c r="I263" i="4"/>
  <c r="H263" i="4"/>
  <c r="G263" i="4"/>
  <c r="I259" i="4"/>
  <c r="H259" i="4"/>
  <c r="G259" i="4"/>
  <c r="I255" i="4"/>
  <c r="H255" i="4"/>
  <c r="G255" i="4"/>
  <c r="I251" i="4"/>
  <c r="H251" i="4"/>
  <c r="G251" i="4"/>
  <c r="I247" i="4"/>
  <c r="H247" i="4"/>
  <c r="G247" i="4"/>
  <c r="I243" i="4"/>
  <c r="H243" i="4"/>
  <c r="G243" i="4"/>
  <c r="I239" i="4"/>
  <c r="H239" i="4"/>
  <c r="G239" i="4"/>
  <c r="I235" i="4"/>
  <c r="H235" i="4"/>
  <c r="G235" i="4"/>
  <c r="I231" i="4"/>
  <c r="H231" i="4"/>
  <c r="G231" i="4"/>
  <c r="I227" i="4"/>
  <c r="H227" i="4"/>
  <c r="G227" i="4"/>
  <c r="I223" i="4"/>
  <c r="H223" i="4"/>
  <c r="G223" i="4"/>
  <c r="I219" i="4"/>
  <c r="H219" i="4"/>
  <c r="G219" i="4"/>
  <c r="I215" i="4"/>
  <c r="H215" i="4"/>
  <c r="G215" i="4"/>
  <c r="I211" i="4"/>
  <c r="H211" i="4"/>
  <c r="G211" i="4"/>
  <c r="I207" i="4"/>
  <c r="H207" i="4"/>
  <c r="G207" i="4"/>
  <c r="I203" i="4"/>
  <c r="H203" i="4"/>
  <c r="G203" i="4"/>
  <c r="I199" i="4"/>
  <c r="H199" i="4"/>
  <c r="G199" i="4"/>
  <c r="I195" i="4"/>
  <c r="H195" i="4"/>
  <c r="G195" i="4"/>
  <c r="I191" i="4"/>
  <c r="H191" i="4"/>
  <c r="G191" i="4"/>
  <c r="I187" i="4"/>
  <c r="H187" i="4"/>
  <c r="G187" i="4"/>
  <c r="I183" i="4"/>
  <c r="H183" i="4"/>
  <c r="G183" i="4"/>
  <c r="I179" i="4"/>
  <c r="H179" i="4"/>
  <c r="G179" i="4"/>
  <c r="I175" i="4"/>
  <c r="H175" i="4"/>
  <c r="G175" i="4"/>
  <c r="I171" i="4"/>
  <c r="H171" i="4"/>
  <c r="G171" i="4"/>
  <c r="I167" i="4"/>
  <c r="H167" i="4"/>
  <c r="G167" i="4"/>
  <c r="I163" i="4"/>
  <c r="H163" i="4"/>
  <c r="G163" i="4"/>
  <c r="I159" i="4"/>
  <c r="H159" i="4"/>
  <c r="G159" i="4"/>
  <c r="I155" i="4"/>
  <c r="H155" i="4"/>
  <c r="G155" i="4"/>
  <c r="I151" i="4"/>
  <c r="H151" i="4"/>
  <c r="G151" i="4"/>
  <c r="I147" i="4"/>
  <c r="H147" i="4"/>
  <c r="G147" i="4"/>
  <c r="I143" i="4"/>
  <c r="H143" i="4"/>
  <c r="G143" i="4"/>
  <c r="I139" i="4"/>
  <c r="H139" i="4"/>
  <c r="G139" i="4"/>
  <c r="I135" i="4"/>
  <c r="H135" i="4"/>
  <c r="G135" i="4"/>
  <c r="I131" i="4"/>
  <c r="H131" i="4"/>
  <c r="G131" i="4"/>
  <c r="I127" i="4"/>
  <c r="H127" i="4"/>
  <c r="G127" i="4"/>
  <c r="I123" i="4"/>
  <c r="H123" i="4"/>
  <c r="G123" i="4"/>
  <c r="I119" i="4"/>
  <c r="H119" i="4"/>
  <c r="G119" i="4"/>
  <c r="I115" i="4"/>
  <c r="H115" i="4"/>
  <c r="G115" i="4"/>
  <c r="I111" i="4"/>
  <c r="H111" i="4"/>
  <c r="G111" i="4"/>
  <c r="I107" i="4"/>
  <c r="H107" i="4"/>
  <c r="G107" i="4"/>
  <c r="I103" i="4"/>
  <c r="H103" i="4"/>
  <c r="G103" i="4"/>
  <c r="I99" i="4"/>
  <c r="H99" i="4"/>
  <c r="G99" i="4"/>
  <c r="I95" i="4"/>
  <c r="H95" i="4"/>
  <c r="G95" i="4"/>
  <c r="I91" i="4"/>
  <c r="H91" i="4"/>
  <c r="G91" i="4"/>
  <c r="I87" i="4"/>
  <c r="H87" i="4"/>
  <c r="G87" i="4"/>
  <c r="I83" i="4"/>
  <c r="H83" i="4"/>
  <c r="G83" i="4"/>
  <c r="I79" i="4"/>
  <c r="H79" i="4"/>
  <c r="G79" i="4"/>
  <c r="I75" i="4"/>
  <c r="H75" i="4"/>
  <c r="G75" i="4"/>
  <c r="I71" i="4"/>
  <c r="H71" i="4"/>
  <c r="G71" i="4"/>
  <c r="I67" i="4"/>
  <c r="H67" i="4"/>
  <c r="G67" i="4"/>
  <c r="I63" i="4"/>
  <c r="H63" i="4"/>
  <c r="G63" i="4"/>
  <c r="I59" i="4"/>
  <c r="H59" i="4"/>
  <c r="G59" i="4"/>
  <c r="I55" i="4"/>
  <c r="H55" i="4"/>
  <c r="G55" i="4"/>
  <c r="I51" i="4"/>
  <c r="H51" i="4"/>
  <c r="G51" i="4"/>
  <c r="I47" i="4"/>
  <c r="H47" i="4"/>
  <c r="G47" i="4"/>
  <c r="I43" i="4"/>
  <c r="H43" i="4"/>
  <c r="G43" i="4"/>
  <c r="I39" i="4"/>
  <c r="H39" i="4"/>
  <c r="G39" i="4"/>
  <c r="I35" i="4"/>
  <c r="H35" i="4"/>
  <c r="G35" i="4"/>
  <c r="I31" i="4"/>
  <c r="H31" i="4"/>
  <c r="G31" i="4"/>
  <c r="I27" i="4"/>
  <c r="H27" i="4"/>
  <c r="G27" i="4"/>
  <c r="I23" i="4"/>
  <c r="H23" i="4"/>
  <c r="G23" i="4"/>
  <c r="I19" i="4"/>
  <c r="H19" i="4"/>
  <c r="G19" i="4"/>
  <c r="I15" i="4"/>
  <c r="H15" i="4"/>
  <c r="G15" i="4"/>
  <c r="I11" i="4"/>
  <c r="H11" i="4"/>
  <c r="G11" i="4"/>
  <c r="I7" i="4"/>
  <c r="H7" i="4"/>
  <c r="G7" i="4"/>
  <c r="H915" i="1"/>
  <c r="G915" i="1"/>
  <c r="I915" i="1"/>
  <c r="H911" i="1"/>
  <c r="G911" i="1"/>
  <c r="I911" i="1"/>
  <c r="H907" i="1"/>
  <c r="G907" i="1"/>
  <c r="I907" i="1"/>
  <c r="H903" i="1"/>
  <c r="G903" i="1"/>
  <c r="I903" i="1"/>
  <c r="H899" i="1"/>
  <c r="G899" i="1"/>
  <c r="I899" i="1"/>
  <c r="H895" i="1"/>
  <c r="G895" i="1"/>
  <c r="I895" i="1"/>
  <c r="H891" i="1"/>
  <c r="G891" i="1"/>
  <c r="I891" i="1"/>
  <c r="H887" i="1"/>
  <c r="G887" i="1"/>
  <c r="I887" i="1"/>
  <c r="H883" i="1"/>
  <c r="G883" i="1"/>
  <c r="I883" i="1"/>
  <c r="H879" i="1"/>
  <c r="G879" i="1"/>
  <c r="I879" i="1"/>
  <c r="H875" i="1"/>
  <c r="G875" i="1"/>
  <c r="I875" i="1"/>
  <c r="H871" i="1"/>
  <c r="G871" i="1"/>
  <c r="I871" i="1"/>
  <c r="H867" i="1"/>
  <c r="G867" i="1"/>
  <c r="I867" i="1"/>
  <c r="H863" i="1"/>
  <c r="G863" i="1"/>
  <c r="I863" i="1"/>
  <c r="H859" i="1"/>
  <c r="G859" i="1"/>
  <c r="I859" i="1"/>
  <c r="H855" i="1"/>
  <c r="G855" i="1"/>
  <c r="I855" i="1"/>
  <c r="H851" i="1"/>
  <c r="G851" i="1"/>
  <c r="I851" i="1"/>
  <c r="H847" i="1"/>
  <c r="G847" i="1"/>
  <c r="I847" i="1"/>
  <c r="H843" i="1"/>
  <c r="G843" i="1"/>
  <c r="I843" i="1"/>
  <c r="H839" i="1"/>
  <c r="G839" i="1"/>
  <c r="I839" i="1"/>
  <c r="H835" i="1"/>
  <c r="G835" i="1"/>
  <c r="I835" i="1"/>
  <c r="H831" i="1"/>
  <c r="G831" i="1"/>
  <c r="I831" i="1"/>
  <c r="H827" i="1"/>
  <c r="G827" i="1"/>
  <c r="I827" i="1"/>
  <c r="H823" i="1"/>
  <c r="G823" i="1"/>
  <c r="I823" i="1"/>
  <c r="H819" i="1"/>
  <c r="G819" i="1"/>
  <c r="I819" i="1"/>
  <c r="H815" i="1"/>
  <c r="G815" i="1"/>
  <c r="I815" i="1"/>
  <c r="H811" i="1"/>
  <c r="G811" i="1"/>
  <c r="I811" i="1"/>
  <c r="H807" i="1"/>
  <c r="G807" i="1"/>
  <c r="I807" i="1"/>
  <c r="H803" i="1"/>
  <c r="G803" i="1"/>
  <c r="I803" i="1"/>
  <c r="H799" i="1"/>
  <c r="G799" i="1"/>
  <c r="I799" i="1"/>
  <c r="H795" i="1"/>
  <c r="G795" i="1"/>
  <c r="I795" i="1"/>
  <c r="H791" i="1"/>
  <c r="G791" i="1"/>
  <c r="I791" i="1"/>
  <c r="H787" i="1"/>
  <c r="G787" i="1"/>
  <c r="I787" i="1"/>
  <c r="H783" i="1"/>
  <c r="G783" i="1"/>
  <c r="I783" i="1"/>
  <c r="H779" i="1"/>
  <c r="G779" i="1"/>
  <c r="I779" i="1"/>
  <c r="H775" i="1"/>
  <c r="G775" i="1"/>
  <c r="I775" i="1"/>
  <c r="H771" i="1"/>
  <c r="G771" i="1"/>
  <c r="I771" i="1"/>
  <c r="H767" i="1"/>
  <c r="G767" i="1"/>
  <c r="I767" i="1"/>
  <c r="H763" i="1"/>
  <c r="G763" i="1"/>
  <c r="I763" i="1"/>
  <c r="H759" i="1"/>
  <c r="G759" i="1"/>
  <c r="I759" i="1"/>
  <c r="H755" i="1"/>
  <c r="G755" i="1"/>
  <c r="I755" i="1"/>
  <c r="H751" i="1"/>
  <c r="G751" i="1"/>
  <c r="I751" i="1"/>
  <c r="H747" i="1"/>
  <c r="G747" i="1"/>
  <c r="I747" i="1"/>
  <c r="H743" i="1"/>
  <c r="G743" i="1"/>
  <c r="I743" i="1"/>
  <c r="H739" i="1"/>
  <c r="G739" i="1"/>
  <c r="I739" i="1"/>
  <c r="H735" i="1"/>
  <c r="G735" i="1"/>
  <c r="I735" i="1"/>
  <c r="H731" i="1"/>
  <c r="G731" i="1"/>
  <c r="I731" i="1"/>
  <c r="H727" i="1"/>
  <c r="G727" i="1"/>
  <c r="I727" i="1"/>
  <c r="H723" i="1"/>
  <c r="G723" i="1"/>
  <c r="I723" i="1"/>
  <c r="H719" i="1"/>
  <c r="G719" i="1"/>
  <c r="I719" i="1"/>
  <c r="H715" i="1"/>
  <c r="G715" i="1"/>
  <c r="I715" i="1"/>
  <c r="H711" i="1"/>
  <c r="G711" i="1"/>
  <c r="I711" i="1"/>
  <c r="H707" i="1"/>
  <c r="G707" i="1"/>
  <c r="I707" i="1"/>
  <c r="H703" i="1"/>
  <c r="G703" i="1"/>
  <c r="I703" i="1"/>
  <c r="H699" i="1"/>
  <c r="G699" i="1"/>
  <c r="I699" i="1"/>
  <c r="H695" i="1"/>
  <c r="G695" i="1"/>
  <c r="I695" i="1"/>
  <c r="H691" i="1"/>
  <c r="G691" i="1"/>
  <c r="I691" i="1"/>
  <c r="H687" i="1"/>
  <c r="G687" i="1"/>
  <c r="I687" i="1"/>
  <c r="H683" i="1"/>
  <c r="G683" i="1"/>
  <c r="I683" i="1"/>
  <c r="H679" i="1"/>
  <c r="G679" i="1"/>
  <c r="I679" i="1"/>
  <c r="H675" i="1"/>
  <c r="G675" i="1"/>
  <c r="I675" i="1"/>
  <c r="H671" i="1"/>
  <c r="G671" i="1"/>
  <c r="I671" i="1"/>
  <c r="H667" i="1"/>
  <c r="G667" i="1"/>
  <c r="I667" i="1"/>
  <c r="H663" i="1"/>
  <c r="G663" i="1"/>
  <c r="I663" i="1"/>
  <c r="H659" i="1"/>
  <c r="G659" i="1"/>
  <c r="I659" i="1"/>
  <c r="H655" i="1"/>
  <c r="G655" i="1"/>
  <c r="I655" i="1"/>
  <c r="H651" i="1"/>
  <c r="G651" i="1"/>
  <c r="I651" i="1"/>
  <c r="H647" i="1"/>
  <c r="G647" i="1"/>
  <c r="I647" i="1"/>
  <c r="H643" i="1"/>
  <c r="G643" i="1"/>
  <c r="I643" i="1"/>
  <c r="H639" i="1"/>
  <c r="G639" i="1"/>
  <c r="I639" i="1"/>
  <c r="H635" i="1"/>
  <c r="G635" i="1"/>
  <c r="I635" i="1"/>
  <c r="H631" i="1"/>
  <c r="G631" i="1"/>
  <c r="I631" i="1"/>
  <c r="H627" i="1"/>
  <c r="G627" i="1"/>
  <c r="I627" i="1"/>
  <c r="H623" i="1"/>
  <c r="G623" i="1"/>
  <c r="I623" i="1"/>
  <c r="H619" i="1"/>
  <c r="G619" i="1"/>
  <c r="I619" i="1"/>
  <c r="H615" i="1"/>
  <c r="G615" i="1"/>
  <c r="I615" i="1"/>
  <c r="H611" i="1"/>
  <c r="G611" i="1"/>
  <c r="I611" i="1"/>
  <c r="H607" i="1"/>
  <c r="G607" i="1"/>
  <c r="I607" i="1"/>
  <c r="H603" i="1"/>
  <c r="G603" i="1"/>
  <c r="I603" i="1"/>
  <c r="H599" i="1"/>
  <c r="G599" i="1"/>
  <c r="I599" i="1"/>
  <c r="H595" i="1"/>
  <c r="G595" i="1"/>
  <c r="I595" i="1"/>
  <c r="H591" i="1"/>
  <c r="G591" i="1"/>
  <c r="I591" i="1"/>
  <c r="H587" i="1"/>
  <c r="G587" i="1"/>
  <c r="I587" i="1"/>
  <c r="H583" i="1"/>
  <c r="G583" i="1"/>
  <c r="I583" i="1"/>
  <c r="H579" i="1"/>
  <c r="G579" i="1"/>
  <c r="I579" i="1"/>
  <c r="H575" i="1"/>
  <c r="G575" i="1"/>
  <c r="I575" i="1"/>
  <c r="H571" i="1"/>
  <c r="G571" i="1"/>
  <c r="I571" i="1"/>
  <c r="H567" i="1"/>
  <c r="G567" i="1"/>
  <c r="I567" i="1"/>
  <c r="H563" i="1"/>
  <c r="G563" i="1"/>
  <c r="I563" i="1"/>
  <c r="H559" i="1"/>
  <c r="G559" i="1"/>
  <c r="I559" i="1"/>
  <c r="H555" i="1"/>
  <c r="G555" i="1"/>
  <c r="I555" i="1"/>
  <c r="H551" i="1"/>
  <c r="G551" i="1"/>
  <c r="I551" i="1"/>
  <c r="H547" i="1"/>
  <c r="G547" i="1"/>
  <c r="I547" i="1"/>
  <c r="H543" i="1"/>
  <c r="G543" i="1"/>
  <c r="I543" i="1"/>
  <c r="H539" i="1"/>
  <c r="G539" i="1"/>
  <c r="I539" i="1"/>
  <c r="H535" i="1"/>
  <c r="G535" i="1"/>
  <c r="I535" i="1"/>
  <c r="H531" i="1"/>
  <c r="G531" i="1"/>
  <c r="I531" i="1"/>
  <c r="H527" i="1"/>
  <c r="G527" i="1"/>
  <c r="I527" i="1"/>
  <c r="H523" i="1"/>
  <c r="G523" i="1"/>
  <c r="I523" i="1"/>
  <c r="H519" i="1"/>
  <c r="G519" i="1"/>
  <c r="I519" i="1"/>
  <c r="H515" i="1"/>
  <c r="G515" i="1"/>
  <c r="I515" i="1"/>
  <c r="H511" i="1"/>
  <c r="G511" i="1"/>
  <c r="I511" i="1"/>
  <c r="H507" i="1"/>
  <c r="G507" i="1"/>
  <c r="I507" i="1"/>
  <c r="H503" i="1"/>
  <c r="G503" i="1"/>
  <c r="I503" i="1"/>
  <c r="H499" i="1"/>
  <c r="G499" i="1"/>
  <c r="I499" i="1"/>
  <c r="H495" i="1"/>
  <c r="G495" i="1"/>
  <c r="I495" i="1"/>
  <c r="H491" i="1"/>
  <c r="G491" i="1"/>
  <c r="I491" i="1"/>
  <c r="H487" i="1"/>
  <c r="G487" i="1"/>
  <c r="I487" i="1"/>
  <c r="H483" i="1"/>
  <c r="G483" i="1"/>
  <c r="I483" i="1"/>
  <c r="H479" i="1"/>
  <c r="G479" i="1"/>
  <c r="I479" i="1"/>
  <c r="H475" i="1"/>
  <c r="G475" i="1"/>
  <c r="I475" i="1"/>
  <c r="H471" i="1"/>
  <c r="G471" i="1"/>
  <c r="I471" i="1"/>
  <c r="H467" i="1"/>
  <c r="G467" i="1"/>
  <c r="I467" i="1"/>
  <c r="H463" i="1"/>
  <c r="G463" i="1"/>
  <c r="I463" i="1"/>
  <c r="H459" i="1"/>
  <c r="G459" i="1"/>
  <c r="I459" i="1"/>
  <c r="H455" i="1"/>
  <c r="G455" i="1"/>
  <c r="I455" i="1"/>
  <c r="H451" i="1"/>
  <c r="G451" i="1"/>
  <c r="I451" i="1"/>
  <c r="H447" i="1"/>
  <c r="G447" i="1"/>
  <c r="I447" i="1"/>
  <c r="H443" i="1"/>
  <c r="G443" i="1"/>
  <c r="I443" i="1"/>
  <c r="H439" i="1"/>
  <c r="G439" i="1"/>
  <c r="I439" i="1"/>
  <c r="H435" i="1"/>
  <c r="G435" i="1"/>
  <c r="I435" i="1"/>
  <c r="H431" i="1"/>
  <c r="G431" i="1"/>
  <c r="I431" i="1"/>
  <c r="H427" i="1"/>
  <c r="G427" i="1"/>
  <c r="I427" i="1"/>
  <c r="H423" i="1"/>
  <c r="G423" i="1"/>
  <c r="I423" i="1"/>
  <c r="H419" i="1"/>
  <c r="G419" i="1"/>
  <c r="I419" i="1"/>
  <c r="H415" i="1"/>
  <c r="G415" i="1"/>
  <c r="I415" i="1"/>
  <c r="H411" i="1"/>
  <c r="G411" i="1"/>
  <c r="I411" i="1"/>
  <c r="H407" i="1"/>
  <c r="G407" i="1"/>
  <c r="I407" i="1"/>
  <c r="H403" i="1"/>
  <c r="G403" i="1"/>
  <c r="I403" i="1"/>
  <c r="H399" i="1"/>
  <c r="G399" i="1"/>
  <c r="I399" i="1"/>
  <c r="H395" i="1"/>
  <c r="G395" i="1"/>
  <c r="I395" i="1"/>
  <c r="H391" i="1"/>
  <c r="G391" i="1"/>
  <c r="I391" i="1"/>
  <c r="H387" i="1"/>
  <c r="G387" i="1"/>
  <c r="I387" i="1"/>
  <c r="H383" i="1"/>
  <c r="G383" i="1"/>
  <c r="I383" i="1"/>
  <c r="H379" i="1"/>
  <c r="G379" i="1"/>
  <c r="I379" i="1"/>
  <c r="H375" i="1"/>
  <c r="G375" i="1"/>
  <c r="I375" i="1"/>
  <c r="H371" i="1"/>
  <c r="G371" i="1"/>
  <c r="I371" i="1"/>
  <c r="H367" i="1"/>
  <c r="G367" i="1"/>
  <c r="I367" i="1"/>
  <c r="H363" i="1"/>
  <c r="G363" i="1"/>
  <c r="I363" i="1"/>
  <c r="H359" i="1"/>
  <c r="G359" i="1"/>
  <c r="I359" i="1"/>
  <c r="H355" i="1"/>
  <c r="G355" i="1"/>
  <c r="I355" i="1"/>
  <c r="H351" i="1"/>
  <c r="G351" i="1"/>
  <c r="I351" i="1"/>
  <c r="H347" i="1"/>
  <c r="G347" i="1"/>
  <c r="I347" i="1"/>
  <c r="H343" i="1"/>
  <c r="G343" i="1"/>
  <c r="I343" i="1"/>
  <c r="H339" i="1"/>
  <c r="G339" i="1"/>
  <c r="I339" i="1"/>
  <c r="H335" i="1"/>
  <c r="G335" i="1"/>
  <c r="I335" i="1"/>
  <c r="H331" i="1"/>
  <c r="G331" i="1"/>
  <c r="I331" i="1"/>
  <c r="H327" i="1"/>
  <c r="G327" i="1"/>
  <c r="I327" i="1"/>
  <c r="H323" i="1"/>
  <c r="G323" i="1"/>
  <c r="I323" i="1"/>
  <c r="H319" i="1"/>
  <c r="G319" i="1"/>
  <c r="I319" i="1"/>
  <c r="H315" i="1"/>
  <c r="G315" i="1"/>
  <c r="I315" i="1"/>
  <c r="H311" i="1"/>
  <c r="G311" i="1"/>
  <c r="I311" i="1"/>
  <c r="H307" i="1"/>
  <c r="G307" i="1"/>
  <c r="I307" i="1"/>
  <c r="H303" i="1"/>
  <c r="G303" i="1"/>
  <c r="I303" i="1"/>
  <c r="H299" i="1"/>
  <c r="G299" i="1"/>
  <c r="I299" i="1"/>
  <c r="H295" i="1"/>
  <c r="G295" i="1"/>
  <c r="I295" i="1"/>
  <c r="H291" i="1"/>
  <c r="G291" i="1"/>
  <c r="I291" i="1"/>
  <c r="H287" i="1"/>
  <c r="G287" i="1"/>
  <c r="I287" i="1"/>
  <c r="H283" i="1"/>
  <c r="G283" i="1"/>
  <c r="I283" i="1"/>
  <c r="H279" i="1"/>
  <c r="I279" i="1"/>
  <c r="G279" i="1"/>
  <c r="H275" i="1"/>
  <c r="I275" i="1"/>
  <c r="G275" i="1"/>
  <c r="I271" i="1"/>
  <c r="H271" i="1"/>
  <c r="G271" i="1"/>
  <c r="I267" i="1"/>
  <c r="H267" i="1"/>
  <c r="G267" i="1"/>
  <c r="I263" i="1"/>
  <c r="H263" i="1"/>
  <c r="G263" i="1"/>
  <c r="I259" i="1"/>
  <c r="H259" i="1"/>
  <c r="G259" i="1"/>
  <c r="I255" i="1"/>
  <c r="H255" i="1"/>
  <c r="G255" i="1"/>
  <c r="I251" i="1"/>
  <c r="H251" i="1"/>
  <c r="G251" i="1"/>
  <c r="I247" i="1"/>
  <c r="H247" i="1"/>
  <c r="G247" i="1"/>
  <c r="I243" i="1"/>
  <c r="H243" i="1"/>
  <c r="G243" i="1"/>
  <c r="I239" i="1"/>
  <c r="H239" i="1"/>
  <c r="G239" i="1"/>
  <c r="I235" i="1"/>
  <c r="H235" i="1"/>
  <c r="G235" i="1"/>
  <c r="I231" i="1"/>
  <c r="H231" i="1"/>
  <c r="G231" i="1"/>
  <c r="I227" i="1"/>
  <c r="H227" i="1"/>
  <c r="G227" i="1"/>
  <c r="I223" i="1"/>
  <c r="H223" i="1"/>
  <c r="G223" i="1"/>
  <c r="I219" i="1"/>
  <c r="H219" i="1"/>
  <c r="G219" i="1"/>
  <c r="I215" i="1"/>
  <c r="H215" i="1"/>
  <c r="G215" i="1"/>
  <c r="I211" i="1"/>
  <c r="H211" i="1"/>
  <c r="G211" i="1"/>
  <c r="I207" i="1"/>
  <c r="H207" i="1"/>
  <c r="G207" i="1"/>
  <c r="I203" i="1"/>
  <c r="H203" i="1"/>
  <c r="G203" i="1"/>
  <c r="I199" i="1"/>
  <c r="H199" i="1"/>
  <c r="G199" i="1"/>
  <c r="I195" i="1"/>
  <c r="H195" i="1"/>
  <c r="G195" i="1"/>
  <c r="I191" i="1"/>
  <c r="H191" i="1"/>
  <c r="G191" i="1"/>
  <c r="I187" i="1"/>
  <c r="H187" i="1"/>
  <c r="G187" i="1"/>
  <c r="I183" i="1"/>
  <c r="H183" i="1"/>
  <c r="G183" i="1"/>
  <c r="I179" i="1"/>
  <c r="H179" i="1"/>
  <c r="G179" i="1"/>
  <c r="I175" i="1"/>
  <c r="H175" i="1"/>
  <c r="G175" i="1"/>
  <c r="I171" i="1"/>
  <c r="H171" i="1"/>
  <c r="G171" i="1"/>
  <c r="I167" i="1"/>
  <c r="H167" i="1"/>
  <c r="G167" i="1"/>
  <c r="I163" i="1"/>
  <c r="H163" i="1"/>
  <c r="G163" i="1"/>
  <c r="I159" i="1"/>
  <c r="H159" i="1"/>
  <c r="G159" i="1"/>
  <c r="I155" i="1"/>
  <c r="H155" i="1"/>
  <c r="G155" i="1"/>
  <c r="I151" i="1"/>
  <c r="H151" i="1"/>
  <c r="G151" i="1"/>
  <c r="I147" i="1"/>
  <c r="H147" i="1"/>
  <c r="G147" i="1"/>
  <c r="I143" i="1"/>
  <c r="H143" i="1"/>
  <c r="G143" i="1"/>
  <c r="I139" i="1"/>
  <c r="H139" i="1"/>
  <c r="G139" i="1"/>
  <c r="I135" i="1"/>
  <c r="H135" i="1"/>
  <c r="G135" i="1"/>
  <c r="I131" i="1"/>
  <c r="H131" i="1"/>
  <c r="G131" i="1"/>
  <c r="I127" i="1"/>
  <c r="H127" i="1"/>
  <c r="G127" i="1"/>
  <c r="I123" i="1"/>
  <c r="H123" i="1"/>
  <c r="G123" i="1"/>
  <c r="I119" i="1"/>
  <c r="H119" i="1"/>
  <c r="G119" i="1"/>
  <c r="I115" i="1"/>
  <c r="H115" i="1"/>
  <c r="G115" i="1"/>
  <c r="I111" i="1"/>
  <c r="H111" i="1"/>
  <c r="G111" i="1"/>
  <c r="I107" i="1"/>
  <c r="H107" i="1"/>
  <c r="G107" i="1"/>
  <c r="I103" i="1"/>
  <c r="H103" i="1"/>
  <c r="G103" i="1"/>
  <c r="I99" i="1"/>
  <c r="H99" i="1"/>
  <c r="G99" i="1"/>
  <c r="I95" i="1"/>
  <c r="H95" i="1"/>
  <c r="G95" i="1"/>
  <c r="I91" i="1"/>
  <c r="H91" i="1"/>
  <c r="G91" i="1"/>
  <c r="I87" i="1"/>
  <c r="H87" i="1"/>
  <c r="G87" i="1"/>
  <c r="I83" i="1"/>
  <c r="H83" i="1"/>
  <c r="G83" i="1"/>
  <c r="I79" i="1"/>
  <c r="H79" i="1"/>
  <c r="G79" i="1"/>
  <c r="I75" i="1"/>
  <c r="H75" i="1"/>
  <c r="G75" i="1"/>
  <c r="I71" i="1"/>
  <c r="H71" i="1"/>
  <c r="G71" i="1"/>
  <c r="I67" i="1"/>
  <c r="H67" i="1"/>
  <c r="G67" i="1"/>
  <c r="I63" i="1"/>
  <c r="H63" i="1"/>
  <c r="G63" i="1"/>
  <c r="I59" i="1"/>
  <c r="H59" i="1"/>
  <c r="G59" i="1"/>
  <c r="I55" i="1"/>
  <c r="H55" i="1"/>
  <c r="G55" i="1"/>
  <c r="I51" i="1"/>
  <c r="H51" i="1"/>
  <c r="G51" i="1"/>
  <c r="I47" i="1"/>
  <c r="H47" i="1"/>
  <c r="G47" i="1"/>
  <c r="I43" i="1"/>
  <c r="H43" i="1"/>
  <c r="G43" i="1"/>
  <c r="I39" i="1"/>
  <c r="H39" i="1"/>
  <c r="G39" i="1"/>
  <c r="I35" i="1"/>
  <c r="H35" i="1"/>
  <c r="G35" i="1"/>
  <c r="I31" i="1"/>
  <c r="H31" i="1"/>
  <c r="G31" i="1"/>
  <c r="I27" i="1"/>
  <c r="H27" i="1"/>
  <c r="G27" i="1"/>
  <c r="I23" i="1"/>
  <c r="H23" i="1"/>
  <c r="G23" i="1"/>
  <c r="I19" i="1"/>
  <c r="H19" i="1"/>
  <c r="G19" i="1"/>
  <c r="I15" i="1"/>
  <c r="H15" i="1"/>
  <c r="G15" i="1"/>
  <c r="I11" i="1"/>
  <c r="H11" i="1"/>
  <c r="G11" i="1"/>
  <c r="I7" i="1"/>
  <c r="H7" i="1"/>
  <c r="G7" i="1"/>
  <c r="H914" i="10"/>
  <c r="G914" i="10"/>
  <c r="I914" i="10"/>
  <c r="G910" i="10"/>
  <c r="I910" i="10"/>
  <c r="H910" i="10"/>
  <c r="G906" i="10"/>
  <c r="I906" i="10"/>
  <c r="H906" i="10"/>
  <c r="G902" i="10"/>
  <c r="I902" i="10"/>
  <c r="H902" i="10"/>
  <c r="G898" i="10"/>
  <c r="I898" i="10"/>
  <c r="H898" i="10"/>
  <c r="G894" i="10"/>
  <c r="I894" i="10"/>
  <c r="H894" i="10"/>
  <c r="G890" i="10"/>
  <c r="I890" i="10"/>
  <c r="H890" i="10"/>
  <c r="G886" i="10"/>
  <c r="H886" i="10"/>
  <c r="I886" i="10"/>
  <c r="G882" i="10"/>
  <c r="I882" i="10"/>
  <c r="H882" i="10"/>
  <c r="G878" i="10"/>
  <c r="I878" i="10"/>
  <c r="H878" i="10"/>
  <c r="G874" i="10"/>
  <c r="I874" i="10"/>
  <c r="H874" i="10"/>
  <c r="G870" i="10"/>
  <c r="I870" i="10"/>
  <c r="H870" i="10"/>
  <c r="G866" i="10"/>
  <c r="I866" i="10"/>
  <c r="H866" i="10"/>
  <c r="G862" i="10"/>
  <c r="I862" i="10"/>
  <c r="H862" i="10"/>
  <c r="G858" i="10"/>
  <c r="I858" i="10"/>
  <c r="H858" i="10"/>
  <c r="G854" i="10"/>
  <c r="H854" i="10"/>
  <c r="I854" i="10"/>
  <c r="G850" i="10"/>
  <c r="I850" i="10"/>
  <c r="H850" i="10"/>
  <c r="G846" i="10"/>
  <c r="I846" i="10"/>
  <c r="H846" i="10"/>
  <c r="G842" i="10"/>
  <c r="I842" i="10"/>
  <c r="H842" i="10"/>
  <c r="G838" i="10"/>
  <c r="I838" i="10"/>
  <c r="H838" i="10"/>
  <c r="G834" i="10"/>
  <c r="I834" i="10"/>
  <c r="H834" i="10"/>
  <c r="G830" i="10"/>
  <c r="I830" i="10"/>
  <c r="H830" i="10"/>
  <c r="G826" i="10"/>
  <c r="I826" i="10"/>
  <c r="H826" i="10"/>
  <c r="G822" i="10"/>
  <c r="H822" i="10"/>
  <c r="I822" i="10"/>
  <c r="G818" i="10"/>
  <c r="I818" i="10"/>
  <c r="H818" i="10"/>
  <c r="G814" i="10"/>
  <c r="I814" i="10"/>
  <c r="H814" i="10"/>
  <c r="G810" i="10"/>
  <c r="I810" i="10"/>
  <c r="H810" i="10"/>
  <c r="G806" i="10"/>
  <c r="I806" i="10"/>
  <c r="H806" i="10"/>
  <c r="G802" i="10"/>
  <c r="I802" i="10"/>
  <c r="H802" i="10"/>
  <c r="G798" i="10"/>
  <c r="I798" i="10"/>
  <c r="H798" i="10"/>
  <c r="G794" i="10"/>
  <c r="I794" i="10"/>
  <c r="H794" i="10"/>
  <c r="G790" i="10"/>
  <c r="H790" i="10"/>
  <c r="I790" i="10"/>
  <c r="G786" i="10"/>
  <c r="I786" i="10"/>
  <c r="H786" i="10"/>
  <c r="G782" i="10"/>
  <c r="I782" i="10"/>
  <c r="H782" i="10"/>
  <c r="G778" i="10"/>
  <c r="I778" i="10"/>
  <c r="H778" i="10"/>
  <c r="G774" i="10"/>
  <c r="I774" i="10"/>
  <c r="H774" i="10"/>
  <c r="G770" i="10"/>
  <c r="I770" i="10"/>
  <c r="H770" i="10"/>
  <c r="G766" i="10"/>
  <c r="I766" i="10"/>
  <c r="H766" i="10"/>
  <c r="G762" i="10"/>
  <c r="I762" i="10"/>
  <c r="H762" i="10"/>
  <c r="G758" i="10"/>
  <c r="H758" i="10"/>
  <c r="I758" i="10"/>
  <c r="G754" i="10"/>
  <c r="I754" i="10"/>
  <c r="H754" i="10"/>
  <c r="G750" i="10"/>
  <c r="I750" i="10"/>
  <c r="H750" i="10"/>
  <c r="G746" i="10"/>
  <c r="I746" i="10"/>
  <c r="H746" i="10"/>
  <c r="G742" i="10"/>
  <c r="I742" i="10"/>
  <c r="H742" i="10"/>
  <c r="G738" i="10"/>
  <c r="I738" i="10"/>
  <c r="H738" i="10"/>
  <c r="G734" i="10"/>
  <c r="I734" i="10"/>
  <c r="H734" i="10"/>
  <c r="G730" i="10"/>
  <c r="I730" i="10"/>
  <c r="H730" i="10"/>
  <c r="G726" i="10"/>
  <c r="H726" i="10"/>
  <c r="I726" i="10"/>
  <c r="G722" i="10"/>
  <c r="I722" i="10"/>
  <c r="H722" i="10"/>
  <c r="G718" i="10"/>
  <c r="I718" i="10"/>
  <c r="H718" i="10"/>
  <c r="G714" i="10"/>
  <c r="I714" i="10"/>
  <c r="H714" i="10"/>
  <c r="G710" i="10"/>
  <c r="I710" i="10"/>
  <c r="H710" i="10"/>
  <c r="G706" i="10"/>
  <c r="I706" i="10"/>
  <c r="H706" i="10"/>
  <c r="G702" i="10"/>
  <c r="I702" i="10"/>
  <c r="H702" i="10"/>
  <c r="G698" i="10"/>
  <c r="I698" i="10"/>
  <c r="H698" i="10"/>
  <c r="G694" i="10"/>
  <c r="H694" i="10"/>
  <c r="I694" i="10"/>
  <c r="G690" i="10"/>
  <c r="I690" i="10"/>
  <c r="H690" i="10"/>
  <c r="G686" i="10"/>
  <c r="I686" i="10"/>
  <c r="H686" i="10"/>
  <c r="G682" i="10"/>
  <c r="I682" i="10"/>
  <c r="H682" i="10"/>
  <c r="G678" i="10"/>
  <c r="I678" i="10"/>
  <c r="H678" i="10"/>
  <c r="G674" i="10"/>
  <c r="I674" i="10"/>
  <c r="H674" i="10"/>
  <c r="I670" i="10"/>
  <c r="H670" i="10"/>
  <c r="G670" i="10"/>
  <c r="I666" i="10"/>
  <c r="H666" i="10"/>
  <c r="G666" i="10"/>
  <c r="I662" i="10"/>
  <c r="H662" i="10"/>
  <c r="G662" i="10"/>
  <c r="I658" i="10"/>
  <c r="H658" i="10"/>
  <c r="G658" i="10"/>
  <c r="I654" i="10"/>
  <c r="H654" i="10"/>
  <c r="G654" i="10"/>
  <c r="I650" i="10"/>
  <c r="H650" i="10"/>
  <c r="G650" i="10"/>
  <c r="I646" i="10"/>
  <c r="H646" i="10"/>
  <c r="G646" i="10"/>
  <c r="I642" i="10"/>
  <c r="H642" i="10"/>
  <c r="G642" i="10"/>
  <c r="I638" i="10"/>
  <c r="H638" i="10"/>
  <c r="G638" i="10"/>
  <c r="I634" i="10"/>
  <c r="H634" i="10"/>
  <c r="G634" i="10"/>
  <c r="I630" i="10"/>
  <c r="H630" i="10"/>
  <c r="G630" i="10"/>
  <c r="I626" i="10"/>
  <c r="H626" i="10"/>
  <c r="G626" i="10"/>
  <c r="I622" i="10"/>
  <c r="H622" i="10"/>
  <c r="G622" i="10"/>
  <c r="I618" i="10"/>
  <c r="H618" i="10"/>
  <c r="G618" i="10"/>
  <c r="I614" i="10"/>
  <c r="H614" i="10"/>
  <c r="G614" i="10"/>
  <c r="I610" i="10"/>
  <c r="H610" i="10"/>
  <c r="G610" i="10"/>
  <c r="I606" i="10"/>
  <c r="H606" i="10"/>
  <c r="G606" i="10"/>
  <c r="I602" i="10"/>
  <c r="H602" i="10"/>
  <c r="G602" i="10"/>
  <c r="I598" i="10"/>
  <c r="H598" i="10"/>
  <c r="G598" i="10"/>
  <c r="I594" i="10"/>
  <c r="H594" i="10"/>
  <c r="G594" i="10"/>
  <c r="I590" i="10"/>
  <c r="H590" i="10"/>
  <c r="G590" i="10"/>
  <c r="H586" i="10"/>
  <c r="G586" i="10"/>
  <c r="I586" i="10"/>
  <c r="H582" i="10"/>
  <c r="G582" i="10"/>
  <c r="I582" i="10"/>
  <c r="H578" i="10"/>
  <c r="G578" i="10"/>
  <c r="I578" i="10"/>
  <c r="H574" i="10"/>
  <c r="G574" i="10"/>
  <c r="I574" i="10"/>
  <c r="G570" i="10"/>
  <c r="I570" i="10"/>
  <c r="H570" i="10"/>
  <c r="G566" i="10"/>
  <c r="I566" i="10"/>
  <c r="H566" i="10"/>
  <c r="G562" i="10"/>
  <c r="I562" i="10"/>
  <c r="H562" i="10"/>
  <c r="G558" i="10"/>
  <c r="I558" i="10"/>
  <c r="H558" i="10"/>
  <c r="G554" i="10"/>
  <c r="I554" i="10"/>
  <c r="H554" i="10"/>
  <c r="G550" i="10"/>
  <c r="I550" i="10"/>
  <c r="H550" i="10"/>
  <c r="G546" i="10"/>
  <c r="I546" i="10"/>
  <c r="H546" i="10"/>
  <c r="G542" i="10"/>
  <c r="I542" i="10"/>
  <c r="H542" i="10"/>
  <c r="G538" i="10"/>
  <c r="I538" i="10"/>
  <c r="H538" i="10"/>
  <c r="G534" i="10"/>
  <c r="I534" i="10"/>
  <c r="H534" i="10"/>
  <c r="G530" i="10"/>
  <c r="I530" i="10"/>
  <c r="H530" i="10"/>
  <c r="G526" i="10"/>
  <c r="I526" i="10"/>
  <c r="H526" i="10"/>
  <c r="G522" i="10"/>
  <c r="I522" i="10"/>
  <c r="H522" i="10"/>
  <c r="G518" i="10"/>
  <c r="I518" i="10"/>
  <c r="H518" i="10"/>
  <c r="G514" i="10"/>
  <c r="I514" i="10"/>
  <c r="H514" i="10"/>
  <c r="G510" i="10"/>
  <c r="I510" i="10"/>
  <c r="H510" i="10"/>
  <c r="G506" i="10"/>
  <c r="I506" i="10"/>
  <c r="H506" i="10"/>
  <c r="G502" i="10"/>
  <c r="I502" i="10"/>
  <c r="H502" i="10"/>
  <c r="G498" i="10"/>
  <c r="I498" i="10"/>
  <c r="H498" i="10"/>
  <c r="G494" i="10"/>
  <c r="I494" i="10"/>
  <c r="H494" i="10"/>
  <c r="G490" i="10"/>
  <c r="I490" i="10"/>
  <c r="H490" i="10"/>
  <c r="G486" i="10"/>
  <c r="I486" i="10"/>
  <c r="H486" i="10"/>
  <c r="G482" i="10"/>
  <c r="I482" i="10"/>
  <c r="H482" i="10"/>
  <c r="G478" i="10"/>
  <c r="I478" i="10"/>
  <c r="H478" i="10"/>
  <c r="G474" i="10"/>
  <c r="I474" i="10"/>
  <c r="H474" i="10"/>
  <c r="G470" i="10"/>
  <c r="I470" i="10"/>
  <c r="H470" i="10"/>
  <c r="G466" i="10"/>
  <c r="I466" i="10"/>
  <c r="H466" i="10"/>
  <c r="G462" i="10"/>
  <c r="I462" i="10"/>
  <c r="H462" i="10"/>
  <c r="G458" i="10"/>
  <c r="I458" i="10"/>
  <c r="H458" i="10"/>
  <c r="G454" i="10"/>
  <c r="I454" i="10"/>
  <c r="H454" i="10"/>
  <c r="G450" i="10"/>
  <c r="I450" i="10"/>
  <c r="H450" i="10"/>
  <c r="G446" i="10"/>
  <c r="I446" i="10"/>
  <c r="H446" i="10"/>
  <c r="G442" i="10"/>
  <c r="I442" i="10"/>
  <c r="H442" i="10"/>
  <c r="G438" i="10"/>
  <c r="I438" i="10"/>
  <c r="H438" i="10"/>
  <c r="G434" i="10"/>
  <c r="I434" i="10"/>
  <c r="H434" i="10"/>
  <c r="G430" i="10"/>
  <c r="I430" i="10"/>
  <c r="H430" i="10"/>
  <c r="G426" i="10"/>
  <c r="I426" i="10"/>
  <c r="H426" i="10"/>
  <c r="G422" i="10"/>
  <c r="I422" i="10"/>
  <c r="H422" i="10"/>
  <c r="G418" i="10"/>
  <c r="I418" i="10"/>
  <c r="H418" i="10"/>
  <c r="G414" i="10"/>
  <c r="I414" i="10"/>
  <c r="H414" i="10"/>
  <c r="G410" i="10"/>
  <c r="I410" i="10"/>
  <c r="H410" i="10"/>
  <c r="G406" i="10"/>
  <c r="I406" i="10"/>
  <c r="H406" i="10"/>
  <c r="G402" i="10"/>
  <c r="I402" i="10"/>
  <c r="H402" i="10"/>
  <c r="G398" i="10"/>
  <c r="I398" i="10"/>
  <c r="H398" i="10"/>
  <c r="G394" i="10"/>
  <c r="I394" i="10"/>
  <c r="H394" i="10"/>
  <c r="G390" i="10"/>
  <c r="I390" i="10"/>
  <c r="H390" i="10"/>
  <c r="G386" i="10"/>
  <c r="I386" i="10"/>
  <c r="H386" i="10"/>
  <c r="G382" i="10"/>
  <c r="H382" i="10"/>
  <c r="I382" i="10"/>
  <c r="G378" i="10"/>
  <c r="I378" i="10"/>
  <c r="H378" i="10"/>
  <c r="G374" i="10"/>
  <c r="H374" i="10"/>
  <c r="I374" i="10"/>
  <c r="G370" i="10"/>
  <c r="I370" i="10"/>
  <c r="H370" i="10"/>
  <c r="G366" i="10"/>
  <c r="H366" i="10"/>
  <c r="I366" i="10"/>
  <c r="G362" i="10"/>
  <c r="I362" i="10"/>
  <c r="H362" i="10"/>
  <c r="G358" i="10"/>
  <c r="H358" i="10"/>
  <c r="I358" i="10"/>
  <c r="G354" i="10"/>
  <c r="I354" i="10"/>
  <c r="H354" i="10"/>
  <c r="G350" i="10"/>
  <c r="H350" i="10"/>
  <c r="I350" i="10"/>
  <c r="G346" i="10"/>
  <c r="I346" i="10"/>
  <c r="H346" i="10"/>
  <c r="G342" i="10"/>
  <c r="H342" i="10"/>
  <c r="I342" i="10"/>
  <c r="G338" i="10"/>
  <c r="I338" i="10"/>
  <c r="H338" i="10"/>
  <c r="G334" i="10"/>
  <c r="H334" i="10"/>
  <c r="I334" i="10"/>
  <c r="G330" i="10"/>
  <c r="I330" i="10"/>
  <c r="H330" i="10"/>
  <c r="G326" i="10"/>
  <c r="H326" i="10"/>
  <c r="I326" i="10"/>
  <c r="G322" i="10"/>
  <c r="I322" i="10"/>
  <c r="H322" i="10"/>
  <c r="G318" i="10"/>
  <c r="H318" i="10"/>
  <c r="I318" i="10"/>
  <c r="G314" i="10"/>
  <c r="I314" i="10"/>
  <c r="H314" i="10"/>
  <c r="G310" i="10"/>
  <c r="H310" i="10"/>
  <c r="I310" i="10"/>
  <c r="G306" i="10"/>
  <c r="I306" i="10"/>
  <c r="H306" i="10"/>
  <c r="G302" i="10"/>
  <c r="H302" i="10"/>
  <c r="I302" i="10"/>
  <c r="G298" i="10"/>
  <c r="I298" i="10"/>
  <c r="H298" i="10"/>
  <c r="G294" i="10"/>
  <c r="H294" i="10"/>
  <c r="I294" i="10"/>
  <c r="G290" i="10"/>
  <c r="I290" i="10"/>
  <c r="H290" i="10"/>
  <c r="G286" i="10"/>
  <c r="H286" i="10"/>
  <c r="I286" i="10"/>
  <c r="G282" i="10"/>
  <c r="I282" i="10"/>
  <c r="H282" i="10"/>
  <c r="G278" i="10"/>
  <c r="H278" i="10"/>
  <c r="I278" i="10"/>
  <c r="G274" i="10"/>
  <c r="I274" i="10"/>
  <c r="H274" i="10"/>
  <c r="G270" i="10"/>
  <c r="H270" i="10"/>
  <c r="I270" i="10"/>
  <c r="G266" i="10"/>
  <c r="I266" i="10"/>
  <c r="H266" i="10"/>
  <c r="G262" i="10"/>
  <c r="H262" i="10"/>
  <c r="I262" i="10"/>
  <c r="G258" i="10"/>
  <c r="I258" i="10"/>
  <c r="H258" i="10"/>
  <c r="G254" i="10"/>
  <c r="H254" i="10"/>
  <c r="I254" i="10"/>
  <c r="G250" i="10"/>
  <c r="I250" i="10"/>
  <c r="H250" i="10"/>
  <c r="G246" i="10"/>
  <c r="H246" i="10"/>
  <c r="I246" i="10"/>
  <c r="G242" i="10"/>
  <c r="I242" i="10"/>
  <c r="H242" i="10"/>
  <c r="H238" i="10"/>
  <c r="G238" i="10"/>
  <c r="I238" i="10"/>
  <c r="H234" i="10"/>
  <c r="G234" i="10"/>
  <c r="I234" i="10"/>
  <c r="H230" i="10"/>
  <c r="G230" i="10"/>
  <c r="I230" i="10"/>
  <c r="H226" i="10"/>
  <c r="G226" i="10"/>
  <c r="I226" i="10"/>
  <c r="H222" i="10"/>
  <c r="G222" i="10"/>
  <c r="I222" i="10"/>
  <c r="H218" i="10"/>
  <c r="G218" i="10"/>
  <c r="I218" i="10"/>
  <c r="H214" i="10"/>
  <c r="G214" i="10"/>
  <c r="I214" i="10"/>
  <c r="H210" i="10"/>
  <c r="G210" i="10"/>
  <c r="I210" i="10"/>
  <c r="H206" i="10"/>
  <c r="G206" i="10"/>
  <c r="I206" i="10"/>
  <c r="H202" i="10"/>
  <c r="G202" i="10"/>
  <c r="I202" i="10"/>
  <c r="H198" i="10"/>
  <c r="G198" i="10"/>
  <c r="I198" i="10"/>
  <c r="H194" i="10"/>
  <c r="G194" i="10"/>
  <c r="I194" i="10"/>
  <c r="H190" i="10"/>
  <c r="G190" i="10"/>
  <c r="I190" i="10"/>
  <c r="H186" i="10"/>
  <c r="G186" i="10"/>
  <c r="I186" i="10"/>
  <c r="H182" i="10"/>
  <c r="G182" i="10"/>
  <c r="I182" i="10"/>
  <c r="H178" i="10"/>
  <c r="G178" i="10"/>
  <c r="I178" i="10"/>
  <c r="H174" i="10"/>
  <c r="G174" i="10"/>
  <c r="I174" i="10"/>
  <c r="H170" i="10"/>
  <c r="G170" i="10"/>
  <c r="I170" i="10"/>
  <c r="H166" i="10"/>
  <c r="G166" i="10"/>
  <c r="I166" i="10"/>
  <c r="H162" i="10"/>
  <c r="G162" i="10"/>
  <c r="I162" i="10"/>
  <c r="H158" i="10"/>
  <c r="G158" i="10"/>
  <c r="I158" i="10"/>
  <c r="H154" i="10"/>
  <c r="G154" i="10"/>
  <c r="I154" i="10"/>
  <c r="H150" i="10"/>
  <c r="G150" i="10"/>
  <c r="I150" i="10"/>
  <c r="H146" i="10"/>
  <c r="G146" i="10"/>
  <c r="I146" i="10"/>
  <c r="H142" i="10"/>
  <c r="G142" i="10"/>
  <c r="I142" i="10"/>
  <c r="H138" i="10"/>
  <c r="G138" i="10"/>
  <c r="I138" i="10"/>
  <c r="H134" i="10"/>
  <c r="G134" i="10"/>
  <c r="I134" i="10"/>
  <c r="H130" i="10"/>
  <c r="G130" i="10"/>
  <c r="I130" i="10"/>
  <c r="H126" i="10"/>
  <c r="G126" i="10"/>
  <c r="I126" i="10"/>
  <c r="H122" i="10"/>
  <c r="G122" i="10"/>
  <c r="I122" i="10"/>
  <c r="H118" i="10"/>
  <c r="G118" i="10"/>
  <c r="I118" i="10"/>
  <c r="H114" i="10"/>
  <c r="G114" i="10"/>
  <c r="I114" i="10"/>
  <c r="H110" i="10"/>
  <c r="G110" i="10"/>
  <c r="I110" i="10"/>
  <c r="H106" i="10"/>
  <c r="G106" i="10"/>
  <c r="I106" i="10"/>
  <c r="H102" i="10"/>
  <c r="G102" i="10"/>
  <c r="I102" i="10"/>
  <c r="H98" i="10"/>
  <c r="G98" i="10"/>
  <c r="I98" i="10"/>
  <c r="H94" i="10"/>
  <c r="G94" i="10"/>
  <c r="I94" i="10"/>
  <c r="H90" i="10"/>
  <c r="G90" i="10"/>
  <c r="I90" i="10"/>
  <c r="H86" i="10"/>
  <c r="G86" i="10"/>
  <c r="I86" i="10"/>
  <c r="H82" i="10"/>
  <c r="G82" i="10"/>
  <c r="I82" i="10"/>
  <c r="H78" i="10"/>
  <c r="G78" i="10"/>
  <c r="I78" i="10"/>
  <c r="H74" i="10"/>
  <c r="G74" i="10"/>
  <c r="I74" i="10"/>
  <c r="H70" i="10"/>
  <c r="G70" i="10"/>
  <c r="I70" i="10"/>
  <c r="H66" i="10"/>
  <c r="G66" i="10"/>
  <c r="I66" i="10"/>
  <c r="H62" i="10"/>
  <c r="G62" i="10"/>
  <c r="I62" i="10"/>
  <c r="H58" i="10"/>
  <c r="G58" i="10"/>
  <c r="I58" i="10"/>
  <c r="H54" i="10"/>
  <c r="G54" i="10"/>
  <c r="I54" i="10"/>
  <c r="H50" i="10"/>
  <c r="G50" i="10"/>
  <c r="I50" i="10"/>
  <c r="H46" i="10"/>
  <c r="G46" i="10"/>
  <c r="I46" i="10"/>
  <c r="H42" i="10"/>
  <c r="G42" i="10"/>
  <c r="I42" i="10"/>
  <c r="H38" i="10"/>
  <c r="G38" i="10"/>
  <c r="I38" i="10"/>
  <c r="H34" i="10"/>
  <c r="G34" i="10"/>
  <c r="I34" i="10"/>
  <c r="H30" i="10"/>
  <c r="G30" i="10"/>
  <c r="I30" i="10"/>
  <c r="H26" i="10"/>
  <c r="G26" i="10"/>
  <c r="I26" i="10"/>
  <c r="H22" i="10"/>
  <c r="G22" i="10"/>
  <c r="I22" i="10"/>
  <c r="H18" i="10"/>
  <c r="G18" i="10"/>
  <c r="I18" i="10"/>
  <c r="H14" i="10"/>
  <c r="G14" i="10"/>
  <c r="I14" i="10"/>
  <c r="H10" i="10"/>
  <c r="G10" i="10"/>
  <c r="I10" i="10"/>
  <c r="H6" i="10"/>
  <c r="G6" i="10"/>
  <c r="I6" i="10"/>
  <c r="H911" i="16"/>
  <c r="I911" i="16"/>
  <c r="G911" i="16"/>
  <c r="H899" i="16"/>
  <c r="I899" i="16"/>
  <c r="G899" i="16"/>
  <c r="H891" i="16"/>
  <c r="I891" i="16"/>
  <c r="G891" i="16"/>
  <c r="H879" i="16"/>
  <c r="I879" i="16"/>
  <c r="G879" i="16"/>
  <c r="H871" i="16"/>
  <c r="I871" i="16"/>
  <c r="G871" i="16"/>
  <c r="H863" i="16"/>
  <c r="I863" i="16"/>
  <c r="G863" i="16"/>
  <c r="H851" i="16"/>
  <c r="I851" i="16"/>
  <c r="G851" i="16"/>
  <c r="G843" i="16"/>
  <c r="I843" i="16"/>
  <c r="H843" i="16"/>
  <c r="G835" i="16"/>
  <c r="I835" i="16"/>
  <c r="H835" i="16"/>
  <c r="G827" i="16"/>
  <c r="I827" i="16"/>
  <c r="H827" i="16"/>
  <c r="G819" i="16"/>
  <c r="I819" i="16"/>
  <c r="H819" i="16"/>
  <c r="G811" i="16"/>
  <c r="H811" i="16"/>
  <c r="I811" i="16"/>
  <c r="G803" i="16"/>
  <c r="H803" i="16"/>
  <c r="I803" i="16"/>
  <c r="H795" i="16"/>
  <c r="I795" i="16"/>
  <c r="G795" i="16"/>
  <c r="G787" i="16"/>
  <c r="H787" i="16"/>
  <c r="I787" i="16"/>
  <c r="H779" i="16"/>
  <c r="I779" i="16"/>
  <c r="G779" i="16"/>
  <c r="G767" i="16"/>
  <c r="I767" i="16"/>
  <c r="H767" i="16"/>
  <c r="G759" i="16"/>
  <c r="H759" i="16"/>
  <c r="I759" i="16"/>
  <c r="G755" i="16"/>
  <c r="H755" i="16"/>
  <c r="I755" i="16"/>
  <c r="G739" i="16"/>
  <c r="I739" i="16"/>
  <c r="H739" i="16"/>
  <c r="G731" i="16"/>
  <c r="I731" i="16"/>
  <c r="H731" i="16"/>
  <c r="G723" i="16"/>
  <c r="H723" i="16"/>
  <c r="I723" i="16"/>
  <c r="G711" i="16"/>
  <c r="H711" i="16"/>
  <c r="I711" i="16"/>
  <c r="G707" i="16"/>
  <c r="I707" i="16"/>
  <c r="H707" i="16"/>
  <c r="G699" i="16"/>
  <c r="I699" i="16"/>
  <c r="H699" i="16"/>
  <c r="G687" i="16"/>
  <c r="I687" i="16"/>
  <c r="H687" i="16"/>
  <c r="G679" i="16"/>
  <c r="H679" i="16"/>
  <c r="I679" i="16"/>
  <c r="H671" i="16"/>
  <c r="G671" i="16"/>
  <c r="I671" i="16"/>
  <c r="H667" i="16"/>
  <c r="G667" i="16"/>
  <c r="I667" i="16"/>
  <c r="H655" i="16"/>
  <c r="G655" i="16"/>
  <c r="I655" i="16"/>
  <c r="H647" i="16"/>
  <c r="G647" i="16"/>
  <c r="I647" i="16"/>
  <c r="G639" i="16"/>
  <c r="I639" i="16"/>
  <c r="H639" i="16"/>
  <c r="I627" i="16"/>
  <c r="H627" i="16"/>
  <c r="G627" i="16"/>
  <c r="I623" i="16"/>
  <c r="H623" i="16"/>
  <c r="G623" i="16"/>
  <c r="I615" i="16"/>
  <c r="H615" i="16"/>
  <c r="G615" i="16"/>
  <c r="I603" i="16"/>
  <c r="H603" i="16"/>
  <c r="G603" i="16"/>
  <c r="I599" i="16"/>
  <c r="H599" i="16"/>
  <c r="G599" i="16"/>
  <c r="I591" i="16"/>
  <c r="H591" i="16"/>
  <c r="G591" i="16"/>
  <c r="I579" i="16"/>
  <c r="H579" i="16"/>
  <c r="G579" i="16"/>
  <c r="H571" i="16"/>
  <c r="I571" i="16"/>
  <c r="G571" i="16"/>
  <c r="H567" i="16"/>
  <c r="I567" i="16"/>
  <c r="G567" i="16"/>
  <c r="I551" i="16"/>
  <c r="H551" i="16"/>
  <c r="G551" i="16"/>
  <c r="I543" i="16"/>
  <c r="H543" i="16"/>
  <c r="G543" i="16"/>
  <c r="I539" i="16"/>
  <c r="H539" i="16"/>
  <c r="G539" i="16"/>
  <c r="I527" i="16"/>
  <c r="H527" i="16"/>
  <c r="G527" i="16"/>
  <c r="I519" i="16"/>
  <c r="H519" i="16"/>
  <c r="G519" i="16"/>
  <c r="I511" i="16"/>
  <c r="H511" i="16"/>
  <c r="G511" i="16"/>
  <c r="I503" i="16"/>
  <c r="H503" i="16"/>
  <c r="G503" i="16"/>
  <c r="I495" i="16"/>
  <c r="H495" i="16"/>
  <c r="G495" i="16"/>
  <c r="I483" i="16"/>
  <c r="H483" i="16"/>
  <c r="G483" i="16"/>
  <c r="I471" i="16"/>
  <c r="H471" i="16"/>
  <c r="G471" i="16"/>
  <c r="I467" i="16"/>
  <c r="H467" i="16"/>
  <c r="G467" i="16"/>
  <c r="I459" i="16"/>
  <c r="H459" i="16"/>
  <c r="G459" i="16"/>
  <c r="I447" i="16"/>
  <c r="H447" i="16"/>
  <c r="G447" i="16"/>
  <c r="I439" i="16"/>
  <c r="H439" i="16"/>
  <c r="G439" i="16"/>
  <c r="I435" i="16"/>
  <c r="H435" i="16"/>
  <c r="G435" i="16"/>
  <c r="I427" i="16"/>
  <c r="H427" i="16"/>
  <c r="G427" i="16"/>
  <c r="I415" i="16"/>
  <c r="H415" i="16"/>
  <c r="G415" i="16"/>
  <c r="I407" i="16"/>
  <c r="H407" i="16"/>
  <c r="G407" i="16"/>
  <c r="I399" i="16"/>
  <c r="H399" i="16"/>
  <c r="G399" i="16"/>
  <c r="I391" i="16"/>
  <c r="H391" i="16"/>
  <c r="G391" i="16"/>
  <c r="H383" i="16"/>
  <c r="I383" i="16"/>
  <c r="G383" i="16"/>
  <c r="H371" i="16"/>
  <c r="I371" i="16"/>
  <c r="G371" i="16"/>
  <c r="H363" i="16"/>
  <c r="G363" i="16"/>
  <c r="I363" i="16"/>
  <c r="H355" i="16"/>
  <c r="I355" i="16"/>
  <c r="G355" i="16"/>
  <c r="H343" i="16"/>
  <c r="I343" i="16"/>
  <c r="G343" i="16"/>
  <c r="G335" i="16"/>
  <c r="I335" i="16"/>
  <c r="H335" i="16"/>
  <c r="G323" i="16"/>
  <c r="I323" i="16"/>
  <c r="H323" i="16"/>
  <c r="G315" i="16"/>
  <c r="I315" i="16"/>
  <c r="H315" i="16"/>
  <c r="G307" i="16"/>
  <c r="I307" i="16"/>
  <c r="H307" i="16"/>
  <c r="G299" i="16"/>
  <c r="I299" i="16"/>
  <c r="H299" i="16"/>
  <c r="G287" i="16"/>
  <c r="I287" i="16"/>
  <c r="H287" i="16"/>
  <c r="G279" i="16"/>
  <c r="I279" i="16"/>
  <c r="H279" i="16"/>
  <c r="G271" i="16"/>
  <c r="I271" i="16"/>
  <c r="H271" i="16"/>
  <c r="I263" i="16"/>
  <c r="H263" i="16"/>
  <c r="G263" i="16"/>
  <c r="I251" i="16"/>
  <c r="H251" i="16"/>
  <c r="G251" i="16"/>
  <c r="I243" i="16"/>
  <c r="H243" i="16"/>
  <c r="G243" i="16"/>
  <c r="I235" i="16"/>
  <c r="H235" i="16"/>
  <c r="G235" i="16"/>
  <c r="I231" i="16"/>
  <c r="H231" i="16"/>
  <c r="G231" i="16"/>
  <c r="I219" i="16"/>
  <c r="H219" i="16"/>
  <c r="G219" i="16"/>
  <c r="I211" i="16"/>
  <c r="H211" i="16"/>
  <c r="G211" i="16"/>
  <c r="I199" i="16"/>
  <c r="H199" i="16"/>
  <c r="G199" i="16"/>
  <c r="I191" i="16"/>
  <c r="H191" i="16"/>
  <c r="G191" i="16"/>
  <c r="I179" i="16"/>
  <c r="H179" i="16"/>
  <c r="G179" i="16"/>
  <c r="I171" i="16"/>
  <c r="H171" i="16"/>
  <c r="G171" i="16"/>
  <c r="I163" i="16"/>
  <c r="H163" i="16"/>
  <c r="G163" i="16"/>
  <c r="G155" i="16"/>
  <c r="I155" i="16"/>
  <c r="H155" i="16"/>
  <c r="G151" i="16"/>
  <c r="I151" i="16"/>
  <c r="H151" i="16"/>
  <c r="G143" i="16"/>
  <c r="I143" i="16"/>
  <c r="H143" i="16"/>
  <c r="G131" i="16"/>
  <c r="I131" i="16"/>
  <c r="H131" i="16"/>
  <c r="G123" i="16"/>
  <c r="I123" i="16"/>
  <c r="H123" i="16"/>
  <c r="G111" i="16"/>
  <c r="I111" i="16"/>
  <c r="H111" i="16"/>
  <c r="G99" i="16"/>
  <c r="I99" i="16"/>
  <c r="H99" i="16"/>
  <c r="G91" i="16"/>
  <c r="I91" i="16"/>
  <c r="H91" i="16"/>
  <c r="G83" i="16"/>
  <c r="I83" i="16"/>
  <c r="H83" i="16"/>
  <c r="G75" i="16"/>
  <c r="I75" i="16"/>
  <c r="H75" i="16"/>
  <c r="G67" i="16"/>
  <c r="I67" i="16"/>
  <c r="H67" i="16"/>
  <c r="G59" i="16"/>
  <c r="I59" i="16"/>
  <c r="H59" i="16"/>
  <c r="G51" i="16"/>
  <c r="I51" i="16"/>
  <c r="H51" i="16"/>
  <c r="G43" i="16"/>
  <c r="I43" i="16"/>
  <c r="H43" i="16"/>
  <c r="G31" i="16"/>
  <c r="I31" i="16"/>
  <c r="H31" i="16"/>
  <c r="G27" i="16"/>
  <c r="I27" i="16"/>
  <c r="H27" i="16"/>
  <c r="G19" i="16"/>
  <c r="I19" i="16"/>
  <c r="H19" i="16"/>
  <c r="G11" i="16"/>
  <c r="I11" i="16"/>
  <c r="H11" i="16"/>
  <c r="H910" i="4"/>
  <c r="G910" i="4"/>
  <c r="I910" i="4"/>
  <c r="H906" i="4"/>
  <c r="G906" i="4"/>
  <c r="I906" i="4"/>
  <c r="H898" i="4"/>
  <c r="G898" i="4"/>
  <c r="I898" i="4"/>
  <c r="H890" i="4"/>
  <c r="G890" i="4"/>
  <c r="I890" i="4"/>
  <c r="H878" i="4"/>
  <c r="I878" i="4"/>
  <c r="G878" i="4"/>
  <c r="H870" i="4"/>
  <c r="G870" i="4"/>
  <c r="I870" i="4"/>
  <c r="H862" i="4"/>
  <c r="G862" i="4"/>
  <c r="I862" i="4"/>
  <c r="H854" i="4"/>
  <c r="G854" i="4"/>
  <c r="I854" i="4"/>
  <c r="H842" i="4"/>
  <c r="G842" i="4"/>
  <c r="I842" i="4"/>
  <c r="H834" i="4"/>
  <c r="G834" i="4"/>
  <c r="I834" i="4"/>
  <c r="H826" i="4"/>
  <c r="G826" i="4"/>
  <c r="I826" i="4"/>
  <c r="H814" i="4"/>
  <c r="G814" i="4"/>
  <c r="I814" i="4"/>
  <c r="H806" i="4"/>
  <c r="G806" i="4"/>
  <c r="I806" i="4"/>
  <c r="H798" i="4"/>
  <c r="G798" i="4"/>
  <c r="I798" i="4"/>
  <c r="H786" i="4"/>
  <c r="G786" i="4"/>
  <c r="I786" i="4"/>
  <c r="H778" i="4"/>
  <c r="G778" i="4"/>
  <c r="I778" i="4"/>
  <c r="H774" i="4"/>
  <c r="G774" i="4"/>
  <c r="I774" i="4"/>
  <c r="H762" i="4"/>
  <c r="G762" i="4"/>
  <c r="I762" i="4"/>
  <c r="H754" i="4"/>
  <c r="G754" i="4"/>
  <c r="I754" i="4"/>
  <c r="H746" i="4"/>
  <c r="G746" i="4"/>
  <c r="I746" i="4"/>
  <c r="H738" i="4"/>
  <c r="G738" i="4"/>
  <c r="I738" i="4"/>
  <c r="H730" i="4"/>
  <c r="G730" i="4"/>
  <c r="I730" i="4"/>
  <c r="H722" i="4"/>
  <c r="G722" i="4"/>
  <c r="I722" i="4"/>
  <c r="H710" i="4"/>
  <c r="G710" i="4"/>
  <c r="I710" i="4"/>
  <c r="H698" i="4"/>
  <c r="G698" i="4"/>
  <c r="I698" i="4"/>
  <c r="H694" i="4"/>
  <c r="G694" i="4"/>
  <c r="I694" i="4"/>
  <c r="H686" i="4"/>
  <c r="G686" i="4"/>
  <c r="I686" i="4"/>
  <c r="H674" i="4"/>
  <c r="G674" i="4"/>
  <c r="I674" i="4"/>
  <c r="H666" i="4"/>
  <c r="G666" i="4"/>
  <c r="I666" i="4"/>
  <c r="H658" i="4"/>
  <c r="G658" i="4"/>
  <c r="I658" i="4"/>
  <c r="H650" i="4"/>
  <c r="G650" i="4"/>
  <c r="I650" i="4"/>
  <c r="H638" i="4"/>
  <c r="G638" i="4"/>
  <c r="I638" i="4"/>
  <c r="H634" i="4"/>
  <c r="G634" i="4"/>
  <c r="I634" i="4"/>
  <c r="H626" i="4"/>
  <c r="G626" i="4"/>
  <c r="I626" i="4"/>
  <c r="H618" i="4"/>
  <c r="G618" i="4"/>
  <c r="I618" i="4"/>
  <c r="H606" i="4"/>
  <c r="G606" i="4"/>
  <c r="I606" i="4"/>
  <c r="H598" i="4"/>
  <c r="G598" i="4"/>
  <c r="I598" i="4"/>
  <c r="H594" i="4"/>
  <c r="G594" i="4"/>
  <c r="I594" i="4"/>
  <c r="H582" i="4"/>
  <c r="G582" i="4"/>
  <c r="I582" i="4"/>
  <c r="H566" i="4"/>
  <c r="G566" i="4"/>
  <c r="I566" i="4"/>
  <c r="H558" i="4"/>
  <c r="G558" i="4"/>
  <c r="I558" i="4"/>
  <c r="H550" i="4"/>
  <c r="G550" i="4"/>
  <c r="I550" i="4"/>
  <c r="H542" i="4"/>
  <c r="G542" i="4"/>
  <c r="I542" i="4"/>
  <c r="H530" i="4"/>
  <c r="G530" i="4"/>
  <c r="I530" i="4"/>
  <c r="H522" i="4"/>
  <c r="G522" i="4"/>
  <c r="I522" i="4"/>
  <c r="H514" i="4"/>
  <c r="G514" i="4"/>
  <c r="I514" i="4"/>
  <c r="H502" i="4"/>
  <c r="G502" i="4"/>
  <c r="I502" i="4"/>
  <c r="H494" i="4"/>
  <c r="G494" i="4"/>
  <c r="I494" i="4"/>
  <c r="H486" i="4"/>
  <c r="G486" i="4"/>
  <c r="I486" i="4"/>
  <c r="G474" i="4"/>
  <c r="I474" i="4"/>
  <c r="H474" i="4"/>
  <c r="G466" i="4"/>
  <c r="H466" i="4"/>
  <c r="I466" i="4"/>
  <c r="G458" i="4"/>
  <c r="H458" i="4"/>
  <c r="I458" i="4"/>
  <c r="G446" i="4"/>
  <c r="I446" i="4"/>
  <c r="H446" i="4"/>
  <c r="G438" i="4"/>
  <c r="I438" i="4"/>
  <c r="H438" i="4"/>
  <c r="G430" i="4"/>
  <c r="I430" i="4"/>
  <c r="H430" i="4"/>
  <c r="G418" i="4"/>
  <c r="H418" i="4"/>
  <c r="I418" i="4"/>
  <c r="G410" i="4"/>
  <c r="H410" i="4"/>
  <c r="I410" i="4"/>
  <c r="G402" i="4"/>
  <c r="H402" i="4"/>
  <c r="I402" i="4"/>
  <c r="G390" i="4"/>
  <c r="I390" i="4"/>
  <c r="H390" i="4"/>
  <c r="G382" i="4"/>
  <c r="I382" i="4"/>
  <c r="H382" i="4"/>
  <c r="G374" i="4"/>
  <c r="I374" i="4"/>
  <c r="H374" i="4"/>
  <c r="G366" i="4"/>
  <c r="I366" i="4"/>
  <c r="H366" i="4"/>
  <c r="G354" i="4"/>
  <c r="H354" i="4"/>
  <c r="I354" i="4"/>
  <c r="G346" i="4"/>
  <c r="H346" i="4"/>
  <c r="I346" i="4"/>
  <c r="G342" i="4"/>
  <c r="I342" i="4"/>
  <c r="H342" i="4"/>
  <c r="G330" i="4"/>
  <c r="H330" i="4"/>
  <c r="I330" i="4"/>
  <c r="G322" i="4"/>
  <c r="H322" i="4"/>
  <c r="I322" i="4"/>
  <c r="G314" i="4"/>
  <c r="H314" i="4"/>
  <c r="I314" i="4"/>
  <c r="G302" i="4"/>
  <c r="I302" i="4"/>
  <c r="H302" i="4"/>
  <c r="G294" i="4"/>
  <c r="I294" i="4"/>
  <c r="H294" i="4"/>
  <c r="G286" i="4"/>
  <c r="I286" i="4"/>
  <c r="H286" i="4"/>
  <c r="G274" i="4"/>
  <c r="H274" i="4"/>
  <c r="I274" i="4"/>
  <c r="G266" i="4"/>
  <c r="H266" i="4"/>
  <c r="I266" i="4"/>
  <c r="G254" i="4"/>
  <c r="I254" i="4"/>
  <c r="H254" i="4"/>
  <c r="G246" i="4"/>
  <c r="I246" i="4"/>
  <c r="H246" i="4"/>
  <c r="G238" i="4"/>
  <c r="I238" i="4"/>
  <c r="H238" i="4"/>
  <c r="G230" i="4"/>
  <c r="I230" i="4"/>
  <c r="H230" i="4"/>
  <c r="G222" i="4"/>
  <c r="I222" i="4"/>
  <c r="H222" i="4"/>
  <c r="G210" i="4"/>
  <c r="H210" i="4"/>
  <c r="I210" i="4"/>
  <c r="G202" i="4"/>
  <c r="H202" i="4"/>
  <c r="I202" i="4"/>
  <c r="G194" i="4"/>
  <c r="H194" i="4"/>
  <c r="I194" i="4"/>
  <c r="G182" i="4"/>
  <c r="I182" i="4"/>
  <c r="H182" i="4"/>
  <c r="G174" i="4"/>
  <c r="I174" i="4"/>
  <c r="H174" i="4"/>
  <c r="G166" i="4"/>
  <c r="I166" i="4"/>
  <c r="H166" i="4"/>
  <c r="G154" i="4"/>
  <c r="H154" i="4"/>
  <c r="I154" i="4"/>
  <c r="G150" i="4"/>
  <c r="I150" i="4"/>
  <c r="H150" i="4"/>
  <c r="G142" i="4"/>
  <c r="I142" i="4"/>
  <c r="H142" i="4"/>
  <c r="G130" i="4"/>
  <c r="H130" i="4"/>
  <c r="I130" i="4"/>
  <c r="G122" i="4"/>
  <c r="H122" i="4"/>
  <c r="I122" i="4"/>
  <c r="G106" i="4"/>
  <c r="H106" i="4"/>
  <c r="I106" i="4"/>
  <c r="G98" i="4"/>
  <c r="H98" i="4"/>
  <c r="I98" i="4"/>
  <c r="G90" i="4"/>
  <c r="H90" i="4"/>
  <c r="I90" i="4"/>
  <c r="G82" i="4"/>
  <c r="H82" i="4"/>
  <c r="I82" i="4"/>
  <c r="G70" i="4"/>
  <c r="I70" i="4"/>
  <c r="H70" i="4"/>
  <c r="G62" i="4"/>
  <c r="I62" i="4"/>
  <c r="H62" i="4"/>
  <c r="G50" i="4"/>
  <c r="H50" i="4"/>
  <c r="I50" i="4"/>
  <c r="G38" i="4"/>
  <c r="I38" i="4"/>
  <c r="H38" i="4"/>
  <c r="G34" i="4"/>
  <c r="H34" i="4"/>
  <c r="I34" i="4"/>
  <c r="G22" i="4"/>
  <c r="I22" i="4"/>
  <c r="H22" i="4"/>
  <c r="G14" i="4"/>
  <c r="I14" i="4"/>
  <c r="H14" i="4"/>
  <c r="H914" i="1"/>
  <c r="I914" i="1"/>
  <c r="G914" i="1"/>
  <c r="H906" i="1"/>
  <c r="I906" i="1"/>
  <c r="G906" i="1"/>
  <c r="H894" i="1"/>
  <c r="I894" i="1"/>
  <c r="G894" i="1"/>
  <c r="H890" i="1"/>
  <c r="I890" i="1"/>
  <c r="G890" i="1"/>
  <c r="H878" i="1"/>
  <c r="I878" i="1"/>
  <c r="G878" i="1"/>
  <c r="H866" i="1"/>
  <c r="I866" i="1"/>
  <c r="G866" i="1"/>
  <c r="H854" i="1"/>
  <c r="I854" i="1"/>
  <c r="G854" i="1"/>
  <c r="H846" i="1"/>
  <c r="I846" i="1"/>
  <c r="G846" i="1"/>
  <c r="H838" i="1"/>
  <c r="I838" i="1"/>
  <c r="G838" i="1"/>
  <c r="H830" i="1"/>
  <c r="I830" i="1"/>
  <c r="G830" i="1"/>
  <c r="I818" i="1"/>
  <c r="H818" i="1"/>
  <c r="G818" i="1"/>
  <c r="I810" i="1"/>
  <c r="H810" i="1"/>
  <c r="G810" i="1"/>
  <c r="I798" i="1"/>
  <c r="H798" i="1"/>
  <c r="G798" i="1"/>
  <c r="I786" i="1"/>
  <c r="H786" i="1"/>
  <c r="G786" i="1"/>
  <c r="I778" i="1"/>
  <c r="H778" i="1"/>
  <c r="G778" i="1"/>
  <c r="I770" i="1"/>
  <c r="H770" i="1"/>
  <c r="G770" i="1"/>
  <c r="I762" i="1"/>
  <c r="H762" i="1"/>
  <c r="G762" i="1"/>
  <c r="I750" i="1"/>
  <c r="H750" i="1"/>
  <c r="G750" i="1"/>
  <c r="I746" i="1"/>
  <c r="H746" i="1"/>
  <c r="G746" i="1"/>
  <c r="I734" i="1"/>
  <c r="H734" i="1"/>
  <c r="G734" i="1"/>
  <c r="I722" i="1"/>
  <c r="H722" i="1"/>
  <c r="G722" i="1"/>
  <c r="I710" i="1"/>
  <c r="H710" i="1"/>
  <c r="G710" i="1"/>
  <c r="I698" i="1"/>
  <c r="H698" i="1"/>
  <c r="G698" i="1"/>
  <c r="I694" i="1"/>
  <c r="H694" i="1"/>
  <c r="G694" i="1"/>
  <c r="I686" i="1"/>
  <c r="H686" i="1"/>
  <c r="G686" i="1"/>
  <c r="I678" i="1"/>
  <c r="H678" i="1"/>
  <c r="G678" i="1"/>
  <c r="I670" i="1"/>
  <c r="H670" i="1"/>
  <c r="G670" i="1"/>
  <c r="I662" i="1"/>
  <c r="H662" i="1"/>
  <c r="G662" i="1"/>
  <c r="I646" i="1"/>
  <c r="H646" i="1"/>
  <c r="G646" i="1"/>
  <c r="I638" i="1"/>
  <c r="H638" i="1"/>
  <c r="G638" i="1"/>
  <c r="I626" i="1"/>
  <c r="H626" i="1"/>
  <c r="G626" i="1"/>
  <c r="I618" i="1"/>
  <c r="H618" i="1"/>
  <c r="G618" i="1"/>
  <c r="I606" i="1"/>
  <c r="H606" i="1"/>
  <c r="G606" i="1"/>
  <c r="I602" i="1"/>
  <c r="H602" i="1"/>
  <c r="G602" i="1"/>
  <c r="I590" i="1"/>
  <c r="H590" i="1"/>
  <c r="G590" i="1"/>
  <c r="I578" i="1"/>
  <c r="H578" i="1"/>
  <c r="G578" i="1"/>
  <c r="I570" i="1"/>
  <c r="H570" i="1"/>
  <c r="G570" i="1"/>
  <c r="I558" i="1"/>
  <c r="H558" i="1"/>
  <c r="G558" i="1"/>
  <c r="I546" i="1"/>
  <c r="H546" i="1"/>
  <c r="G546" i="1"/>
  <c r="I538" i="1"/>
  <c r="H538" i="1"/>
  <c r="G538" i="1"/>
  <c r="I530" i="1"/>
  <c r="H530" i="1"/>
  <c r="G530" i="1"/>
  <c r="I522" i="1"/>
  <c r="H522" i="1"/>
  <c r="G522" i="1"/>
  <c r="I510" i="1"/>
  <c r="H510" i="1"/>
  <c r="G510" i="1"/>
  <c r="I502" i="1"/>
  <c r="H502" i="1"/>
  <c r="G502" i="1"/>
  <c r="I490" i="1"/>
  <c r="H490" i="1"/>
  <c r="G490" i="1"/>
  <c r="I482" i="1"/>
  <c r="H482" i="1"/>
  <c r="G482" i="1"/>
  <c r="I470" i="1"/>
  <c r="H470" i="1"/>
  <c r="G470" i="1"/>
  <c r="I462" i="1"/>
  <c r="H462" i="1"/>
  <c r="G462" i="1"/>
  <c r="I454" i="1"/>
  <c r="H454" i="1"/>
  <c r="G454" i="1"/>
  <c r="I446" i="1"/>
  <c r="H446" i="1"/>
  <c r="G446" i="1"/>
  <c r="I438" i="1"/>
  <c r="H438" i="1"/>
  <c r="G438" i="1"/>
  <c r="I426" i="1"/>
  <c r="H426" i="1"/>
  <c r="G426" i="1"/>
  <c r="I418" i="1"/>
  <c r="H418" i="1"/>
  <c r="G418" i="1"/>
  <c r="I406" i="1"/>
  <c r="H406" i="1"/>
  <c r="G406" i="1"/>
  <c r="I394" i="1"/>
  <c r="H394" i="1"/>
  <c r="G394" i="1"/>
  <c r="I386" i="1"/>
  <c r="H386" i="1"/>
  <c r="G386" i="1"/>
  <c r="I374" i="1"/>
  <c r="H374" i="1"/>
  <c r="G374" i="1"/>
  <c r="I370" i="1"/>
  <c r="H370" i="1"/>
  <c r="G370" i="1"/>
  <c r="I358" i="1"/>
  <c r="H358" i="1"/>
  <c r="G358" i="1"/>
  <c r="I350" i="1"/>
  <c r="H350" i="1"/>
  <c r="G350" i="1"/>
  <c r="I338" i="1"/>
  <c r="H338" i="1"/>
  <c r="G338" i="1"/>
  <c r="I330" i="1"/>
  <c r="H330" i="1"/>
  <c r="G330" i="1"/>
  <c r="I318" i="1"/>
  <c r="H318" i="1"/>
  <c r="G318" i="1"/>
  <c r="I310" i="1"/>
  <c r="H310" i="1"/>
  <c r="G310" i="1"/>
  <c r="I302" i="1"/>
  <c r="H302" i="1"/>
  <c r="G302" i="1"/>
  <c r="I294" i="1"/>
  <c r="H294" i="1"/>
  <c r="G294" i="1"/>
  <c r="G282" i="1"/>
  <c r="I282" i="1"/>
  <c r="H282" i="1"/>
  <c r="G278" i="1"/>
  <c r="I278" i="1"/>
  <c r="H278" i="1"/>
  <c r="G270" i="1"/>
  <c r="I270" i="1"/>
  <c r="H270" i="1"/>
  <c r="G262" i="1"/>
  <c r="I262" i="1"/>
  <c r="H262" i="1"/>
  <c r="G254" i="1"/>
  <c r="I254" i="1"/>
  <c r="H254" i="1"/>
  <c r="G246" i="1"/>
  <c r="I246" i="1"/>
  <c r="H246" i="1"/>
  <c r="G238" i="1"/>
  <c r="I238" i="1"/>
  <c r="H238" i="1"/>
  <c r="G230" i="1"/>
  <c r="I230" i="1"/>
  <c r="H230" i="1"/>
  <c r="G222" i="1"/>
  <c r="I222" i="1"/>
  <c r="H222" i="1"/>
  <c r="G214" i="1"/>
  <c r="I214" i="1"/>
  <c r="H214" i="1"/>
  <c r="G210" i="1"/>
  <c r="I210" i="1"/>
  <c r="H210" i="1"/>
  <c r="G198" i="1"/>
  <c r="I198" i="1"/>
  <c r="H198" i="1"/>
  <c r="G190" i="1"/>
  <c r="H190" i="1"/>
  <c r="I190" i="1"/>
  <c r="G182" i="1"/>
  <c r="I182" i="1"/>
  <c r="H182" i="1"/>
  <c r="G170" i="1"/>
  <c r="I170" i="1"/>
  <c r="H170" i="1"/>
  <c r="G162" i="1"/>
  <c r="I162" i="1"/>
  <c r="H162" i="1"/>
  <c r="G158" i="1"/>
  <c r="I158" i="1"/>
  <c r="H158" i="1"/>
  <c r="G150" i="1"/>
  <c r="I150" i="1"/>
  <c r="H150" i="1"/>
  <c r="G146" i="1"/>
  <c r="H146" i="1"/>
  <c r="I146" i="1"/>
  <c r="G138" i="1"/>
  <c r="I138" i="1"/>
  <c r="H138" i="1"/>
  <c r="G134" i="1"/>
  <c r="H134" i="1"/>
  <c r="I134" i="1"/>
  <c r="G130" i="1"/>
  <c r="I130" i="1"/>
  <c r="H130" i="1"/>
  <c r="G122" i="1"/>
  <c r="I122" i="1"/>
  <c r="H122" i="1"/>
  <c r="G118" i="1"/>
  <c r="H118" i="1"/>
  <c r="I118" i="1"/>
  <c r="G110" i="1"/>
  <c r="I110" i="1"/>
  <c r="H110" i="1"/>
  <c r="G106" i="1"/>
  <c r="H106" i="1"/>
  <c r="I106" i="1"/>
  <c r="G102" i="1"/>
  <c r="I102" i="1"/>
  <c r="H102" i="1"/>
  <c r="G98" i="1"/>
  <c r="H98" i="1"/>
  <c r="I98" i="1"/>
  <c r="G94" i="1"/>
  <c r="H94" i="1"/>
  <c r="I94" i="1"/>
  <c r="G90" i="1"/>
  <c r="I90" i="1"/>
  <c r="H90" i="1"/>
  <c r="G86" i="1"/>
  <c r="H86" i="1"/>
  <c r="I86" i="1"/>
  <c r="G82" i="1"/>
  <c r="I82" i="1"/>
  <c r="H82" i="1"/>
  <c r="G78" i="1"/>
  <c r="I78" i="1"/>
  <c r="H78" i="1"/>
  <c r="G74" i="1"/>
  <c r="I74" i="1"/>
  <c r="H74" i="1"/>
  <c r="G70" i="1"/>
  <c r="I70" i="1"/>
  <c r="H70" i="1"/>
  <c r="G66" i="1"/>
  <c r="I66" i="1"/>
  <c r="H66" i="1"/>
  <c r="G62" i="1"/>
  <c r="I62" i="1"/>
  <c r="H62" i="1"/>
  <c r="G58" i="1"/>
  <c r="I58" i="1"/>
  <c r="H58" i="1"/>
  <c r="G54" i="1"/>
  <c r="I54" i="1"/>
  <c r="H54" i="1"/>
  <c r="G46" i="1"/>
  <c r="H46" i="1"/>
  <c r="I46" i="1"/>
  <c r="G42" i="1"/>
  <c r="I42" i="1"/>
  <c r="H42" i="1"/>
  <c r="G38" i="1"/>
  <c r="I38" i="1"/>
  <c r="H38" i="1"/>
  <c r="G34" i="1"/>
  <c r="I34" i="1"/>
  <c r="H34" i="1"/>
  <c r="G30" i="1"/>
  <c r="I30" i="1"/>
  <c r="H30" i="1"/>
  <c r="G26" i="1"/>
  <c r="H26" i="1"/>
  <c r="I26" i="1"/>
  <c r="G22" i="1"/>
  <c r="I22" i="1"/>
  <c r="H22" i="1"/>
  <c r="G18" i="1"/>
  <c r="H18" i="1"/>
  <c r="I18" i="1"/>
  <c r="G14" i="1"/>
  <c r="I14" i="1"/>
  <c r="H14" i="1"/>
  <c r="G10" i="1"/>
  <c r="I10" i="1"/>
  <c r="H10" i="1"/>
  <c r="G6" i="1"/>
  <c r="H6" i="1"/>
  <c r="I6" i="1"/>
  <c r="I913" i="10"/>
  <c r="H913" i="10"/>
  <c r="G913" i="10"/>
  <c r="I909" i="10"/>
  <c r="H909" i="10"/>
  <c r="G909" i="10"/>
  <c r="I905" i="10"/>
  <c r="H905" i="10"/>
  <c r="G905" i="10"/>
  <c r="I901" i="10"/>
  <c r="H901" i="10"/>
  <c r="G901" i="10"/>
  <c r="I897" i="10"/>
  <c r="H897" i="10"/>
  <c r="G897" i="10"/>
  <c r="I893" i="10"/>
  <c r="H893" i="10"/>
  <c r="G893" i="10"/>
  <c r="I889" i="10"/>
  <c r="H889" i="10"/>
  <c r="G889" i="10"/>
  <c r="I885" i="10"/>
  <c r="H885" i="10"/>
  <c r="G885" i="10"/>
  <c r="I881" i="10"/>
  <c r="H881" i="10"/>
  <c r="G881" i="10"/>
  <c r="I877" i="10"/>
  <c r="H877" i="10"/>
  <c r="G877" i="10"/>
  <c r="I873" i="10"/>
  <c r="H873" i="10"/>
  <c r="G873" i="10"/>
  <c r="I869" i="10"/>
  <c r="H869" i="10"/>
  <c r="G869" i="10"/>
  <c r="I865" i="10"/>
  <c r="H865" i="10"/>
  <c r="G865" i="10"/>
  <c r="I861" i="10"/>
  <c r="H861" i="10"/>
  <c r="G861" i="10"/>
  <c r="I857" i="10"/>
  <c r="H857" i="10"/>
  <c r="G857" i="10"/>
  <c r="I853" i="10"/>
  <c r="H853" i="10"/>
  <c r="G853" i="10"/>
  <c r="I849" i="10"/>
  <c r="H849" i="10"/>
  <c r="G849" i="10"/>
  <c r="I845" i="10"/>
  <c r="H845" i="10"/>
  <c r="G845" i="10"/>
  <c r="I841" i="10"/>
  <c r="H841" i="10"/>
  <c r="G841" i="10"/>
  <c r="I837" i="10"/>
  <c r="H837" i="10"/>
  <c r="G837" i="10"/>
  <c r="I833" i="10"/>
  <c r="H833" i="10"/>
  <c r="G833" i="10"/>
  <c r="I829" i="10"/>
  <c r="H829" i="10"/>
  <c r="G829" i="10"/>
  <c r="I825" i="10"/>
  <c r="H825" i="10"/>
  <c r="G825" i="10"/>
  <c r="I821" i="10"/>
  <c r="H821" i="10"/>
  <c r="G821" i="10"/>
  <c r="I817" i="10"/>
  <c r="H817" i="10"/>
  <c r="G817" i="10"/>
  <c r="I813" i="10"/>
  <c r="H813" i="10"/>
  <c r="G813" i="10"/>
  <c r="I809" i="10"/>
  <c r="H809" i="10"/>
  <c r="G809" i="10"/>
  <c r="I805" i="10"/>
  <c r="H805" i="10"/>
  <c r="G805" i="10"/>
  <c r="I801" i="10"/>
  <c r="H801" i="10"/>
  <c r="G801" i="10"/>
  <c r="I797" i="10"/>
  <c r="H797" i="10"/>
  <c r="G797" i="10"/>
  <c r="I793" i="10"/>
  <c r="H793" i="10"/>
  <c r="G793" i="10"/>
  <c r="I789" i="10"/>
  <c r="H789" i="10"/>
  <c r="G789" i="10"/>
  <c r="I785" i="10"/>
  <c r="H785" i="10"/>
  <c r="G785" i="10"/>
  <c r="I781" i="10"/>
  <c r="H781" i="10"/>
  <c r="G781" i="10"/>
  <c r="I777" i="10"/>
  <c r="H777" i="10"/>
  <c r="G777" i="10"/>
  <c r="I773" i="10"/>
  <c r="H773" i="10"/>
  <c r="G773" i="10"/>
  <c r="I769" i="10"/>
  <c r="H769" i="10"/>
  <c r="G769" i="10"/>
  <c r="I765" i="10"/>
  <c r="H765" i="10"/>
  <c r="G765" i="10"/>
  <c r="I761" i="10"/>
  <c r="H761" i="10"/>
  <c r="G761" i="10"/>
  <c r="I757" i="10"/>
  <c r="H757" i="10"/>
  <c r="G757" i="10"/>
  <c r="I753" i="10"/>
  <c r="H753" i="10"/>
  <c r="G753" i="10"/>
  <c r="I749" i="10"/>
  <c r="H749" i="10"/>
  <c r="G749" i="10"/>
  <c r="I745" i="10"/>
  <c r="H745" i="10"/>
  <c r="G745" i="10"/>
  <c r="I741" i="10"/>
  <c r="H741" i="10"/>
  <c r="G741" i="10"/>
  <c r="I737" i="10"/>
  <c r="H737" i="10"/>
  <c r="G737" i="10"/>
  <c r="I733" i="10"/>
  <c r="H733" i="10"/>
  <c r="G733" i="10"/>
  <c r="I729" i="10"/>
  <c r="H729" i="10"/>
  <c r="G729" i="10"/>
  <c r="I725" i="10"/>
  <c r="H725" i="10"/>
  <c r="G725" i="10"/>
  <c r="I721" i="10"/>
  <c r="H721" i="10"/>
  <c r="G721" i="10"/>
  <c r="I717" i="10"/>
  <c r="H717" i="10"/>
  <c r="G717" i="10"/>
  <c r="I713" i="10"/>
  <c r="H713" i="10"/>
  <c r="G713" i="10"/>
  <c r="I709" i="10"/>
  <c r="H709" i="10"/>
  <c r="G709" i="10"/>
  <c r="I705" i="10"/>
  <c r="H705" i="10"/>
  <c r="G705" i="10"/>
  <c r="I701" i="10"/>
  <c r="H701" i="10"/>
  <c r="G701" i="10"/>
  <c r="I697" i="10"/>
  <c r="H697" i="10"/>
  <c r="G697" i="10"/>
  <c r="I693" i="10"/>
  <c r="H693" i="10"/>
  <c r="G693" i="10"/>
  <c r="I689" i="10"/>
  <c r="H689" i="10"/>
  <c r="G689" i="10"/>
  <c r="I685" i="10"/>
  <c r="H685" i="10"/>
  <c r="G685" i="10"/>
  <c r="I681" i="10"/>
  <c r="H681" i="10"/>
  <c r="G681" i="10"/>
  <c r="I677" i="10"/>
  <c r="H677" i="10"/>
  <c r="G677" i="10"/>
  <c r="I673" i="10"/>
  <c r="H673" i="10"/>
  <c r="G673" i="10"/>
  <c r="H669" i="10"/>
  <c r="I669" i="10"/>
  <c r="G669" i="10"/>
  <c r="H665" i="10"/>
  <c r="I665" i="10"/>
  <c r="G665" i="10"/>
  <c r="H661" i="10"/>
  <c r="I661" i="10"/>
  <c r="G661" i="10"/>
  <c r="H657" i="10"/>
  <c r="I657" i="10"/>
  <c r="G657" i="10"/>
  <c r="H653" i="10"/>
  <c r="I653" i="10"/>
  <c r="G653" i="10"/>
  <c r="H649" i="10"/>
  <c r="I649" i="10"/>
  <c r="G649" i="10"/>
  <c r="H645" i="10"/>
  <c r="I645" i="10"/>
  <c r="G645" i="10"/>
  <c r="G641" i="10"/>
  <c r="I641" i="10"/>
  <c r="H641" i="10"/>
  <c r="G637" i="10"/>
  <c r="I637" i="10"/>
  <c r="H637" i="10"/>
  <c r="G633" i="10"/>
  <c r="I633" i="10"/>
  <c r="H633" i="10"/>
  <c r="G629" i="10"/>
  <c r="I629" i="10"/>
  <c r="H629" i="10"/>
  <c r="G625" i="10"/>
  <c r="I625" i="10"/>
  <c r="H625" i="10"/>
  <c r="G621" i="10"/>
  <c r="I621" i="10"/>
  <c r="H621" i="10"/>
  <c r="G617" i="10"/>
  <c r="I617" i="10"/>
  <c r="H617" i="10"/>
  <c r="G613" i="10"/>
  <c r="I613" i="10"/>
  <c r="H613" i="10"/>
  <c r="G609" i="10"/>
  <c r="I609" i="10"/>
  <c r="H609" i="10"/>
  <c r="G605" i="10"/>
  <c r="I605" i="10"/>
  <c r="H605" i="10"/>
  <c r="G601" i="10"/>
  <c r="I601" i="10"/>
  <c r="H601" i="10"/>
  <c r="G597" i="10"/>
  <c r="I597" i="10"/>
  <c r="H597" i="10"/>
  <c r="G593" i="10"/>
  <c r="I593" i="10"/>
  <c r="H593" i="10"/>
  <c r="G589" i="10"/>
  <c r="I589" i="10"/>
  <c r="H589" i="10"/>
  <c r="I585" i="10"/>
  <c r="H585" i="10"/>
  <c r="G585" i="10"/>
  <c r="I581" i="10"/>
  <c r="H581" i="10"/>
  <c r="G581" i="10"/>
  <c r="I577" i="10"/>
  <c r="H577" i="10"/>
  <c r="G577" i="10"/>
  <c r="I573" i="10"/>
  <c r="H573" i="10"/>
  <c r="G573" i="10"/>
  <c r="I569" i="10"/>
  <c r="H569" i="10"/>
  <c r="G569" i="10"/>
  <c r="I565" i="10"/>
  <c r="H565" i="10"/>
  <c r="G565" i="10"/>
  <c r="I561" i="10"/>
  <c r="H561" i="10"/>
  <c r="G561" i="10"/>
  <c r="I557" i="10"/>
  <c r="H557" i="10"/>
  <c r="G557" i="10"/>
  <c r="I553" i="10"/>
  <c r="H553" i="10"/>
  <c r="G553" i="10"/>
  <c r="I549" i="10"/>
  <c r="H549" i="10"/>
  <c r="G549" i="10"/>
  <c r="I545" i="10"/>
  <c r="H545" i="10"/>
  <c r="G545" i="10"/>
  <c r="I541" i="10"/>
  <c r="H541" i="10"/>
  <c r="G541" i="10"/>
  <c r="I537" i="10"/>
  <c r="H537" i="10"/>
  <c r="G537" i="10"/>
  <c r="I533" i="10"/>
  <c r="H533" i="10"/>
  <c r="G533" i="10"/>
  <c r="I529" i="10"/>
  <c r="H529" i="10"/>
  <c r="G529" i="10"/>
  <c r="I525" i="10"/>
  <c r="H525" i="10"/>
  <c r="G525" i="10"/>
  <c r="I521" i="10"/>
  <c r="H521" i="10"/>
  <c r="G521" i="10"/>
  <c r="I513" i="10"/>
  <c r="H513" i="10"/>
  <c r="G513" i="10"/>
  <c r="I505" i="10"/>
  <c r="H505" i="10"/>
  <c r="G505" i="10"/>
  <c r="I501" i="10"/>
  <c r="H501" i="10"/>
  <c r="G501" i="10"/>
  <c r="I497" i="10"/>
  <c r="H497" i="10"/>
  <c r="G497" i="10"/>
  <c r="I493" i="10"/>
  <c r="H493" i="10"/>
  <c r="G493" i="10"/>
  <c r="I489" i="10"/>
  <c r="H489" i="10"/>
  <c r="G489" i="10"/>
  <c r="I485" i="10"/>
  <c r="H485" i="10"/>
  <c r="G485" i="10"/>
  <c r="I481" i="10"/>
  <c r="H481" i="10"/>
  <c r="G481" i="10"/>
  <c r="I477" i="10"/>
  <c r="H477" i="10"/>
  <c r="G477" i="10"/>
  <c r="I473" i="10"/>
  <c r="H473" i="10"/>
  <c r="G473" i="10"/>
  <c r="I469" i="10"/>
  <c r="H469" i="10"/>
  <c r="G469" i="10"/>
  <c r="I465" i="10"/>
  <c r="H465" i="10"/>
  <c r="G465" i="10"/>
  <c r="I461" i="10"/>
  <c r="H461" i="10"/>
  <c r="G461" i="10"/>
  <c r="I457" i="10"/>
  <c r="H457" i="10"/>
  <c r="G457" i="10"/>
  <c r="I453" i="10"/>
  <c r="H453" i="10"/>
  <c r="G453" i="10"/>
  <c r="I449" i="10"/>
  <c r="H449" i="10"/>
  <c r="G449" i="10"/>
  <c r="I445" i="10"/>
  <c r="H445" i="10"/>
  <c r="G445" i="10"/>
  <c r="I441" i="10"/>
  <c r="H441" i="10"/>
  <c r="G441" i="10"/>
  <c r="I437" i="10"/>
  <c r="H437" i="10"/>
  <c r="G437" i="10"/>
  <c r="I433" i="10"/>
  <c r="H433" i="10"/>
  <c r="G433" i="10"/>
  <c r="I429" i="10"/>
  <c r="H429" i="10"/>
  <c r="G429" i="10"/>
  <c r="I425" i="10"/>
  <c r="H425" i="10"/>
  <c r="G425" i="10"/>
  <c r="I421" i="10"/>
  <c r="H421" i="10"/>
  <c r="G421" i="10"/>
  <c r="I417" i="10"/>
  <c r="H417" i="10"/>
  <c r="G417" i="10"/>
  <c r="I413" i="10"/>
  <c r="H413" i="10"/>
  <c r="G413" i="10"/>
  <c r="I409" i="10"/>
  <c r="H409" i="10"/>
  <c r="G409" i="10"/>
  <c r="I405" i="10"/>
  <c r="H405" i="10"/>
  <c r="G405" i="10"/>
  <c r="I401" i="10"/>
  <c r="H401" i="10"/>
  <c r="G401" i="10"/>
  <c r="I397" i="10"/>
  <c r="H397" i="10"/>
  <c r="G397" i="10"/>
  <c r="I393" i="10"/>
  <c r="H393" i="10"/>
  <c r="G393" i="10"/>
  <c r="I389" i="10"/>
  <c r="H389" i="10"/>
  <c r="G389" i="10"/>
  <c r="I385" i="10"/>
  <c r="H385" i="10"/>
  <c r="G385" i="10"/>
  <c r="I381" i="10"/>
  <c r="H381" i="10"/>
  <c r="G381" i="10"/>
  <c r="I377" i="10"/>
  <c r="H377" i="10"/>
  <c r="G377" i="10"/>
  <c r="I373" i="10"/>
  <c r="H373" i="10"/>
  <c r="G373" i="10"/>
  <c r="I369" i="10"/>
  <c r="H369" i="10"/>
  <c r="G369" i="10"/>
  <c r="I365" i="10"/>
  <c r="H365" i="10"/>
  <c r="G365" i="10"/>
  <c r="I361" i="10"/>
  <c r="H361" i="10"/>
  <c r="G361" i="10"/>
  <c r="I357" i="10"/>
  <c r="H357" i="10"/>
  <c r="G357" i="10"/>
  <c r="I353" i="10"/>
  <c r="H353" i="10"/>
  <c r="G353" i="10"/>
  <c r="I349" i="10"/>
  <c r="H349" i="10"/>
  <c r="G349" i="10"/>
  <c r="I345" i="10"/>
  <c r="H345" i="10"/>
  <c r="G345" i="10"/>
  <c r="I341" i="10"/>
  <c r="H341" i="10"/>
  <c r="G341" i="10"/>
  <c r="I337" i="10"/>
  <c r="H337" i="10"/>
  <c r="G337" i="10"/>
  <c r="I333" i="10"/>
  <c r="H333" i="10"/>
  <c r="G333" i="10"/>
  <c r="I329" i="10"/>
  <c r="H329" i="10"/>
  <c r="G329" i="10"/>
  <c r="I325" i="10"/>
  <c r="H325" i="10"/>
  <c r="G325" i="10"/>
  <c r="I321" i="10"/>
  <c r="H321" i="10"/>
  <c r="G321" i="10"/>
  <c r="I317" i="10"/>
  <c r="H317" i="10"/>
  <c r="G317" i="10"/>
  <c r="I313" i="10"/>
  <c r="H313" i="10"/>
  <c r="G313" i="10"/>
  <c r="I309" i="10"/>
  <c r="H309" i="10"/>
  <c r="G309" i="10"/>
  <c r="I305" i="10"/>
  <c r="H305" i="10"/>
  <c r="G305" i="10"/>
  <c r="I301" i="10"/>
  <c r="H301" i="10"/>
  <c r="G301" i="10"/>
  <c r="I297" i="10"/>
  <c r="H297" i="10"/>
  <c r="G297" i="10"/>
  <c r="I293" i="10"/>
  <c r="H293" i="10"/>
  <c r="G293" i="10"/>
  <c r="I289" i="10"/>
  <c r="H289" i="10"/>
  <c r="G289" i="10"/>
  <c r="I285" i="10"/>
  <c r="H285" i="10"/>
  <c r="G285" i="10"/>
  <c r="I281" i="10"/>
  <c r="H281" i="10"/>
  <c r="G281" i="10"/>
  <c r="I277" i="10"/>
  <c r="H277" i="10"/>
  <c r="G277" i="10"/>
  <c r="I273" i="10"/>
  <c r="H273" i="10"/>
  <c r="G273" i="10"/>
  <c r="I269" i="10"/>
  <c r="H269" i="10"/>
  <c r="G269" i="10"/>
  <c r="I265" i="10"/>
  <c r="H265" i="10"/>
  <c r="G265" i="10"/>
  <c r="I261" i="10"/>
  <c r="H261" i="10"/>
  <c r="G261" i="10"/>
  <c r="I257" i="10"/>
  <c r="H257" i="10"/>
  <c r="G257" i="10"/>
  <c r="I253" i="10"/>
  <c r="H253" i="10"/>
  <c r="G253" i="10"/>
  <c r="I249" i="10"/>
  <c r="H249" i="10"/>
  <c r="G249" i="10"/>
  <c r="I245" i="10"/>
  <c r="H245" i="10"/>
  <c r="G245" i="10"/>
  <c r="I241" i="10"/>
  <c r="H241" i="10"/>
  <c r="G241" i="10"/>
  <c r="H237" i="10"/>
  <c r="I237" i="10"/>
  <c r="G237" i="10"/>
  <c r="H233" i="10"/>
  <c r="I233" i="10"/>
  <c r="G233" i="10"/>
  <c r="H229" i="10"/>
  <c r="I229" i="10"/>
  <c r="G229" i="10"/>
  <c r="H225" i="10"/>
  <c r="I225" i="10"/>
  <c r="G225" i="10"/>
  <c r="H221" i="10"/>
  <c r="I221" i="10"/>
  <c r="G221" i="10"/>
  <c r="H217" i="10"/>
  <c r="I217" i="10"/>
  <c r="G217" i="10"/>
  <c r="H213" i="10"/>
  <c r="I213" i="10"/>
  <c r="G213" i="10"/>
  <c r="H209" i="10"/>
  <c r="I209" i="10"/>
  <c r="G209" i="10"/>
  <c r="H205" i="10"/>
  <c r="I205" i="10"/>
  <c r="G205" i="10"/>
  <c r="H201" i="10"/>
  <c r="I201" i="10"/>
  <c r="G201" i="10"/>
  <c r="H197" i="10"/>
  <c r="I197" i="10"/>
  <c r="G197" i="10"/>
  <c r="H193" i="10"/>
  <c r="I193" i="10"/>
  <c r="G193" i="10"/>
  <c r="H189" i="10"/>
  <c r="I189" i="10"/>
  <c r="G189" i="10"/>
  <c r="H185" i="10"/>
  <c r="I185" i="10"/>
  <c r="G185" i="10"/>
  <c r="H181" i="10"/>
  <c r="I181" i="10"/>
  <c r="G181" i="10"/>
  <c r="H177" i="10"/>
  <c r="I177" i="10"/>
  <c r="G177" i="10"/>
  <c r="H173" i="10"/>
  <c r="I173" i="10"/>
  <c r="G173" i="10"/>
  <c r="H169" i="10"/>
  <c r="I169" i="10"/>
  <c r="G169" i="10"/>
  <c r="H165" i="10"/>
  <c r="I165" i="10"/>
  <c r="G165" i="10"/>
  <c r="H161" i="10"/>
  <c r="I161" i="10"/>
  <c r="G161" i="10"/>
  <c r="H157" i="10"/>
  <c r="I157" i="10"/>
  <c r="G157" i="10"/>
  <c r="H153" i="10"/>
  <c r="I153" i="10"/>
  <c r="G153" i="10"/>
  <c r="H149" i="10"/>
  <c r="I149" i="10"/>
  <c r="G149" i="10"/>
  <c r="H145" i="10"/>
  <c r="I145" i="10"/>
  <c r="G145" i="10"/>
  <c r="H141" i="10"/>
  <c r="I141" i="10"/>
  <c r="G141" i="10"/>
  <c r="H137" i="10"/>
  <c r="I137" i="10"/>
  <c r="G137" i="10"/>
  <c r="H133" i="10"/>
  <c r="I133" i="10"/>
  <c r="G133" i="10"/>
  <c r="H129" i="10"/>
  <c r="I129" i="10"/>
  <c r="G129" i="10"/>
  <c r="H125" i="10"/>
  <c r="I125" i="10"/>
  <c r="G125" i="10"/>
  <c r="H121" i="10"/>
  <c r="I121" i="10"/>
  <c r="G121" i="10"/>
  <c r="H117" i="10"/>
  <c r="I117" i="10"/>
  <c r="G117" i="10"/>
  <c r="H113" i="10"/>
  <c r="I113" i="10"/>
  <c r="G113" i="10"/>
  <c r="H109" i="10"/>
  <c r="I109" i="10"/>
  <c r="G109" i="10"/>
  <c r="H105" i="10"/>
  <c r="I105" i="10"/>
  <c r="G105" i="10"/>
  <c r="H101" i="10"/>
  <c r="I101" i="10"/>
  <c r="G101" i="10"/>
  <c r="H97" i="10"/>
  <c r="I97" i="10"/>
  <c r="G97" i="10"/>
  <c r="H93" i="10"/>
  <c r="I93" i="10"/>
  <c r="G93" i="10"/>
  <c r="H89" i="10"/>
  <c r="I89" i="10"/>
  <c r="G89" i="10"/>
  <c r="H85" i="10"/>
  <c r="I85" i="10"/>
  <c r="G85" i="10"/>
  <c r="H81" i="10"/>
  <c r="I81" i="10"/>
  <c r="G81" i="10"/>
  <c r="H77" i="10"/>
  <c r="I77" i="10"/>
  <c r="G77" i="10"/>
  <c r="H73" i="10"/>
  <c r="I73" i="10"/>
  <c r="G73" i="10"/>
  <c r="H69" i="10"/>
  <c r="I69" i="10"/>
  <c r="G69" i="10"/>
  <c r="H65" i="10"/>
  <c r="I65" i="10"/>
  <c r="G65" i="10"/>
  <c r="H61" i="10"/>
  <c r="I61" i="10"/>
  <c r="G61" i="10"/>
  <c r="H57" i="10"/>
  <c r="I57" i="10"/>
  <c r="G57" i="10"/>
  <c r="H53" i="10"/>
  <c r="I53" i="10"/>
  <c r="G53" i="10"/>
  <c r="H49" i="10"/>
  <c r="I49" i="10"/>
  <c r="G49" i="10"/>
  <c r="H45" i="10"/>
  <c r="I45" i="10"/>
  <c r="G45" i="10"/>
  <c r="H41" i="10"/>
  <c r="I41" i="10"/>
  <c r="G41" i="10"/>
  <c r="H37" i="10"/>
  <c r="I37" i="10"/>
  <c r="G37" i="10"/>
  <c r="H33" i="10"/>
  <c r="I33" i="10"/>
  <c r="G33" i="10"/>
  <c r="H29" i="10"/>
  <c r="I29" i="10"/>
  <c r="G29" i="10"/>
  <c r="H25" i="10"/>
  <c r="I25" i="10"/>
  <c r="G25" i="10"/>
  <c r="H21" i="10"/>
  <c r="I21" i="10"/>
  <c r="G21" i="10"/>
  <c r="H17" i="10"/>
  <c r="I17" i="10"/>
  <c r="G17" i="10"/>
  <c r="H13" i="10"/>
  <c r="I13" i="10"/>
  <c r="G13" i="10"/>
  <c r="H9" i="10"/>
  <c r="I9" i="10"/>
  <c r="G9" i="10"/>
  <c r="H5" i="10"/>
  <c r="I5" i="10"/>
  <c r="G5" i="10"/>
  <c r="I914" i="16"/>
  <c r="G914" i="16"/>
  <c r="H914" i="16"/>
  <c r="I910" i="16"/>
  <c r="G910" i="16"/>
  <c r="H910" i="16"/>
  <c r="I906" i="16"/>
  <c r="G906" i="16"/>
  <c r="H906" i="16"/>
  <c r="I902" i="16"/>
  <c r="G902" i="16"/>
  <c r="H902" i="16"/>
  <c r="I898" i="16"/>
  <c r="G898" i="16"/>
  <c r="H898" i="16"/>
  <c r="I894" i="16"/>
  <c r="G894" i="16"/>
  <c r="H894" i="16"/>
  <c r="I890" i="16"/>
  <c r="G890" i="16"/>
  <c r="H890" i="16"/>
  <c r="I886" i="16"/>
  <c r="G886" i="16"/>
  <c r="H886" i="16"/>
  <c r="I882" i="16"/>
  <c r="G882" i="16"/>
  <c r="H882" i="16"/>
  <c r="I878" i="16"/>
  <c r="G878" i="16"/>
  <c r="H878" i="16"/>
  <c r="I874" i="16"/>
  <c r="G874" i="16"/>
  <c r="H874" i="16"/>
  <c r="I870" i="16"/>
  <c r="G870" i="16"/>
  <c r="H870" i="16"/>
  <c r="I866" i="16"/>
  <c r="G866" i="16"/>
  <c r="H866" i="16"/>
  <c r="I862" i="16"/>
  <c r="H862" i="16"/>
  <c r="G862" i="16"/>
  <c r="I858" i="16"/>
  <c r="G858" i="16"/>
  <c r="H858" i="16"/>
  <c r="I854" i="16"/>
  <c r="H854" i="16"/>
  <c r="G854" i="16"/>
  <c r="I850" i="16"/>
  <c r="H850" i="16"/>
  <c r="G850" i="16"/>
  <c r="H846" i="16"/>
  <c r="G846" i="16"/>
  <c r="I846" i="16"/>
  <c r="H842" i="16"/>
  <c r="G842" i="16"/>
  <c r="I842" i="16"/>
  <c r="H838" i="16"/>
  <c r="G838" i="16"/>
  <c r="I838" i="16"/>
  <c r="H834" i="16"/>
  <c r="G834" i="16"/>
  <c r="I834" i="16"/>
  <c r="H830" i="16"/>
  <c r="G830" i="16"/>
  <c r="I830" i="16"/>
  <c r="H826" i="16"/>
  <c r="G826" i="16"/>
  <c r="I826" i="16"/>
  <c r="H822" i="16"/>
  <c r="G822" i="16"/>
  <c r="I822" i="16"/>
  <c r="H818" i="16"/>
  <c r="I818" i="16"/>
  <c r="G818" i="16"/>
  <c r="H814" i="16"/>
  <c r="I814" i="16"/>
  <c r="G814" i="16"/>
  <c r="H810" i="16"/>
  <c r="G810" i="16"/>
  <c r="I810" i="16"/>
  <c r="H806" i="16"/>
  <c r="I806" i="16"/>
  <c r="G806" i="16"/>
  <c r="H802" i="16"/>
  <c r="G802" i="16"/>
  <c r="I802" i="16"/>
  <c r="H798" i="16"/>
  <c r="G798" i="16"/>
  <c r="I798" i="16"/>
  <c r="G794" i="16"/>
  <c r="H794" i="16"/>
  <c r="I794" i="16"/>
  <c r="G790" i="16"/>
  <c r="H790" i="16"/>
  <c r="I790" i="16"/>
  <c r="G786" i="16"/>
  <c r="I786" i="16"/>
  <c r="H786" i="16"/>
  <c r="G782" i="16"/>
  <c r="I782" i="16"/>
  <c r="H782" i="16"/>
  <c r="H778" i="16"/>
  <c r="I778" i="16"/>
  <c r="G778" i="16"/>
  <c r="H774" i="16"/>
  <c r="G774" i="16"/>
  <c r="I774" i="16"/>
  <c r="H770" i="16"/>
  <c r="G770" i="16"/>
  <c r="I770" i="16"/>
  <c r="H766" i="16"/>
  <c r="I766" i="16"/>
  <c r="G766" i="16"/>
  <c r="H762" i="16"/>
  <c r="I762" i="16"/>
  <c r="G762" i="16"/>
  <c r="H758" i="16"/>
  <c r="G758" i="16"/>
  <c r="I758" i="16"/>
  <c r="H754" i="16"/>
  <c r="I754" i="16"/>
  <c r="G754" i="16"/>
  <c r="H750" i="16"/>
  <c r="I750" i="16"/>
  <c r="G750" i="16"/>
  <c r="H746" i="16"/>
  <c r="I746" i="16"/>
  <c r="G746" i="16"/>
  <c r="H742" i="16"/>
  <c r="G742" i="16"/>
  <c r="I742" i="16"/>
  <c r="H738" i="16"/>
  <c r="G738" i="16"/>
  <c r="I738" i="16"/>
  <c r="H734" i="16"/>
  <c r="I734" i="16"/>
  <c r="G734" i="16"/>
  <c r="H730" i="16"/>
  <c r="I730" i="16"/>
  <c r="G730" i="16"/>
  <c r="H726" i="16"/>
  <c r="G726" i="16"/>
  <c r="I726" i="16"/>
  <c r="H722" i="16"/>
  <c r="I722" i="16"/>
  <c r="G722" i="16"/>
  <c r="H718" i="16"/>
  <c r="I718" i="16"/>
  <c r="G718" i="16"/>
  <c r="H714" i="16"/>
  <c r="I714" i="16"/>
  <c r="G714" i="16"/>
  <c r="H710" i="16"/>
  <c r="G710" i="16"/>
  <c r="I710" i="16"/>
  <c r="H706" i="16"/>
  <c r="G706" i="16"/>
  <c r="I706" i="16"/>
  <c r="H702" i="16"/>
  <c r="I702" i="16"/>
  <c r="G702" i="16"/>
  <c r="H698" i="16"/>
  <c r="I698" i="16"/>
  <c r="G698" i="16"/>
  <c r="H694" i="16"/>
  <c r="G694" i="16"/>
  <c r="I694" i="16"/>
  <c r="H690" i="16"/>
  <c r="I690" i="16"/>
  <c r="G690" i="16"/>
  <c r="H686" i="16"/>
  <c r="I686" i="16"/>
  <c r="G686" i="16"/>
  <c r="H682" i="16"/>
  <c r="I682" i="16"/>
  <c r="G682" i="16"/>
  <c r="H678" i="16"/>
  <c r="G678" i="16"/>
  <c r="I678" i="16"/>
  <c r="H674" i="16"/>
  <c r="G674" i="16"/>
  <c r="I674" i="16"/>
  <c r="I670" i="16"/>
  <c r="H670" i="16"/>
  <c r="G670" i="16"/>
  <c r="I666" i="16"/>
  <c r="H666" i="16"/>
  <c r="G666" i="16"/>
  <c r="I662" i="16"/>
  <c r="H662" i="16"/>
  <c r="G662" i="16"/>
  <c r="I658" i="16"/>
  <c r="H658" i="16"/>
  <c r="G658" i="16"/>
  <c r="I654" i="16"/>
  <c r="H654" i="16"/>
  <c r="G654" i="16"/>
  <c r="I650" i="16"/>
  <c r="H650" i="16"/>
  <c r="G650" i="16"/>
  <c r="I646" i="16"/>
  <c r="H646" i="16"/>
  <c r="G646" i="16"/>
  <c r="H642" i="16"/>
  <c r="G642" i="16"/>
  <c r="I642" i="16"/>
  <c r="G638" i="16"/>
  <c r="I638" i="16"/>
  <c r="H638" i="16"/>
  <c r="G634" i="16"/>
  <c r="I634" i="16"/>
  <c r="H634" i="16"/>
  <c r="G630" i="16"/>
  <c r="I630" i="16"/>
  <c r="H630" i="16"/>
  <c r="G626" i="16"/>
  <c r="I626" i="16"/>
  <c r="H626" i="16"/>
  <c r="G622" i="16"/>
  <c r="I622" i="16"/>
  <c r="H622" i="16"/>
  <c r="G618" i="16"/>
  <c r="I618" i="16"/>
  <c r="H618" i="16"/>
  <c r="G614" i="16"/>
  <c r="I614" i="16"/>
  <c r="H614" i="16"/>
  <c r="G610" i="16"/>
  <c r="I610" i="16"/>
  <c r="H610" i="16"/>
  <c r="I606" i="16"/>
  <c r="H606" i="16"/>
  <c r="G606" i="16"/>
  <c r="I602" i="16"/>
  <c r="G602" i="16"/>
  <c r="H602" i="16"/>
  <c r="I598" i="16"/>
  <c r="H598" i="16"/>
  <c r="G598" i="16"/>
  <c r="I594" i="16"/>
  <c r="G594" i="16"/>
  <c r="H594" i="16"/>
  <c r="I590" i="16"/>
  <c r="H590" i="16"/>
  <c r="G590" i="16"/>
  <c r="I586" i="16"/>
  <c r="G586" i="16"/>
  <c r="H586" i="16"/>
  <c r="I582" i="16"/>
  <c r="H582" i="16"/>
  <c r="G582" i="16"/>
  <c r="I578" i="16"/>
  <c r="G578" i="16"/>
  <c r="H578" i="16"/>
  <c r="I574" i="16"/>
  <c r="H574" i="16"/>
  <c r="G574" i="16"/>
  <c r="I570" i="16"/>
  <c r="H570" i="16"/>
  <c r="G570" i="16"/>
  <c r="I566" i="16"/>
  <c r="H566" i="16"/>
  <c r="G566" i="16"/>
  <c r="I562" i="16"/>
  <c r="G562" i="16"/>
  <c r="H562" i="16"/>
  <c r="I558" i="16"/>
  <c r="H558" i="16"/>
  <c r="G558" i="16"/>
  <c r="I554" i="16"/>
  <c r="H554" i="16"/>
  <c r="G554" i="16"/>
  <c r="G550" i="16"/>
  <c r="I550" i="16"/>
  <c r="H550" i="16"/>
  <c r="G546" i="16"/>
  <c r="I546" i="16"/>
  <c r="H546" i="16"/>
  <c r="G542" i="16"/>
  <c r="I542" i="16"/>
  <c r="H542" i="16"/>
  <c r="G538" i="16"/>
  <c r="I538" i="16"/>
  <c r="H538" i="16"/>
  <c r="G534" i="16"/>
  <c r="I534" i="16"/>
  <c r="H534" i="16"/>
  <c r="G530" i="16"/>
  <c r="I530" i="16"/>
  <c r="H530" i="16"/>
  <c r="G526" i="16"/>
  <c r="I526" i="16"/>
  <c r="H526" i="16"/>
  <c r="G522" i="16"/>
  <c r="I522" i="16"/>
  <c r="H522" i="16"/>
  <c r="G518" i="16"/>
  <c r="I518" i="16"/>
  <c r="H518" i="16"/>
  <c r="G514" i="16"/>
  <c r="I514" i="16"/>
  <c r="H514" i="16"/>
  <c r="G510" i="16"/>
  <c r="I510" i="16"/>
  <c r="H510" i="16"/>
  <c r="G506" i="16"/>
  <c r="I506" i="16"/>
  <c r="H506" i="16"/>
  <c r="G502" i="16"/>
  <c r="I502" i="16"/>
  <c r="H502" i="16"/>
  <c r="G498" i="16"/>
  <c r="I498" i="16"/>
  <c r="H498" i="16"/>
  <c r="G494" i="16"/>
  <c r="I494" i="16"/>
  <c r="H494" i="16"/>
  <c r="G490" i="16"/>
  <c r="I490" i="16"/>
  <c r="H490" i="16"/>
  <c r="G486" i="16"/>
  <c r="I486" i="16"/>
  <c r="H486" i="16"/>
  <c r="G482" i="16"/>
  <c r="I482" i="16"/>
  <c r="H482" i="16"/>
  <c r="G478" i="16"/>
  <c r="I478" i="16"/>
  <c r="H478" i="16"/>
  <c r="G474" i="16"/>
  <c r="I474" i="16"/>
  <c r="H474" i="16"/>
  <c r="G470" i="16"/>
  <c r="I470" i="16"/>
  <c r="H470" i="16"/>
  <c r="G466" i="16"/>
  <c r="I466" i="16"/>
  <c r="H466" i="16"/>
  <c r="G462" i="16"/>
  <c r="I462" i="16"/>
  <c r="H462" i="16"/>
  <c r="G458" i="16"/>
  <c r="I458" i="16"/>
  <c r="H458" i="16"/>
  <c r="G454" i="16"/>
  <c r="I454" i="16"/>
  <c r="H454" i="16"/>
  <c r="G450" i="16"/>
  <c r="I450" i="16"/>
  <c r="H450" i="16"/>
  <c r="G446" i="16"/>
  <c r="I446" i="16"/>
  <c r="H446" i="16"/>
  <c r="G442" i="16"/>
  <c r="I442" i="16"/>
  <c r="H442" i="16"/>
  <c r="G438" i="16"/>
  <c r="I438" i="16"/>
  <c r="H438" i="16"/>
  <c r="G434" i="16"/>
  <c r="I434" i="16"/>
  <c r="H434" i="16"/>
  <c r="G430" i="16"/>
  <c r="I430" i="16"/>
  <c r="H430" i="16"/>
  <c r="G426" i="16"/>
  <c r="I426" i="16"/>
  <c r="H426" i="16"/>
  <c r="G422" i="16"/>
  <c r="I422" i="16"/>
  <c r="H422" i="16"/>
  <c r="G418" i="16"/>
  <c r="I418" i="16"/>
  <c r="H418" i="16"/>
  <c r="G414" i="16"/>
  <c r="I414" i="16"/>
  <c r="H414" i="16"/>
  <c r="G410" i="16"/>
  <c r="I410" i="16"/>
  <c r="H410" i="16"/>
  <c r="I406" i="16"/>
  <c r="H406" i="16"/>
  <c r="G406" i="16"/>
  <c r="I402" i="16"/>
  <c r="H402" i="16"/>
  <c r="G402" i="16"/>
  <c r="I398" i="16"/>
  <c r="H398" i="16"/>
  <c r="G398" i="16"/>
  <c r="I394" i="16"/>
  <c r="H394" i="16"/>
  <c r="G394" i="16"/>
  <c r="I390" i="16"/>
  <c r="H390" i="16"/>
  <c r="G390" i="16"/>
  <c r="I386" i="16"/>
  <c r="H386" i="16"/>
  <c r="G386" i="16"/>
  <c r="I382" i="16"/>
  <c r="H382" i="16"/>
  <c r="G382" i="16"/>
  <c r="I378" i="16"/>
  <c r="G378" i="16"/>
  <c r="H378" i="16"/>
  <c r="I374" i="16"/>
  <c r="H374" i="16"/>
  <c r="G374" i="16"/>
  <c r="I370" i="16"/>
  <c r="H370" i="16"/>
  <c r="G370" i="16"/>
  <c r="I366" i="16"/>
  <c r="H366" i="16"/>
  <c r="G366" i="16"/>
  <c r="I362" i="16"/>
  <c r="G362" i="16"/>
  <c r="H362" i="16"/>
  <c r="I358" i="16"/>
  <c r="H358" i="16"/>
  <c r="G358" i="16"/>
  <c r="I354" i="16"/>
  <c r="H354" i="16"/>
  <c r="G354" i="16"/>
  <c r="I350" i="16"/>
  <c r="H350" i="16"/>
  <c r="G350" i="16"/>
  <c r="I346" i="16"/>
  <c r="G346" i="16"/>
  <c r="H346" i="16"/>
  <c r="I342" i="16"/>
  <c r="H342" i="16"/>
  <c r="G342" i="16"/>
  <c r="I338" i="16"/>
  <c r="H338" i="16"/>
  <c r="G338" i="16"/>
  <c r="H334" i="16"/>
  <c r="G334" i="16"/>
  <c r="I334" i="16"/>
  <c r="H330" i="16"/>
  <c r="G330" i="16"/>
  <c r="I330" i="16"/>
  <c r="H326" i="16"/>
  <c r="G326" i="16"/>
  <c r="I326" i="16"/>
  <c r="H322" i="16"/>
  <c r="G322" i="16"/>
  <c r="I322" i="16"/>
  <c r="H318" i="16"/>
  <c r="G318" i="16"/>
  <c r="I318" i="16"/>
  <c r="H314" i="16"/>
  <c r="G314" i="16"/>
  <c r="I314" i="16"/>
  <c r="H310" i="16"/>
  <c r="G310" i="16"/>
  <c r="I310" i="16"/>
  <c r="H306" i="16"/>
  <c r="G306" i="16"/>
  <c r="I306" i="16"/>
  <c r="H302" i="16"/>
  <c r="G302" i="16"/>
  <c r="I302" i="16"/>
  <c r="H298" i="16"/>
  <c r="G298" i="16"/>
  <c r="I298" i="16"/>
  <c r="H294" i="16"/>
  <c r="G294" i="16"/>
  <c r="I294" i="16"/>
  <c r="H290" i="16"/>
  <c r="G290" i="16"/>
  <c r="I290" i="16"/>
  <c r="H286" i="16"/>
  <c r="G286" i="16"/>
  <c r="I286" i="16"/>
  <c r="H282" i="16"/>
  <c r="G282" i="16"/>
  <c r="I282" i="16"/>
  <c r="H278" i="16"/>
  <c r="G278" i="16"/>
  <c r="I278" i="16"/>
  <c r="H274" i="16"/>
  <c r="G274" i="16"/>
  <c r="I274" i="16"/>
  <c r="H270" i="16"/>
  <c r="G270" i="16"/>
  <c r="I270" i="16"/>
  <c r="H266" i="16"/>
  <c r="G266" i="16"/>
  <c r="I266" i="16"/>
  <c r="G262" i="16"/>
  <c r="I262" i="16"/>
  <c r="H262" i="16"/>
  <c r="G258" i="16"/>
  <c r="I258" i="16"/>
  <c r="H258" i="16"/>
  <c r="G254" i="16"/>
  <c r="I254" i="16"/>
  <c r="H254" i="16"/>
  <c r="G250" i="16"/>
  <c r="I250" i="16"/>
  <c r="H250" i="16"/>
  <c r="G246" i="16"/>
  <c r="I246" i="16"/>
  <c r="H246" i="16"/>
  <c r="G242" i="16"/>
  <c r="I242" i="16"/>
  <c r="H242" i="16"/>
  <c r="G238" i="16"/>
  <c r="I238" i="16"/>
  <c r="H238" i="16"/>
  <c r="G234" i="16"/>
  <c r="I234" i="16"/>
  <c r="H234" i="16"/>
  <c r="G230" i="16"/>
  <c r="I230" i="16"/>
  <c r="H230" i="16"/>
  <c r="G226" i="16"/>
  <c r="I226" i="16"/>
  <c r="H226" i="16"/>
  <c r="G222" i="16"/>
  <c r="I222" i="16"/>
  <c r="H222" i="16"/>
  <c r="G218" i="16"/>
  <c r="I218" i="16"/>
  <c r="H218" i="16"/>
  <c r="G214" i="16"/>
  <c r="I214" i="16"/>
  <c r="H214" i="16"/>
  <c r="G210" i="16"/>
  <c r="I210" i="16"/>
  <c r="H210" i="16"/>
  <c r="G206" i="16"/>
  <c r="I206" i="16"/>
  <c r="H206" i="16"/>
  <c r="G202" i="16"/>
  <c r="I202" i="16"/>
  <c r="H202" i="16"/>
  <c r="G198" i="16"/>
  <c r="I198" i="16"/>
  <c r="H198" i="16"/>
  <c r="G194" i="16"/>
  <c r="I194" i="16"/>
  <c r="H194" i="16"/>
  <c r="G190" i="16"/>
  <c r="I190" i="16"/>
  <c r="H190" i="16"/>
  <c r="G186" i="16"/>
  <c r="I186" i="16"/>
  <c r="H186" i="16"/>
  <c r="G182" i="16"/>
  <c r="I182" i="16"/>
  <c r="H182" i="16"/>
  <c r="G178" i="16"/>
  <c r="I178" i="16"/>
  <c r="H178" i="16"/>
  <c r="G174" i="16"/>
  <c r="I174" i="16"/>
  <c r="H174" i="16"/>
  <c r="G170" i="16"/>
  <c r="I170" i="16"/>
  <c r="H170" i="16"/>
  <c r="G166" i="16"/>
  <c r="I166" i="16"/>
  <c r="H166" i="16"/>
  <c r="H162" i="16"/>
  <c r="G162" i="16"/>
  <c r="I162" i="16"/>
  <c r="H158" i="16"/>
  <c r="G158" i="16"/>
  <c r="I158" i="16"/>
  <c r="H154" i="16"/>
  <c r="G154" i="16"/>
  <c r="I154" i="16"/>
  <c r="H150" i="16"/>
  <c r="G150" i="16"/>
  <c r="I150" i="16"/>
  <c r="H146" i="16"/>
  <c r="G146" i="16"/>
  <c r="I146" i="16"/>
  <c r="H142" i="16"/>
  <c r="G142" i="16"/>
  <c r="I142" i="16"/>
  <c r="H138" i="16"/>
  <c r="G138" i="16"/>
  <c r="I138" i="16"/>
  <c r="H134" i="16"/>
  <c r="G134" i="16"/>
  <c r="I134" i="16"/>
  <c r="H130" i="16"/>
  <c r="G130" i="16"/>
  <c r="I130" i="16"/>
  <c r="H126" i="16"/>
  <c r="G126" i="16"/>
  <c r="I126" i="16"/>
  <c r="H122" i="16"/>
  <c r="G122" i="16"/>
  <c r="I122" i="16"/>
  <c r="H118" i="16"/>
  <c r="G118" i="16"/>
  <c r="I118" i="16"/>
  <c r="H114" i="16"/>
  <c r="G114" i="16"/>
  <c r="I114" i="16"/>
  <c r="H110" i="16"/>
  <c r="G110" i="16"/>
  <c r="I110" i="16"/>
  <c r="H106" i="16"/>
  <c r="G106" i="16"/>
  <c r="I106" i="16"/>
  <c r="H102" i="16"/>
  <c r="G102" i="16"/>
  <c r="I102" i="16"/>
  <c r="H98" i="16"/>
  <c r="G98" i="16"/>
  <c r="I98" i="16"/>
  <c r="H94" i="16"/>
  <c r="G94" i="16"/>
  <c r="I94" i="16"/>
  <c r="H90" i="16"/>
  <c r="G90" i="16"/>
  <c r="I90" i="16"/>
  <c r="H86" i="16"/>
  <c r="G86" i="16"/>
  <c r="I86" i="16"/>
  <c r="H82" i="16"/>
  <c r="G82" i="16"/>
  <c r="I82" i="16"/>
  <c r="H78" i="16"/>
  <c r="G78" i="16"/>
  <c r="I78" i="16"/>
  <c r="H74" i="16"/>
  <c r="G74" i="16"/>
  <c r="I74" i="16"/>
  <c r="H70" i="16"/>
  <c r="G70" i="16"/>
  <c r="I70" i="16"/>
  <c r="H66" i="16"/>
  <c r="G66" i="16"/>
  <c r="I66" i="16"/>
  <c r="H62" i="16"/>
  <c r="G62" i="16"/>
  <c r="I62" i="16"/>
  <c r="H58" i="16"/>
  <c r="G58" i="16"/>
  <c r="I58" i="16"/>
  <c r="H54" i="16"/>
  <c r="G54" i="16"/>
  <c r="I54" i="16"/>
  <c r="H50" i="16"/>
  <c r="G50" i="16"/>
  <c r="I50" i="16"/>
  <c r="H46" i="16"/>
  <c r="G46" i="16"/>
  <c r="I46" i="16"/>
  <c r="H42" i="16"/>
  <c r="G42" i="16"/>
  <c r="I42" i="16"/>
  <c r="H38" i="16"/>
  <c r="G38" i="16"/>
  <c r="I38" i="16"/>
  <c r="H34" i="16"/>
  <c r="G34" i="16"/>
  <c r="I34" i="16"/>
  <c r="H30" i="16"/>
  <c r="G30" i="16"/>
  <c r="I30" i="16"/>
  <c r="H26" i="16"/>
  <c r="G26" i="16"/>
  <c r="I26" i="16"/>
  <c r="H22" i="16"/>
  <c r="G22" i="16"/>
  <c r="I22" i="16"/>
  <c r="H18" i="16"/>
  <c r="G18" i="16"/>
  <c r="I18" i="16"/>
  <c r="H14" i="16"/>
  <c r="G14" i="16"/>
  <c r="I14" i="16"/>
  <c r="H10" i="16"/>
  <c r="G10" i="16"/>
  <c r="I10" i="16"/>
  <c r="H6" i="16"/>
  <c r="G6" i="16"/>
  <c r="I6" i="16"/>
  <c r="H913" i="4"/>
  <c r="I913" i="4"/>
  <c r="G913" i="4"/>
  <c r="H909" i="4"/>
  <c r="I909" i="4"/>
  <c r="G909" i="4"/>
  <c r="H905" i="4"/>
  <c r="I905" i="4"/>
  <c r="G905" i="4"/>
  <c r="H901" i="4"/>
  <c r="I901" i="4"/>
  <c r="G901" i="4"/>
  <c r="H897" i="4"/>
  <c r="I897" i="4"/>
  <c r="G897" i="4"/>
  <c r="H893" i="4"/>
  <c r="I893" i="4"/>
  <c r="G893" i="4"/>
  <c r="H889" i="4"/>
  <c r="I889" i="4"/>
  <c r="G889" i="4"/>
  <c r="H885" i="4"/>
  <c r="I885" i="4"/>
  <c r="G885" i="4"/>
  <c r="H881" i="4"/>
  <c r="I881" i="4"/>
  <c r="G881" i="4"/>
  <c r="H877" i="4"/>
  <c r="I877" i="4"/>
  <c r="G877" i="4"/>
  <c r="H873" i="4"/>
  <c r="I873" i="4"/>
  <c r="G873" i="4"/>
  <c r="I869" i="4"/>
  <c r="H869" i="4"/>
  <c r="G869" i="4"/>
  <c r="I865" i="4"/>
  <c r="H865" i="4"/>
  <c r="G865" i="4"/>
  <c r="I861" i="4"/>
  <c r="H861" i="4"/>
  <c r="G861" i="4"/>
  <c r="I857" i="4"/>
  <c r="H857" i="4"/>
  <c r="G857" i="4"/>
  <c r="I853" i="4"/>
  <c r="H853" i="4"/>
  <c r="G853" i="4"/>
  <c r="I849" i="4"/>
  <c r="H849" i="4"/>
  <c r="G849" i="4"/>
  <c r="I845" i="4"/>
  <c r="H845" i="4"/>
  <c r="G845" i="4"/>
  <c r="I841" i="4"/>
  <c r="H841" i="4"/>
  <c r="G841" i="4"/>
  <c r="I837" i="4"/>
  <c r="H837" i="4"/>
  <c r="G837" i="4"/>
  <c r="I833" i="4"/>
  <c r="H833" i="4"/>
  <c r="G833" i="4"/>
  <c r="I829" i="4"/>
  <c r="H829" i="4"/>
  <c r="G829" i="4"/>
  <c r="I825" i="4"/>
  <c r="H825" i="4"/>
  <c r="G825" i="4"/>
  <c r="I821" i="4"/>
  <c r="H821" i="4"/>
  <c r="G821" i="4"/>
  <c r="I817" i="4"/>
  <c r="H817" i="4"/>
  <c r="G817" i="4"/>
  <c r="I813" i="4"/>
  <c r="H813" i="4"/>
  <c r="G813" i="4"/>
  <c r="I809" i="4"/>
  <c r="H809" i="4"/>
  <c r="G809" i="4"/>
  <c r="I805" i="4"/>
  <c r="H805" i="4"/>
  <c r="G805" i="4"/>
  <c r="I801" i="4"/>
  <c r="H801" i="4"/>
  <c r="G801" i="4"/>
  <c r="I797" i="4"/>
  <c r="H797" i="4"/>
  <c r="G797" i="4"/>
  <c r="I793" i="4"/>
  <c r="H793" i="4"/>
  <c r="G793" i="4"/>
  <c r="I789" i="4"/>
  <c r="H789" i="4"/>
  <c r="G789" i="4"/>
  <c r="I785" i="4"/>
  <c r="H785" i="4"/>
  <c r="G785" i="4"/>
  <c r="I781" i="4"/>
  <c r="H781" i="4"/>
  <c r="G781" i="4"/>
  <c r="I777" i="4"/>
  <c r="H777" i="4"/>
  <c r="G777" i="4"/>
  <c r="I773" i="4"/>
  <c r="H773" i="4"/>
  <c r="G773" i="4"/>
  <c r="I769" i="4"/>
  <c r="H769" i="4"/>
  <c r="G769" i="4"/>
  <c r="I765" i="4"/>
  <c r="H765" i="4"/>
  <c r="G765" i="4"/>
  <c r="I761" i="4"/>
  <c r="H761" i="4"/>
  <c r="G761" i="4"/>
  <c r="I757" i="4"/>
  <c r="H757" i="4"/>
  <c r="G757" i="4"/>
  <c r="I753" i="4"/>
  <c r="H753" i="4"/>
  <c r="G753" i="4"/>
  <c r="I749" i="4"/>
  <c r="H749" i="4"/>
  <c r="G749" i="4"/>
  <c r="I745" i="4"/>
  <c r="H745" i="4"/>
  <c r="G745" i="4"/>
  <c r="I741" i="4"/>
  <c r="H741" i="4"/>
  <c r="G741" i="4"/>
  <c r="I737" i="4"/>
  <c r="H737" i="4"/>
  <c r="G737" i="4"/>
  <c r="I733" i="4"/>
  <c r="H733" i="4"/>
  <c r="G733" i="4"/>
  <c r="I729" i="4"/>
  <c r="H729" i="4"/>
  <c r="G729" i="4"/>
  <c r="I725" i="4"/>
  <c r="H725" i="4"/>
  <c r="G725" i="4"/>
  <c r="I721" i="4"/>
  <c r="H721" i="4"/>
  <c r="G721" i="4"/>
  <c r="I717" i="4"/>
  <c r="H717" i="4"/>
  <c r="G717" i="4"/>
  <c r="I713" i="4"/>
  <c r="H713" i="4"/>
  <c r="G713" i="4"/>
  <c r="I709" i="4"/>
  <c r="H709" i="4"/>
  <c r="G709" i="4"/>
  <c r="I705" i="4"/>
  <c r="H705" i="4"/>
  <c r="G705" i="4"/>
  <c r="I701" i="4"/>
  <c r="H701" i="4"/>
  <c r="G701" i="4"/>
  <c r="I697" i="4"/>
  <c r="H697" i="4"/>
  <c r="G697" i="4"/>
  <c r="I693" i="4"/>
  <c r="H693" i="4"/>
  <c r="G693" i="4"/>
  <c r="I689" i="4"/>
  <c r="H689" i="4"/>
  <c r="G689" i="4"/>
  <c r="I685" i="4"/>
  <c r="H685" i="4"/>
  <c r="G685" i="4"/>
  <c r="I681" i="4"/>
  <c r="H681" i="4"/>
  <c r="G681" i="4"/>
  <c r="I677" i="4"/>
  <c r="H677" i="4"/>
  <c r="G677" i="4"/>
  <c r="I673" i="4"/>
  <c r="H673" i="4"/>
  <c r="G673" i="4"/>
  <c r="I669" i="4"/>
  <c r="H669" i="4"/>
  <c r="G669" i="4"/>
  <c r="I665" i="4"/>
  <c r="H665" i="4"/>
  <c r="G665" i="4"/>
  <c r="I661" i="4"/>
  <c r="H661" i="4"/>
  <c r="G661" i="4"/>
  <c r="I657" i="4"/>
  <c r="H657" i="4"/>
  <c r="G657" i="4"/>
  <c r="I653" i="4"/>
  <c r="H653" i="4"/>
  <c r="G653" i="4"/>
  <c r="I649" i="4"/>
  <c r="H649" i="4"/>
  <c r="G649" i="4"/>
  <c r="I645" i="4"/>
  <c r="H645" i="4"/>
  <c r="G645" i="4"/>
  <c r="I641" i="4"/>
  <c r="H641" i="4"/>
  <c r="G641" i="4"/>
  <c r="I637" i="4"/>
  <c r="H637" i="4"/>
  <c r="G637" i="4"/>
  <c r="I633" i="4"/>
  <c r="H633" i="4"/>
  <c r="G633" i="4"/>
  <c r="I629" i="4"/>
  <c r="H629" i="4"/>
  <c r="G629" i="4"/>
  <c r="I625" i="4"/>
  <c r="H625" i="4"/>
  <c r="G625" i="4"/>
  <c r="I621" i="4"/>
  <c r="H621" i="4"/>
  <c r="G621" i="4"/>
  <c r="I617" i="4"/>
  <c r="H617" i="4"/>
  <c r="G617" i="4"/>
  <c r="I613" i="4"/>
  <c r="H613" i="4"/>
  <c r="G613" i="4"/>
  <c r="I609" i="4"/>
  <c r="H609" i="4"/>
  <c r="G609" i="4"/>
  <c r="I605" i="4"/>
  <c r="H605" i="4"/>
  <c r="G605" i="4"/>
  <c r="I601" i="4"/>
  <c r="H601" i="4"/>
  <c r="G601" i="4"/>
  <c r="I597" i="4"/>
  <c r="H597" i="4"/>
  <c r="G597" i="4"/>
  <c r="I593" i="4"/>
  <c r="H593" i="4"/>
  <c r="G593" i="4"/>
  <c r="I589" i="4"/>
  <c r="H589" i="4"/>
  <c r="G589" i="4"/>
  <c r="I585" i="4"/>
  <c r="H585" i="4"/>
  <c r="G585" i="4"/>
  <c r="I581" i="4"/>
  <c r="H581" i="4"/>
  <c r="G581" i="4"/>
  <c r="I577" i="4"/>
  <c r="H577" i="4"/>
  <c r="G577" i="4"/>
  <c r="I573" i="4"/>
  <c r="H573" i="4"/>
  <c r="G573" i="4"/>
  <c r="I569" i="4"/>
  <c r="H569" i="4"/>
  <c r="G569" i="4"/>
  <c r="I565" i="4"/>
  <c r="H565" i="4"/>
  <c r="G565" i="4"/>
  <c r="I561" i="4"/>
  <c r="H561" i="4"/>
  <c r="G561" i="4"/>
  <c r="I557" i="4"/>
  <c r="H557" i="4"/>
  <c r="G557" i="4"/>
  <c r="I553" i="4"/>
  <c r="H553" i="4"/>
  <c r="G553" i="4"/>
  <c r="I549" i="4"/>
  <c r="H549" i="4"/>
  <c r="G549" i="4"/>
  <c r="I545" i="4"/>
  <c r="H545" i="4"/>
  <c r="G545" i="4"/>
  <c r="I541" i="4"/>
  <c r="H541" i="4"/>
  <c r="G541" i="4"/>
  <c r="I537" i="4"/>
  <c r="H537" i="4"/>
  <c r="G537" i="4"/>
  <c r="I533" i="4"/>
  <c r="H533" i="4"/>
  <c r="G533" i="4"/>
  <c r="I529" i="4"/>
  <c r="H529" i="4"/>
  <c r="G529" i="4"/>
  <c r="I525" i="4"/>
  <c r="H525" i="4"/>
  <c r="G525" i="4"/>
  <c r="I521" i="4"/>
  <c r="H521" i="4"/>
  <c r="G521" i="4"/>
  <c r="I517" i="4"/>
  <c r="H517" i="4"/>
  <c r="G517" i="4"/>
  <c r="I513" i="4"/>
  <c r="H513" i="4"/>
  <c r="G513" i="4"/>
  <c r="I509" i="4"/>
  <c r="H509" i="4"/>
  <c r="G509" i="4"/>
  <c r="I505" i="4"/>
  <c r="H505" i="4"/>
  <c r="G505" i="4"/>
  <c r="I501" i="4"/>
  <c r="H501" i="4"/>
  <c r="G501" i="4"/>
  <c r="I497" i="4"/>
  <c r="H497" i="4"/>
  <c r="G497" i="4"/>
  <c r="I493" i="4"/>
  <c r="H493" i="4"/>
  <c r="G493" i="4"/>
  <c r="I489" i="4"/>
  <c r="H489" i="4"/>
  <c r="G489" i="4"/>
  <c r="I485" i="4"/>
  <c r="H485" i="4"/>
  <c r="G485" i="4"/>
  <c r="I481" i="4"/>
  <c r="H481" i="4"/>
  <c r="G481" i="4"/>
  <c r="I477" i="4"/>
  <c r="H477" i="4"/>
  <c r="G477" i="4"/>
  <c r="I473" i="4"/>
  <c r="H473" i="4"/>
  <c r="G473" i="4"/>
  <c r="I469" i="4"/>
  <c r="H469" i="4"/>
  <c r="G469" i="4"/>
  <c r="I465" i="4"/>
  <c r="H465" i="4"/>
  <c r="G465" i="4"/>
  <c r="I461" i="4"/>
  <c r="H461" i="4"/>
  <c r="G461" i="4"/>
  <c r="I457" i="4"/>
  <c r="H457" i="4"/>
  <c r="G457" i="4"/>
  <c r="I453" i="4"/>
  <c r="H453" i="4"/>
  <c r="G453" i="4"/>
  <c r="I449" i="4"/>
  <c r="H449" i="4"/>
  <c r="G449" i="4"/>
  <c r="I445" i="4"/>
  <c r="H445" i="4"/>
  <c r="G445" i="4"/>
  <c r="I441" i="4"/>
  <c r="H441" i="4"/>
  <c r="G441" i="4"/>
  <c r="I437" i="4"/>
  <c r="H437" i="4"/>
  <c r="G437" i="4"/>
  <c r="I433" i="4"/>
  <c r="H433" i="4"/>
  <c r="G433" i="4"/>
  <c r="I429" i="4"/>
  <c r="H429" i="4"/>
  <c r="G429" i="4"/>
  <c r="I425" i="4"/>
  <c r="H425" i="4"/>
  <c r="G425" i="4"/>
  <c r="I421" i="4"/>
  <c r="H421" i="4"/>
  <c r="G421" i="4"/>
  <c r="I417" i="4"/>
  <c r="H417" i="4"/>
  <c r="G417" i="4"/>
  <c r="I413" i="4"/>
  <c r="H413" i="4"/>
  <c r="G413" i="4"/>
  <c r="I409" i="4"/>
  <c r="H409" i="4"/>
  <c r="G409" i="4"/>
  <c r="I405" i="4"/>
  <c r="H405" i="4"/>
  <c r="G405" i="4"/>
  <c r="I401" i="4"/>
  <c r="H401" i="4"/>
  <c r="G401" i="4"/>
  <c r="I397" i="4"/>
  <c r="H397" i="4"/>
  <c r="G397" i="4"/>
  <c r="I393" i="4"/>
  <c r="H393" i="4"/>
  <c r="G393" i="4"/>
  <c r="I389" i="4"/>
  <c r="H389" i="4"/>
  <c r="G389" i="4"/>
  <c r="I385" i="4"/>
  <c r="H385" i="4"/>
  <c r="G385" i="4"/>
  <c r="I381" i="4"/>
  <c r="H381" i="4"/>
  <c r="G381" i="4"/>
  <c r="I377" i="4"/>
  <c r="H377" i="4"/>
  <c r="G377" i="4"/>
  <c r="I373" i="4"/>
  <c r="H373" i="4"/>
  <c r="G373" i="4"/>
  <c r="I369" i="4"/>
  <c r="H369" i="4"/>
  <c r="G369" i="4"/>
  <c r="I365" i="4"/>
  <c r="H365" i="4"/>
  <c r="G365" i="4"/>
  <c r="I361" i="4"/>
  <c r="H361" i="4"/>
  <c r="G361" i="4"/>
  <c r="I357" i="4"/>
  <c r="H357" i="4"/>
  <c r="G357" i="4"/>
  <c r="I353" i="4"/>
  <c r="H353" i="4"/>
  <c r="G353" i="4"/>
  <c r="I349" i="4"/>
  <c r="H349" i="4"/>
  <c r="G349" i="4"/>
  <c r="I345" i="4"/>
  <c r="H345" i="4"/>
  <c r="G345" i="4"/>
  <c r="I341" i="4"/>
  <c r="H341" i="4"/>
  <c r="G341" i="4"/>
  <c r="I337" i="4"/>
  <c r="H337" i="4"/>
  <c r="G337" i="4"/>
  <c r="I333" i="4"/>
  <c r="H333" i="4"/>
  <c r="G333" i="4"/>
  <c r="I329" i="4"/>
  <c r="H329" i="4"/>
  <c r="G329" i="4"/>
  <c r="I325" i="4"/>
  <c r="H325" i="4"/>
  <c r="G325" i="4"/>
  <c r="I321" i="4"/>
  <c r="H321" i="4"/>
  <c r="G321" i="4"/>
  <c r="I317" i="4"/>
  <c r="H317" i="4"/>
  <c r="G317" i="4"/>
  <c r="I313" i="4"/>
  <c r="H313" i="4"/>
  <c r="G313" i="4"/>
  <c r="I309" i="4"/>
  <c r="H309" i="4"/>
  <c r="G309" i="4"/>
  <c r="I305" i="4"/>
  <c r="H305" i="4"/>
  <c r="G305" i="4"/>
  <c r="I301" i="4"/>
  <c r="H301" i="4"/>
  <c r="G301" i="4"/>
  <c r="I297" i="4"/>
  <c r="H297" i="4"/>
  <c r="G297" i="4"/>
  <c r="I293" i="4"/>
  <c r="H293" i="4"/>
  <c r="G293" i="4"/>
  <c r="I289" i="4"/>
  <c r="H289" i="4"/>
  <c r="G289" i="4"/>
  <c r="I285" i="4"/>
  <c r="H285" i="4"/>
  <c r="G285" i="4"/>
  <c r="I281" i="4"/>
  <c r="H281" i="4"/>
  <c r="G281" i="4"/>
  <c r="I277" i="4"/>
  <c r="H277" i="4"/>
  <c r="G277" i="4"/>
  <c r="I273" i="4"/>
  <c r="H273" i="4"/>
  <c r="G273" i="4"/>
  <c r="I269" i="4"/>
  <c r="H269" i="4"/>
  <c r="G269" i="4"/>
  <c r="I265" i="4"/>
  <c r="H265" i="4"/>
  <c r="G265" i="4"/>
  <c r="I261" i="4"/>
  <c r="H261" i="4"/>
  <c r="G261" i="4"/>
  <c r="I257" i="4"/>
  <c r="H257" i="4"/>
  <c r="G257" i="4"/>
  <c r="I253" i="4"/>
  <c r="H253" i="4"/>
  <c r="G253" i="4"/>
  <c r="I249" i="4"/>
  <c r="H249" i="4"/>
  <c r="G249" i="4"/>
  <c r="I245" i="4"/>
  <c r="H245" i="4"/>
  <c r="G245" i="4"/>
  <c r="I241" i="4"/>
  <c r="H241" i="4"/>
  <c r="G241" i="4"/>
  <c r="I237" i="4"/>
  <c r="H237" i="4"/>
  <c r="G237" i="4"/>
  <c r="I233" i="4"/>
  <c r="H233" i="4"/>
  <c r="G233" i="4"/>
  <c r="I229" i="4"/>
  <c r="H229" i="4"/>
  <c r="G229" i="4"/>
  <c r="I225" i="4"/>
  <c r="H225" i="4"/>
  <c r="G225" i="4"/>
  <c r="I221" i="4"/>
  <c r="H221" i="4"/>
  <c r="G221" i="4"/>
  <c r="I217" i="4"/>
  <c r="H217" i="4"/>
  <c r="G217" i="4"/>
  <c r="I213" i="4"/>
  <c r="H213" i="4"/>
  <c r="G213" i="4"/>
  <c r="I209" i="4"/>
  <c r="H209" i="4"/>
  <c r="G209" i="4"/>
  <c r="I205" i="4"/>
  <c r="H205" i="4"/>
  <c r="G205" i="4"/>
  <c r="I201" i="4"/>
  <c r="H201" i="4"/>
  <c r="G201" i="4"/>
  <c r="I197" i="4"/>
  <c r="H197" i="4"/>
  <c r="G197" i="4"/>
  <c r="I193" i="4"/>
  <c r="H193" i="4"/>
  <c r="G193" i="4"/>
  <c r="I189" i="4"/>
  <c r="H189" i="4"/>
  <c r="G189" i="4"/>
  <c r="I185" i="4"/>
  <c r="H185" i="4"/>
  <c r="G185" i="4"/>
  <c r="I181" i="4"/>
  <c r="H181" i="4"/>
  <c r="G181" i="4"/>
  <c r="I177" i="4"/>
  <c r="H177" i="4"/>
  <c r="G177" i="4"/>
  <c r="I173" i="4"/>
  <c r="H173" i="4"/>
  <c r="G173" i="4"/>
  <c r="I169" i="4"/>
  <c r="H169" i="4"/>
  <c r="G169" i="4"/>
  <c r="I165" i="4"/>
  <c r="H165" i="4"/>
  <c r="G165" i="4"/>
  <c r="I161" i="4"/>
  <c r="H161" i="4"/>
  <c r="G161" i="4"/>
  <c r="I157" i="4"/>
  <c r="H157" i="4"/>
  <c r="G157" i="4"/>
  <c r="I153" i="4"/>
  <c r="H153" i="4"/>
  <c r="G153" i="4"/>
  <c r="I149" i="4"/>
  <c r="H149" i="4"/>
  <c r="G149" i="4"/>
  <c r="I145" i="4"/>
  <c r="H145" i="4"/>
  <c r="G145" i="4"/>
  <c r="I141" i="4"/>
  <c r="H141" i="4"/>
  <c r="G141" i="4"/>
  <c r="I137" i="4"/>
  <c r="H137" i="4"/>
  <c r="G137" i="4"/>
  <c r="I133" i="4"/>
  <c r="H133" i="4"/>
  <c r="G133" i="4"/>
  <c r="I129" i="4"/>
  <c r="H129" i="4"/>
  <c r="G129" i="4"/>
  <c r="I125" i="4"/>
  <c r="H125" i="4"/>
  <c r="G125" i="4"/>
  <c r="I121" i="4"/>
  <c r="H121" i="4"/>
  <c r="G121" i="4"/>
  <c r="I117" i="4"/>
  <c r="H117" i="4"/>
  <c r="G117" i="4"/>
  <c r="I113" i="4"/>
  <c r="H113" i="4"/>
  <c r="G113" i="4"/>
  <c r="I109" i="4"/>
  <c r="H109" i="4"/>
  <c r="G109" i="4"/>
  <c r="I105" i="4"/>
  <c r="H105" i="4"/>
  <c r="G105" i="4"/>
  <c r="I101" i="4"/>
  <c r="H101" i="4"/>
  <c r="G101" i="4"/>
  <c r="I97" i="4"/>
  <c r="H97" i="4"/>
  <c r="G97" i="4"/>
  <c r="I93" i="4"/>
  <c r="H93" i="4"/>
  <c r="G93" i="4"/>
  <c r="I89" i="4"/>
  <c r="H89" i="4"/>
  <c r="G89" i="4"/>
  <c r="I85" i="4"/>
  <c r="H85" i="4"/>
  <c r="G85" i="4"/>
  <c r="I81" i="4"/>
  <c r="H81" i="4"/>
  <c r="G81" i="4"/>
  <c r="I77" i="4"/>
  <c r="H77" i="4"/>
  <c r="G77" i="4"/>
  <c r="I73" i="4"/>
  <c r="H73" i="4"/>
  <c r="G73" i="4"/>
  <c r="I69" i="4"/>
  <c r="H69" i="4"/>
  <c r="G69" i="4"/>
  <c r="I65" i="4"/>
  <c r="H65" i="4"/>
  <c r="G65" i="4"/>
  <c r="I61" i="4"/>
  <c r="H61" i="4"/>
  <c r="G61" i="4"/>
  <c r="I57" i="4"/>
  <c r="H57" i="4"/>
  <c r="G57" i="4"/>
  <c r="I53" i="4"/>
  <c r="H53" i="4"/>
  <c r="G53" i="4"/>
  <c r="I49" i="4"/>
  <c r="H49" i="4"/>
  <c r="G49" i="4"/>
  <c r="I45" i="4"/>
  <c r="H45" i="4"/>
  <c r="G45" i="4"/>
  <c r="I41" i="4"/>
  <c r="H41" i="4"/>
  <c r="G41" i="4"/>
  <c r="I37" i="4"/>
  <c r="H37" i="4"/>
  <c r="G37" i="4"/>
  <c r="I33" i="4"/>
  <c r="H33" i="4"/>
  <c r="G33" i="4"/>
  <c r="I29" i="4"/>
  <c r="H29" i="4"/>
  <c r="G29" i="4"/>
  <c r="I25" i="4"/>
  <c r="H25" i="4"/>
  <c r="G25" i="4"/>
  <c r="I21" i="4"/>
  <c r="H21" i="4"/>
  <c r="G21" i="4"/>
  <c r="I17" i="4"/>
  <c r="H17" i="4"/>
  <c r="G17" i="4"/>
  <c r="I13" i="4"/>
  <c r="H13" i="4"/>
  <c r="G13" i="4"/>
  <c r="I9" i="4"/>
  <c r="H9" i="4"/>
  <c r="G9" i="4"/>
  <c r="H5" i="4"/>
  <c r="G5" i="4"/>
  <c r="I5" i="4"/>
  <c r="I913" i="1"/>
  <c r="H913" i="1"/>
  <c r="G913" i="1"/>
  <c r="I909" i="1"/>
  <c r="H909" i="1"/>
  <c r="G909" i="1"/>
  <c r="I905" i="1"/>
  <c r="H905" i="1"/>
  <c r="G905" i="1"/>
  <c r="I901" i="1"/>
  <c r="H901" i="1"/>
  <c r="G901" i="1"/>
  <c r="I897" i="1"/>
  <c r="H897" i="1"/>
  <c r="G897" i="1"/>
  <c r="I893" i="1"/>
  <c r="H893" i="1"/>
  <c r="G893" i="1"/>
  <c r="I889" i="1"/>
  <c r="H889" i="1"/>
  <c r="G889" i="1"/>
  <c r="I885" i="1"/>
  <c r="H885" i="1"/>
  <c r="G885" i="1"/>
  <c r="I881" i="1"/>
  <c r="H881" i="1"/>
  <c r="G881" i="1"/>
  <c r="I877" i="1"/>
  <c r="H877" i="1"/>
  <c r="G877" i="1"/>
  <c r="I873" i="1"/>
  <c r="H873" i="1"/>
  <c r="G873" i="1"/>
  <c r="I869" i="1"/>
  <c r="H869" i="1"/>
  <c r="G869" i="1"/>
  <c r="I865" i="1"/>
  <c r="H865" i="1"/>
  <c r="G865" i="1"/>
  <c r="I861" i="1"/>
  <c r="H861" i="1"/>
  <c r="G861" i="1"/>
  <c r="I857" i="1"/>
  <c r="H857" i="1"/>
  <c r="G857" i="1"/>
  <c r="I853" i="1"/>
  <c r="H853" i="1"/>
  <c r="G853" i="1"/>
  <c r="I849" i="1"/>
  <c r="H849" i="1"/>
  <c r="G849" i="1"/>
  <c r="I845" i="1"/>
  <c r="H845" i="1"/>
  <c r="G845" i="1"/>
  <c r="I841" i="1"/>
  <c r="H841" i="1"/>
  <c r="G841" i="1"/>
  <c r="I837" i="1"/>
  <c r="H837" i="1"/>
  <c r="G837" i="1"/>
  <c r="I833" i="1"/>
  <c r="H833" i="1"/>
  <c r="G833" i="1"/>
  <c r="I829" i="1"/>
  <c r="H829" i="1"/>
  <c r="G829" i="1"/>
  <c r="H825" i="1"/>
  <c r="G825" i="1"/>
  <c r="I825" i="1"/>
  <c r="H821" i="1"/>
  <c r="G821" i="1"/>
  <c r="I821" i="1"/>
  <c r="H817" i="1"/>
  <c r="G817" i="1"/>
  <c r="I817" i="1"/>
  <c r="H813" i="1"/>
  <c r="G813" i="1"/>
  <c r="I813" i="1"/>
  <c r="H809" i="1"/>
  <c r="G809" i="1"/>
  <c r="I809" i="1"/>
  <c r="H805" i="1"/>
  <c r="G805" i="1"/>
  <c r="I805" i="1"/>
  <c r="H801" i="1"/>
  <c r="G801" i="1"/>
  <c r="I801" i="1"/>
  <c r="H797" i="1"/>
  <c r="G797" i="1"/>
  <c r="I797" i="1"/>
  <c r="H793" i="1"/>
  <c r="G793" i="1"/>
  <c r="I793" i="1"/>
  <c r="H789" i="1"/>
  <c r="G789" i="1"/>
  <c r="I789" i="1"/>
  <c r="H785" i="1"/>
  <c r="G785" i="1"/>
  <c r="I785" i="1"/>
  <c r="H781" i="1"/>
  <c r="G781" i="1"/>
  <c r="I781" i="1"/>
  <c r="H777" i="1"/>
  <c r="G777" i="1"/>
  <c r="I777" i="1"/>
  <c r="H773" i="1"/>
  <c r="G773" i="1"/>
  <c r="I773" i="1"/>
  <c r="H769" i="1"/>
  <c r="G769" i="1"/>
  <c r="I769" i="1"/>
  <c r="H765" i="1"/>
  <c r="G765" i="1"/>
  <c r="I765" i="1"/>
  <c r="H761" i="1"/>
  <c r="G761" i="1"/>
  <c r="I761" i="1"/>
  <c r="H757" i="1"/>
  <c r="G757" i="1"/>
  <c r="I757" i="1"/>
  <c r="H753" i="1"/>
  <c r="G753" i="1"/>
  <c r="I753" i="1"/>
  <c r="H749" i="1"/>
  <c r="G749" i="1"/>
  <c r="I749" i="1"/>
  <c r="H745" i="1"/>
  <c r="G745" i="1"/>
  <c r="I745" i="1"/>
  <c r="H741" i="1"/>
  <c r="G741" i="1"/>
  <c r="I741" i="1"/>
  <c r="H737" i="1"/>
  <c r="G737" i="1"/>
  <c r="I737" i="1"/>
  <c r="H733" i="1"/>
  <c r="G733" i="1"/>
  <c r="I733" i="1"/>
  <c r="H729" i="1"/>
  <c r="G729" i="1"/>
  <c r="I729" i="1"/>
  <c r="H725" i="1"/>
  <c r="G725" i="1"/>
  <c r="I725" i="1"/>
  <c r="H721" i="1"/>
  <c r="G721" i="1"/>
  <c r="I721" i="1"/>
  <c r="H717" i="1"/>
  <c r="G717" i="1"/>
  <c r="I717" i="1"/>
  <c r="H713" i="1"/>
  <c r="G713" i="1"/>
  <c r="I713" i="1"/>
  <c r="H709" i="1"/>
  <c r="G709" i="1"/>
  <c r="I709" i="1"/>
  <c r="H705" i="1"/>
  <c r="G705" i="1"/>
  <c r="I705" i="1"/>
  <c r="H701" i="1"/>
  <c r="G701" i="1"/>
  <c r="I701" i="1"/>
  <c r="H697" i="1"/>
  <c r="G697" i="1"/>
  <c r="I697" i="1"/>
  <c r="H693" i="1"/>
  <c r="G693" i="1"/>
  <c r="I693" i="1"/>
  <c r="H689" i="1"/>
  <c r="G689" i="1"/>
  <c r="I689" i="1"/>
  <c r="H685" i="1"/>
  <c r="G685" i="1"/>
  <c r="I685" i="1"/>
  <c r="H681" i="1"/>
  <c r="G681" i="1"/>
  <c r="I681" i="1"/>
  <c r="H677" i="1"/>
  <c r="G677" i="1"/>
  <c r="I677" i="1"/>
  <c r="H673" i="1"/>
  <c r="G673" i="1"/>
  <c r="I673" i="1"/>
  <c r="H669" i="1"/>
  <c r="G669" i="1"/>
  <c r="I669" i="1"/>
  <c r="H665" i="1"/>
  <c r="G665" i="1"/>
  <c r="I665" i="1"/>
  <c r="H661" i="1"/>
  <c r="G661" i="1"/>
  <c r="I661" i="1"/>
  <c r="H657" i="1"/>
  <c r="G657" i="1"/>
  <c r="I657" i="1"/>
  <c r="H653" i="1"/>
  <c r="G653" i="1"/>
  <c r="I653" i="1"/>
  <c r="H649" i="1"/>
  <c r="G649" i="1"/>
  <c r="I649" i="1"/>
  <c r="H645" i="1"/>
  <c r="G645" i="1"/>
  <c r="I645" i="1"/>
  <c r="H641" i="1"/>
  <c r="G641" i="1"/>
  <c r="I641" i="1"/>
  <c r="H637" i="1"/>
  <c r="G637" i="1"/>
  <c r="I637" i="1"/>
  <c r="H633" i="1"/>
  <c r="G633" i="1"/>
  <c r="I633" i="1"/>
  <c r="H629" i="1"/>
  <c r="G629" i="1"/>
  <c r="I629" i="1"/>
  <c r="H625" i="1"/>
  <c r="G625" i="1"/>
  <c r="I625" i="1"/>
  <c r="H621" i="1"/>
  <c r="G621" i="1"/>
  <c r="I621" i="1"/>
  <c r="H617" i="1"/>
  <c r="G617" i="1"/>
  <c r="I617" i="1"/>
  <c r="H613" i="1"/>
  <c r="G613" i="1"/>
  <c r="I613" i="1"/>
  <c r="H609" i="1"/>
  <c r="G609" i="1"/>
  <c r="I609" i="1"/>
  <c r="H605" i="1"/>
  <c r="G605" i="1"/>
  <c r="I605" i="1"/>
  <c r="H601" i="1"/>
  <c r="G601" i="1"/>
  <c r="I601" i="1"/>
  <c r="H597" i="1"/>
  <c r="G597" i="1"/>
  <c r="I597" i="1"/>
  <c r="H593" i="1"/>
  <c r="G593" i="1"/>
  <c r="I593" i="1"/>
  <c r="H589" i="1"/>
  <c r="G589" i="1"/>
  <c r="I589" i="1"/>
  <c r="H585" i="1"/>
  <c r="G585" i="1"/>
  <c r="I585" i="1"/>
  <c r="H581" i="1"/>
  <c r="G581" i="1"/>
  <c r="I581" i="1"/>
  <c r="H577" i="1"/>
  <c r="G577" i="1"/>
  <c r="I577" i="1"/>
  <c r="H573" i="1"/>
  <c r="G573" i="1"/>
  <c r="I573" i="1"/>
  <c r="H569" i="1"/>
  <c r="G569" i="1"/>
  <c r="I569" i="1"/>
  <c r="H565" i="1"/>
  <c r="G565" i="1"/>
  <c r="I565" i="1"/>
  <c r="H561" i="1"/>
  <c r="G561" i="1"/>
  <c r="I561" i="1"/>
  <c r="H557" i="1"/>
  <c r="G557" i="1"/>
  <c r="I557" i="1"/>
  <c r="H553" i="1"/>
  <c r="G553" i="1"/>
  <c r="I553" i="1"/>
  <c r="H549" i="1"/>
  <c r="G549" i="1"/>
  <c r="I549" i="1"/>
  <c r="H545" i="1"/>
  <c r="G545" i="1"/>
  <c r="I545" i="1"/>
  <c r="H541" i="1"/>
  <c r="G541" i="1"/>
  <c r="I541" i="1"/>
  <c r="H537" i="1"/>
  <c r="G537" i="1"/>
  <c r="I537" i="1"/>
  <c r="H533" i="1"/>
  <c r="G533" i="1"/>
  <c r="I533" i="1"/>
  <c r="H529" i="1"/>
  <c r="G529" i="1"/>
  <c r="I529" i="1"/>
  <c r="H525" i="1"/>
  <c r="G525" i="1"/>
  <c r="I525" i="1"/>
  <c r="H521" i="1"/>
  <c r="G521" i="1"/>
  <c r="I521" i="1"/>
  <c r="H517" i="1"/>
  <c r="G517" i="1"/>
  <c r="I517" i="1"/>
  <c r="H513" i="1"/>
  <c r="G513" i="1"/>
  <c r="I513" i="1"/>
  <c r="H509" i="1"/>
  <c r="G509" i="1"/>
  <c r="I509" i="1"/>
  <c r="H505" i="1"/>
  <c r="G505" i="1"/>
  <c r="I505" i="1"/>
  <c r="H501" i="1"/>
  <c r="G501" i="1"/>
  <c r="I501" i="1"/>
  <c r="H497" i="1"/>
  <c r="G497" i="1"/>
  <c r="I497" i="1"/>
  <c r="H493" i="1"/>
  <c r="G493" i="1"/>
  <c r="I493" i="1"/>
  <c r="H489" i="1"/>
  <c r="G489" i="1"/>
  <c r="I489" i="1"/>
  <c r="H485" i="1"/>
  <c r="G485" i="1"/>
  <c r="I485" i="1"/>
  <c r="H481" i="1"/>
  <c r="G481" i="1"/>
  <c r="I481" i="1"/>
  <c r="H477" i="1"/>
  <c r="G477" i="1"/>
  <c r="I477" i="1"/>
  <c r="H473" i="1"/>
  <c r="G473" i="1"/>
  <c r="I473" i="1"/>
  <c r="H469" i="1"/>
  <c r="G469" i="1"/>
  <c r="I469" i="1"/>
  <c r="H465" i="1"/>
  <c r="G465" i="1"/>
  <c r="I465" i="1"/>
  <c r="H461" i="1"/>
  <c r="G461" i="1"/>
  <c r="I461" i="1"/>
  <c r="H457" i="1"/>
  <c r="G457" i="1"/>
  <c r="I457" i="1"/>
  <c r="H453" i="1"/>
  <c r="G453" i="1"/>
  <c r="I453" i="1"/>
  <c r="H449" i="1"/>
  <c r="G449" i="1"/>
  <c r="I449" i="1"/>
  <c r="H445" i="1"/>
  <c r="G445" i="1"/>
  <c r="I445" i="1"/>
  <c r="H441" i="1"/>
  <c r="G441" i="1"/>
  <c r="I441" i="1"/>
  <c r="H437" i="1"/>
  <c r="G437" i="1"/>
  <c r="I437" i="1"/>
  <c r="H433" i="1"/>
  <c r="G433" i="1"/>
  <c r="I433" i="1"/>
  <c r="H429" i="1"/>
  <c r="G429" i="1"/>
  <c r="I429" i="1"/>
  <c r="H425" i="1"/>
  <c r="G425" i="1"/>
  <c r="I425" i="1"/>
  <c r="H421" i="1"/>
  <c r="G421" i="1"/>
  <c r="I421" i="1"/>
  <c r="H417" i="1"/>
  <c r="G417" i="1"/>
  <c r="I417" i="1"/>
  <c r="H413" i="1"/>
  <c r="G413" i="1"/>
  <c r="I413" i="1"/>
  <c r="H409" i="1"/>
  <c r="G409" i="1"/>
  <c r="I409" i="1"/>
  <c r="H405" i="1"/>
  <c r="G405" i="1"/>
  <c r="I405" i="1"/>
  <c r="H401" i="1"/>
  <c r="G401" i="1"/>
  <c r="I401" i="1"/>
  <c r="H397" i="1"/>
  <c r="G397" i="1"/>
  <c r="I397" i="1"/>
  <c r="H393" i="1"/>
  <c r="G393" i="1"/>
  <c r="I393" i="1"/>
  <c r="H389" i="1"/>
  <c r="G389" i="1"/>
  <c r="I389" i="1"/>
  <c r="H385" i="1"/>
  <c r="G385" i="1"/>
  <c r="I385" i="1"/>
  <c r="H381" i="1"/>
  <c r="G381" i="1"/>
  <c r="I381" i="1"/>
  <c r="H377" i="1"/>
  <c r="G377" i="1"/>
  <c r="I377" i="1"/>
  <c r="H373" i="1"/>
  <c r="G373" i="1"/>
  <c r="I373" i="1"/>
  <c r="H369" i="1"/>
  <c r="G369" i="1"/>
  <c r="I369" i="1"/>
  <c r="H365" i="1"/>
  <c r="G365" i="1"/>
  <c r="I365" i="1"/>
  <c r="H361" i="1"/>
  <c r="G361" i="1"/>
  <c r="I361" i="1"/>
  <c r="H357" i="1"/>
  <c r="G357" i="1"/>
  <c r="I357" i="1"/>
  <c r="H353" i="1"/>
  <c r="G353" i="1"/>
  <c r="I353" i="1"/>
  <c r="H349" i="1"/>
  <c r="G349" i="1"/>
  <c r="I349" i="1"/>
  <c r="H345" i="1"/>
  <c r="G345" i="1"/>
  <c r="I345" i="1"/>
  <c r="H341" i="1"/>
  <c r="G341" i="1"/>
  <c r="I341" i="1"/>
  <c r="H337" i="1"/>
  <c r="G337" i="1"/>
  <c r="I337" i="1"/>
  <c r="H333" i="1"/>
  <c r="G333" i="1"/>
  <c r="I333" i="1"/>
  <c r="H329" i="1"/>
  <c r="G329" i="1"/>
  <c r="I329" i="1"/>
  <c r="H325" i="1"/>
  <c r="G325" i="1"/>
  <c r="I325" i="1"/>
  <c r="H321" i="1"/>
  <c r="G321" i="1"/>
  <c r="I321" i="1"/>
  <c r="H317" i="1"/>
  <c r="G317" i="1"/>
  <c r="I317" i="1"/>
  <c r="H313" i="1"/>
  <c r="G313" i="1"/>
  <c r="I313" i="1"/>
  <c r="H309" i="1"/>
  <c r="G309" i="1"/>
  <c r="I309" i="1"/>
  <c r="H305" i="1"/>
  <c r="G305" i="1"/>
  <c r="I305" i="1"/>
  <c r="H301" i="1"/>
  <c r="G301" i="1"/>
  <c r="I301" i="1"/>
  <c r="H297" i="1"/>
  <c r="G297" i="1"/>
  <c r="I297" i="1"/>
  <c r="H293" i="1"/>
  <c r="G293" i="1"/>
  <c r="I293" i="1"/>
  <c r="H289" i="1"/>
  <c r="G289" i="1"/>
  <c r="I289" i="1"/>
  <c r="H285" i="1"/>
  <c r="G285" i="1"/>
  <c r="I285" i="1"/>
  <c r="H281" i="1"/>
  <c r="G281" i="1"/>
  <c r="I281" i="1"/>
  <c r="H277" i="1"/>
  <c r="G277" i="1"/>
  <c r="I277" i="1"/>
  <c r="I273" i="1"/>
  <c r="H273" i="1"/>
  <c r="G273" i="1"/>
  <c r="I269" i="1"/>
  <c r="H269" i="1"/>
  <c r="G269" i="1"/>
  <c r="I265" i="1"/>
  <c r="H265" i="1"/>
  <c r="G265" i="1"/>
  <c r="I261" i="1"/>
  <c r="H261" i="1"/>
  <c r="G261" i="1"/>
  <c r="I257" i="1"/>
  <c r="H257" i="1"/>
  <c r="G257" i="1"/>
  <c r="I253" i="1"/>
  <c r="H253" i="1"/>
  <c r="G253" i="1"/>
  <c r="I249" i="1"/>
  <c r="H249" i="1"/>
  <c r="G249" i="1"/>
  <c r="I245" i="1"/>
  <c r="H245" i="1"/>
  <c r="G245" i="1"/>
  <c r="I241" i="1"/>
  <c r="H241" i="1"/>
  <c r="G241" i="1"/>
  <c r="I237" i="1"/>
  <c r="H237" i="1"/>
  <c r="G237" i="1"/>
  <c r="I233" i="1"/>
  <c r="H233" i="1"/>
  <c r="G233" i="1"/>
  <c r="I229" i="1"/>
  <c r="H229" i="1"/>
  <c r="G229" i="1"/>
  <c r="I225" i="1"/>
  <c r="H225" i="1"/>
  <c r="G225" i="1"/>
  <c r="I221" i="1"/>
  <c r="H221" i="1"/>
  <c r="G221" i="1"/>
  <c r="I217" i="1"/>
  <c r="H217" i="1"/>
  <c r="G217" i="1"/>
  <c r="I213" i="1"/>
  <c r="H213" i="1"/>
  <c r="G213" i="1"/>
  <c r="I209" i="1"/>
  <c r="H209" i="1"/>
  <c r="G209" i="1"/>
  <c r="I205" i="1"/>
  <c r="H205" i="1"/>
  <c r="G205" i="1"/>
  <c r="I201" i="1"/>
  <c r="H201" i="1"/>
  <c r="G201" i="1"/>
  <c r="I197" i="1"/>
  <c r="H197" i="1"/>
  <c r="G197" i="1"/>
  <c r="I193" i="1"/>
  <c r="H193" i="1"/>
  <c r="G193" i="1"/>
  <c r="I189" i="1"/>
  <c r="H189" i="1"/>
  <c r="G189" i="1"/>
  <c r="I185" i="1"/>
  <c r="H185" i="1"/>
  <c r="G185" i="1"/>
  <c r="I181" i="1"/>
  <c r="H181" i="1"/>
  <c r="G181" i="1"/>
  <c r="I177" i="1"/>
  <c r="H177" i="1"/>
  <c r="G177" i="1"/>
  <c r="I173" i="1"/>
  <c r="H173" i="1"/>
  <c r="G173" i="1"/>
  <c r="I169" i="1"/>
  <c r="H169" i="1"/>
  <c r="G169" i="1"/>
  <c r="I165" i="1"/>
  <c r="H165" i="1"/>
  <c r="G165" i="1"/>
  <c r="I161" i="1"/>
  <c r="H161" i="1"/>
  <c r="G161" i="1"/>
  <c r="I157" i="1"/>
  <c r="H157" i="1"/>
  <c r="G157" i="1"/>
  <c r="I153" i="1"/>
  <c r="H153" i="1"/>
  <c r="G153" i="1"/>
  <c r="I149" i="1"/>
  <c r="H149" i="1"/>
  <c r="G149" i="1"/>
  <c r="I145" i="1"/>
  <c r="H145" i="1"/>
  <c r="G145" i="1"/>
  <c r="I141" i="1"/>
  <c r="H141" i="1"/>
  <c r="G141" i="1"/>
  <c r="I137" i="1"/>
  <c r="H137" i="1"/>
  <c r="G137" i="1"/>
  <c r="I133" i="1"/>
  <c r="H133" i="1"/>
  <c r="G133" i="1"/>
  <c r="I129" i="1"/>
  <c r="H129" i="1"/>
  <c r="G129" i="1"/>
  <c r="I125" i="1"/>
  <c r="H125" i="1"/>
  <c r="G125" i="1"/>
  <c r="I121" i="1"/>
  <c r="H121" i="1"/>
  <c r="G121" i="1"/>
  <c r="I117" i="1"/>
  <c r="H117" i="1"/>
  <c r="G117" i="1"/>
  <c r="I113" i="1"/>
  <c r="H113" i="1"/>
  <c r="G113" i="1"/>
  <c r="I109" i="1"/>
  <c r="H109" i="1"/>
  <c r="G109" i="1"/>
  <c r="I105" i="1"/>
  <c r="H105" i="1"/>
  <c r="G105" i="1"/>
  <c r="I101" i="1"/>
  <c r="H101" i="1"/>
  <c r="G101" i="1"/>
  <c r="I97" i="1"/>
  <c r="H97" i="1"/>
  <c r="G97" i="1"/>
  <c r="I93" i="1"/>
  <c r="H93" i="1"/>
  <c r="G93" i="1"/>
  <c r="I89" i="1"/>
  <c r="H89" i="1"/>
  <c r="G89" i="1"/>
  <c r="I85" i="1"/>
  <c r="H85" i="1"/>
  <c r="G85" i="1"/>
  <c r="I81" i="1"/>
  <c r="H81" i="1"/>
  <c r="G81" i="1"/>
  <c r="I77" i="1"/>
  <c r="H77" i="1"/>
  <c r="G77" i="1"/>
  <c r="I73" i="1"/>
  <c r="H73" i="1"/>
  <c r="G73" i="1"/>
  <c r="I69" i="1"/>
  <c r="H69" i="1"/>
  <c r="G69" i="1"/>
  <c r="I65" i="1"/>
  <c r="H65" i="1"/>
  <c r="G65" i="1"/>
  <c r="I61" i="1"/>
  <c r="H61" i="1"/>
  <c r="G61" i="1"/>
  <c r="I57" i="1"/>
  <c r="H57" i="1"/>
  <c r="G57" i="1"/>
  <c r="I53" i="1"/>
  <c r="H53" i="1"/>
  <c r="G53" i="1"/>
  <c r="I49" i="1"/>
  <c r="H49" i="1"/>
  <c r="G49" i="1"/>
  <c r="I45" i="1"/>
  <c r="H45" i="1"/>
  <c r="G45" i="1"/>
  <c r="I41" i="1"/>
  <c r="H41" i="1"/>
  <c r="G41" i="1"/>
  <c r="I37" i="1"/>
  <c r="H37" i="1"/>
  <c r="G37" i="1"/>
  <c r="I33" i="1"/>
  <c r="H33" i="1"/>
  <c r="G33" i="1"/>
  <c r="I29" i="1"/>
  <c r="H29" i="1"/>
  <c r="G29" i="1"/>
  <c r="I25" i="1"/>
  <c r="H25" i="1"/>
  <c r="G25" i="1"/>
  <c r="I21" i="1"/>
  <c r="H21" i="1"/>
  <c r="G21" i="1"/>
  <c r="I17" i="1"/>
  <c r="H17" i="1"/>
  <c r="G17" i="1"/>
  <c r="I13" i="1"/>
  <c r="H13" i="1"/>
  <c r="G13" i="1"/>
  <c r="I9" i="1"/>
  <c r="H9" i="1"/>
  <c r="G9" i="1"/>
  <c r="I5" i="1"/>
  <c r="H5" i="1"/>
  <c r="G5" i="1"/>
  <c r="H912" i="10"/>
  <c r="G912" i="10"/>
  <c r="I912" i="10"/>
  <c r="G908" i="10"/>
  <c r="I908" i="10"/>
  <c r="H908" i="10"/>
  <c r="G904" i="10"/>
  <c r="H904" i="10"/>
  <c r="I904" i="10"/>
  <c r="G900" i="10"/>
  <c r="I900" i="10"/>
  <c r="H900" i="10"/>
  <c r="G896" i="10"/>
  <c r="H896" i="10"/>
  <c r="I896" i="10"/>
  <c r="G892" i="10"/>
  <c r="I892" i="10"/>
  <c r="H892" i="10"/>
  <c r="G888" i="10"/>
  <c r="H888" i="10"/>
  <c r="I888" i="10"/>
  <c r="G884" i="10"/>
  <c r="I884" i="10"/>
  <c r="H884" i="10"/>
  <c r="G880" i="10"/>
  <c r="H880" i="10"/>
  <c r="I880" i="10"/>
  <c r="G876" i="10"/>
  <c r="I876" i="10"/>
  <c r="H876" i="10"/>
  <c r="G872" i="10"/>
  <c r="H872" i="10"/>
  <c r="I872" i="10"/>
  <c r="G868" i="10"/>
  <c r="I868" i="10"/>
  <c r="H868" i="10"/>
  <c r="G864" i="10"/>
  <c r="H864" i="10"/>
  <c r="I864" i="10"/>
  <c r="G860" i="10"/>
  <c r="I860" i="10"/>
  <c r="H860" i="10"/>
  <c r="G856" i="10"/>
  <c r="H856" i="10"/>
  <c r="I856" i="10"/>
  <c r="G852" i="10"/>
  <c r="I852" i="10"/>
  <c r="H852" i="10"/>
  <c r="G848" i="10"/>
  <c r="H848" i="10"/>
  <c r="I848" i="10"/>
  <c r="G844" i="10"/>
  <c r="I844" i="10"/>
  <c r="H844" i="10"/>
  <c r="G840" i="10"/>
  <c r="H840" i="10"/>
  <c r="I840" i="10"/>
  <c r="G836" i="10"/>
  <c r="I836" i="10"/>
  <c r="H836" i="10"/>
  <c r="G832" i="10"/>
  <c r="H832" i="10"/>
  <c r="I832" i="10"/>
  <c r="G828" i="10"/>
  <c r="I828" i="10"/>
  <c r="H828" i="10"/>
  <c r="G824" i="10"/>
  <c r="H824" i="10"/>
  <c r="I824" i="10"/>
  <c r="G820" i="10"/>
  <c r="I820" i="10"/>
  <c r="H820" i="10"/>
  <c r="G816" i="10"/>
  <c r="H816" i="10"/>
  <c r="I816" i="10"/>
  <c r="G812" i="10"/>
  <c r="I812" i="10"/>
  <c r="H812" i="10"/>
  <c r="G808" i="10"/>
  <c r="H808" i="10"/>
  <c r="I808" i="10"/>
  <c r="G804" i="10"/>
  <c r="I804" i="10"/>
  <c r="H804" i="10"/>
  <c r="G800" i="10"/>
  <c r="H800" i="10"/>
  <c r="I800" i="10"/>
  <c r="G796" i="10"/>
  <c r="I796" i="10"/>
  <c r="H796" i="10"/>
  <c r="G792" i="10"/>
  <c r="H792" i="10"/>
  <c r="I792" i="10"/>
  <c r="G788" i="10"/>
  <c r="I788" i="10"/>
  <c r="H788" i="10"/>
  <c r="G784" i="10"/>
  <c r="H784" i="10"/>
  <c r="I784" i="10"/>
  <c r="G780" i="10"/>
  <c r="I780" i="10"/>
  <c r="H780" i="10"/>
  <c r="G776" i="10"/>
  <c r="H776" i="10"/>
  <c r="I776" i="10"/>
  <c r="G772" i="10"/>
  <c r="I772" i="10"/>
  <c r="H772" i="10"/>
  <c r="G768" i="10"/>
  <c r="H768" i="10"/>
  <c r="I768" i="10"/>
  <c r="G764" i="10"/>
  <c r="I764" i="10"/>
  <c r="H764" i="10"/>
  <c r="G760" i="10"/>
  <c r="H760" i="10"/>
  <c r="I760" i="10"/>
  <c r="G756" i="10"/>
  <c r="I756" i="10"/>
  <c r="H756" i="10"/>
  <c r="G752" i="10"/>
  <c r="H752" i="10"/>
  <c r="I752" i="10"/>
  <c r="G748" i="10"/>
  <c r="I748" i="10"/>
  <c r="H748" i="10"/>
  <c r="G744" i="10"/>
  <c r="H744" i="10"/>
  <c r="I744" i="10"/>
  <c r="G740" i="10"/>
  <c r="I740" i="10"/>
  <c r="H740" i="10"/>
  <c r="G736" i="10"/>
  <c r="H736" i="10"/>
  <c r="I736" i="10"/>
  <c r="G732" i="10"/>
  <c r="I732" i="10"/>
  <c r="H732" i="10"/>
  <c r="G728" i="10"/>
  <c r="H728" i="10"/>
  <c r="I728" i="10"/>
  <c r="G724" i="10"/>
  <c r="I724" i="10"/>
  <c r="H724" i="10"/>
  <c r="G720" i="10"/>
  <c r="H720" i="10"/>
  <c r="I720" i="10"/>
  <c r="G716" i="10"/>
  <c r="I716" i="10"/>
  <c r="H716" i="10"/>
  <c r="G712" i="10"/>
  <c r="H712" i="10"/>
  <c r="I712" i="10"/>
  <c r="G708" i="10"/>
  <c r="I708" i="10"/>
  <c r="H708" i="10"/>
  <c r="G704" i="10"/>
  <c r="H704" i="10"/>
  <c r="I704" i="10"/>
  <c r="G700" i="10"/>
  <c r="I700" i="10"/>
  <c r="H700" i="10"/>
  <c r="G696" i="10"/>
  <c r="H696" i="10"/>
  <c r="I696" i="10"/>
  <c r="G692" i="10"/>
  <c r="I692" i="10"/>
  <c r="H692" i="10"/>
  <c r="G688" i="10"/>
  <c r="H688" i="10"/>
  <c r="I688" i="10"/>
  <c r="G684" i="10"/>
  <c r="I684" i="10"/>
  <c r="H684" i="10"/>
  <c r="G680" i="10"/>
  <c r="H680" i="10"/>
  <c r="I680" i="10"/>
  <c r="G676" i="10"/>
  <c r="I676" i="10"/>
  <c r="H676" i="10"/>
  <c r="G672" i="10"/>
  <c r="H672" i="10"/>
  <c r="I672" i="10"/>
  <c r="G668" i="10"/>
  <c r="H668" i="10"/>
  <c r="I668" i="10"/>
  <c r="G664" i="10"/>
  <c r="H664" i="10"/>
  <c r="I664" i="10"/>
  <c r="G660" i="10"/>
  <c r="H660" i="10"/>
  <c r="I660" i="10"/>
  <c r="G656" i="10"/>
  <c r="H656" i="10"/>
  <c r="I656" i="10"/>
  <c r="G652" i="10"/>
  <c r="H652" i="10"/>
  <c r="I652" i="10"/>
  <c r="G648" i="10"/>
  <c r="H648" i="10"/>
  <c r="I648" i="10"/>
  <c r="G644" i="10"/>
  <c r="H644" i="10"/>
  <c r="I644" i="10"/>
  <c r="I640" i="10"/>
  <c r="H640" i="10"/>
  <c r="G640" i="10"/>
  <c r="I636" i="10"/>
  <c r="H636" i="10"/>
  <c r="G636" i="10"/>
  <c r="I632" i="10"/>
  <c r="H632" i="10"/>
  <c r="G632" i="10"/>
  <c r="I628" i="10"/>
  <c r="H628" i="10"/>
  <c r="G628" i="10"/>
  <c r="I624" i="10"/>
  <c r="H624" i="10"/>
  <c r="G624" i="10"/>
  <c r="I620" i="10"/>
  <c r="H620" i="10"/>
  <c r="G620" i="10"/>
  <c r="I616" i="10"/>
  <c r="H616" i="10"/>
  <c r="G616" i="10"/>
  <c r="I612" i="10"/>
  <c r="H612" i="10"/>
  <c r="G612" i="10"/>
  <c r="I608" i="10"/>
  <c r="H608" i="10"/>
  <c r="G608" i="10"/>
  <c r="I604" i="10"/>
  <c r="H604" i="10"/>
  <c r="G604" i="10"/>
  <c r="I600" i="10"/>
  <c r="H600" i="10"/>
  <c r="G600" i="10"/>
  <c r="I596" i="10"/>
  <c r="H596" i="10"/>
  <c r="G596" i="10"/>
  <c r="I592" i="10"/>
  <c r="H592" i="10"/>
  <c r="G592" i="10"/>
  <c r="I588" i="10"/>
  <c r="H588" i="10"/>
  <c r="G588" i="10"/>
  <c r="H584" i="10"/>
  <c r="I584" i="10"/>
  <c r="G584" i="10"/>
  <c r="H580" i="10"/>
  <c r="I580" i="10"/>
  <c r="G580" i="10"/>
  <c r="H576" i="10"/>
  <c r="I576" i="10"/>
  <c r="G576" i="10"/>
  <c r="G572" i="10"/>
  <c r="H572" i="10"/>
  <c r="I572" i="10"/>
  <c r="G568" i="10"/>
  <c r="I568" i="10"/>
  <c r="H568" i="10"/>
  <c r="G564" i="10"/>
  <c r="H564" i="10"/>
  <c r="I564" i="10"/>
  <c r="G560" i="10"/>
  <c r="I560" i="10"/>
  <c r="H560" i="10"/>
  <c r="G556" i="10"/>
  <c r="H556" i="10"/>
  <c r="I556" i="10"/>
  <c r="G552" i="10"/>
  <c r="I552" i="10"/>
  <c r="H552" i="10"/>
  <c r="G548" i="10"/>
  <c r="H548" i="10"/>
  <c r="I548" i="10"/>
  <c r="G544" i="10"/>
  <c r="I544" i="10"/>
  <c r="H544" i="10"/>
  <c r="G540" i="10"/>
  <c r="H540" i="10"/>
  <c r="I540" i="10"/>
  <c r="G536" i="10"/>
  <c r="I536" i="10"/>
  <c r="H536" i="10"/>
  <c r="G532" i="10"/>
  <c r="H532" i="10"/>
  <c r="I532" i="10"/>
  <c r="G528" i="10"/>
  <c r="I528" i="10"/>
  <c r="H528" i="10"/>
  <c r="G524" i="10"/>
  <c r="H524" i="10"/>
  <c r="I524" i="10"/>
  <c r="G520" i="10"/>
  <c r="I520" i="10"/>
  <c r="H520" i="10"/>
  <c r="G516" i="10"/>
  <c r="H516" i="10"/>
  <c r="I516" i="10"/>
  <c r="G512" i="10"/>
  <c r="I512" i="10"/>
  <c r="H512" i="10"/>
  <c r="G508" i="10"/>
  <c r="H508" i="10"/>
  <c r="I508" i="10"/>
  <c r="G504" i="10"/>
  <c r="I504" i="10"/>
  <c r="H504" i="10"/>
  <c r="G500" i="10"/>
  <c r="H500" i="10"/>
  <c r="I500" i="10"/>
  <c r="G496" i="10"/>
  <c r="I496" i="10"/>
  <c r="H496" i="10"/>
  <c r="G492" i="10"/>
  <c r="H492" i="10"/>
  <c r="I492" i="10"/>
  <c r="G488" i="10"/>
  <c r="I488" i="10"/>
  <c r="H488" i="10"/>
  <c r="G484" i="10"/>
  <c r="H484" i="10"/>
  <c r="I484" i="10"/>
  <c r="G480" i="10"/>
  <c r="I480" i="10"/>
  <c r="H480" i="10"/>
  <c r="G476" i="10"/>
  <c r="H476" i="10"/>
  <c r="I476" i="10"/>
  <c r="G472" i="10"/>
  <c r="I472" i="10"/>
  <c r="H472" i="10"/>
  <c r="G468" i="10"/>
  <c r="H468" i="10"/>
  <c r="I468" i="10"/>
  <c r="G464" i="10"/>
  <c r="I464" i="10"/>
  <c r="H464" i="10"/>
  <c r="G460" i="10"/>
  <c r="H460" i="10"/>
  <c r="I460" i="10"/>
  <c r="G456" i="10"/>
  <c r="I456" i="10"/>
  <c r="H456" i="10"/>
  <c r="G452" i="10"/>
  <c r="H452" i="10"/>
  <c r="I452" i="10"/>
  <c r="G448" i="10"/>
  <c r="I448" i="10"/>
  <c r="H448" i="10"/>
  <c r="G444" i="10"/>
  <c r="H444" i="10"/>
  <c r="I444" i="10"/>
  <c r="G440" i="10"/>
  <c r="I440" i="10"/>
  <c r="H440" i="10"/>
  <c r="G436" i="10"/>
  <c r="H436" i="10"/>
  <c r="I436" i="10"/>
  <c r="G432" i="10"/>
  <c r="I432" i="10"/>
  <c r="H432" i="10"/>
  <c r="G428" i="10"/>
  <c r="H428" i="10"/>
  <c r="I428" i="10"/>
  <c r="G424" i="10"/>
  <c r="I424" i="10"/>
  <c r="H424" i="10"/>
  <c r="G420" i="10"/>
  <c r="H420" i="10"/>
  <c r="I420" i="10"/>
  <c r="G416" i="10"/>
  <c r="I416" i="10"/>
  <c r="H416" i="10"/>
  <c r="G412" i="10"/>
  <c r="H412" i="10"/>
  <c r="I412" i="10"/>
  <c r="G408" i="10"/>
  <c r="I408" i="10"/>
  <c r="H408" i="10"/>
  <c r="G404" i="10"/>
  <c r="H404" i="10"/>
  <c r="I404" i="10"/>
  <c r="G400" i="10"/>
  <c r="I400" i="10"/>
  <c r="H400" i="10"/>
  <c r="G396" i="10"/>
  <c r="H396" i="10"/>
  <c r="I396" i="10"/>
  <c r="G392" i="10"/>
  <c r="I392" i="10"/>
  <c r="H392" i="10"/>
  <c r="G388" i="10"/>
  <c r="H388" i="10"/>
  <c r="I388" i="10"/>
  <c r="G384" i="10"/>
  <c r="I384" i="10"/>
  <c r="H384" i="10"/>
  <c r="G380" i="10"/>
  <c r="I380" i="10"/>
  <c r="H380" i="10"/>
  <c r="G376" i="10"/>
  <c r="I376" i="10"/>
  <c r="H376" i="10"/>
  <c r="G372" i="10"/>
  <c r="H372" i="10"/>
  <c r="I372" i="10"/>
  <c r="G368" i="10"/>
  <c r="I368" i="10"/>
  <c r="H368" i="10"/>
  <c r="G364" i="10"/>
  <c r="I364" i="10"/>
  <c r="H364" i="10"/>
  <c r="G360" i="10"/>
  <c r="I360" i="10"/>
  <c r="H360" i="10"/>
  <c r="G356" i="10"/>
  <c r="H356" i="10"/>
  <c r="I356" i="10"/>
  <c r="G352" i="10"/>
  <c r="I352" i="10"/>
  <c r="H352" i="10"/>
  <c r="G348" i="10"/>
  <c r="I348" i="10"/>
  <c r="H348" i="10"/>
  <c r="G344" i="10"/>
  <c r="I344" i="10"/>
  <c r="H344" i="10"/>
  <c r="G340" i="10"/>
  <c r="H340" i="10"/>
  <c r="I340" i="10"/>
  <c r="G336" i="10"/>
  <c r="I336" i="10"/>
  <c r="H336" i="10"/>
  <c r="G332" i="10"/>
  <c r="I332" i="10"/>
  <c r="H332" i="10"/>
  <c r="G328" i="10"/>
  <c r="I328" i="10"/>
  <c r="H328" i="10"/>
  <c r="G324" i="10"/>
  <c r="H324" i="10"/>
  <c r="I324" i="10"/>
  <c r="G320" i="10"/>
  <c r="I320" i="10"/>
  <c r="H320" i="10"/>
  <c r="G316" i="10"/>
  <c r="I316" i="10"/>
  <c r="H316" i="10"/>
  <c r="G312" i="10"/>
  <c r="I312" i="10"/>
  <c r="H312" i="10"/>
  <c r="G308" i="10"/>
  <c r="H308" i="10"/>
  <c r="I308" i="10"/>
  <c r="G304" i="10"/>
  <c r="I304" i="10"/>
  <c r="H304" i="10"/>
  <c r="G300" i="10"/>
  <c r="I300" i="10"/>
  <c r="H300" i="10"/>
  <c r="G296" i="10"/>
  <c r="I296" i="10"/>
  <c r="H296" i="10"/>
  <c r="G292" i="10"/>
  <c r="H292" i="10"/>
  <c r="I292" i="10"/>
  <c r="G288" i="10"/>
  <c r="I288" i="10"/>
  <c r="H288" i="10"/>
  <c r="G284" i="10"/>
  <c r="I284" i="10"/>
  <c r="H284" i="10"/>
  <c r="G280" i="10"/>
  <c r="I280" i="10"/>
  <c r="H280" i="10"/>
  <c r="G276" i="10"/>
  <c r="H276" i="10"/>
  <c r="I276" i="10"/>
  <c r="G272" i="10"/>
  <c r="I272" i="10"/>
  <c r="H272" i="10"/>
  <c r="G268" i="10"/>
  <c r="I268" i="10"/>
  <c r="H268" i="10"/>
  <c r="G264" i="10"/>
  <c r="I264" i="10"/>
  <c r="H264" i="10"/>
  <c r="G260" i="10"/>
  <c r="I260" i="10"/>
  <c r="H260" i="10"/>
  <c r="G256" i="10"/>
  <c r="I256" i="10"/>
  <c r="H256" i="10"/>
  <c r="G252" i="10"/>
  <c r="I252" i="10"/>
  <c r="H252" i="10"/>
  <c r="G248" i="10"/>
  <c r="I248" i="10"/>
  <c r="H248" i="10"/>
  <c r="G244" i="10"/>
  <c r="I244" i="10"/>
  <c r="H244" i="10"/>
  <c r="G240" i="10"/>
  <c r="I240" i="10"/>
  <c r="H240" i="10"/>
  <c r="I236" i="10"/>
  <c r="H236" i="10"/>
  <c r="G236" i="10"/>
  <c r="I232" i="10"/>
  <c r="H232" i="10"/>
  <c r="G232" i="10"/>
  <c r="I228" i="10"/>
  <c r="H228" i="10"/>
  <c r="G228" i="10"/>
  <c r="I224" i="10"/>
  <c r="H224" i="10"/>
  <c r="G224" i="10"/>
  <c r="I220" i="10"/>
  <c r="H220" i="10"/>
  <c r="G220" i="10"/>
  <c r="I216" i="10"/>
  <c r="H216" i="10"/>
  <c r="G216" i="10"/>
  <c r="I212" i="10"/>
  <c r="H212" i="10"/>
  <c r="G212" i="10"/>
  <c r="I208" i="10"/>
  <c r="H208" i="10"/>
  <c r="G208" i="10"/>
  <c r="I204" i="10"/>
  <c r="H204" i="10"/>
  <c r="G204" i="10"/>
  <c r="I200" i="10"/>
  <c r="H200" i="10"/>
  <c r="G200" i="10"/>
  <c r="I196" i="10"/>
  <c r="H196" i="10"/>
  <c r="G196" i="10"/>
  <c r="I192" i="10"/>
  <c r="H192" i="10"/>
  <c r="G192" i="10"/>
  <c r="I188" i="10"/>
  <c r="H188" i="10"/>
  <c r="G188" i="10"/>
  <c r="I184" i="10"/>
  <c r="H184" i="10"/>
  <c r="G184" i="10"/>
  <c r="I180" i="10"/>
  <c r="H180" i="10"/>
  <c r="G180" i="10"/>
  <c r="I176" i="10"/>
  <c r="H176" i="10"/>
  <c r="G176" i="10"/>
  <c r="I172" i="10"/>
  <c r="H172" i="10"/>
  <c r="G172" i="10"/>
  <c r="I168" i="10"/>
  <c r="H168" i="10"/>
  <c r="G168" i="10"/>
  <c r="I164" i="10"/>
  <c r="H164" i="10"/>
  <c r="G164" i="10"/>
  <c r="I160" i="10"/>
  <c r="H160" i="10"/>
  <c r="G160" i="10"/>
  <c r="I156" i="10"/>
  <c r="H156" i="10"/>
  <c r="G156" i="10"/>
  <c r="I152" i="10"/>
  <c r="H152" i="10"/>
  <c r="G152" i="10"/>
  <c r="I148" i="10"/>
  <c r="H148" i="10"/>
  <c r="G148" i="10"/>
  <c r="I144" i="10"/>
  <c r="H144" i="10"/>
  <c r="G144" i="10"/>
  <c r="I140" i="10"/>
  <c r="H140" i="10"/>
  <c r="G140" i="10"/>
  <c r="I136" i="10"/>
  <c r="H136" i="10"/>
  <c r="G136" i="10"/>
  <c r="I132" i="10"/>
  <c r="H132" i="10"/>
  <c r="G132" i="10"/>
  <c r="I128" i="10"/>
  <c r="H128" i="10"/>
  <c r="G128" i="10"/>
  <c r="I124" i="10"/>
  <c r="H124" i="10"/>
  <c r="G124" i="10"/>
  <c r="I120" i="10"/>
  <c r="H120" i="10"/>
  <c r="G120" i="10"/>
  <c r="I116" i="10"/>
  <c r="H116" i="10"/>
  <c r="G116" i="10"/>
  <c r="I112" i="10"/>
  <c r="H112" i="10"/>
  <c r="G112" i="10"/>
  <c r="I108" i="10"/>
  <c r="H108" i="10"/>
  <c r="G108" i="10"/>
  <c r="I104" i="10"/>
  <c r="H104" i="10"/>
  <c r="G104" i="10"/>
  <c r="I100" i="10"/>
  <c r="H100" i="10"/>
  <c r="G100" i="10"/>
  <c r="I96" i="10"/>
  <c r="H96" i="10"/>
  <c r="G96" i="10"/>
  <c r="I92" i="10"/>
  <c r="H92" i="10"/>
  <c r="G92" i="10"/>
  <c r="I88" i="10"/>
  <c r="H88" i="10"/>
  <c r="G88" i="10"/>
  <c r="I84" i="10"/>
  <c r="H84" i="10"/>
  <c r="G84" i="10"/>
  <c r="I80" i="10"/>
  <c r="H80" i="10"/>
  <c r="G80" i="10"/>
  <c r="I76" i="10"/>
  <c r="H76" i="10"/>
  <c r="G76" i="10"/>
  <c r="I72" i="10"/>
  <c r="H72" i="10"/>
  <c r="G72" i="10"/>
  <c r="I68" i="10"/>
  <c r="H68" i="10"/>
  <c r="G68" i="10"/>
  <c r="I64" i="10"/>
  <c r="H64" i="10"/>
  <c r="G64" i="10"/>
  <c r="I60" i="10"/>
  <c r="H60" i="10"/>
  <c r="G60" i="10"/>
  <c r="I56" i="10"/>
  <c r="H56" i="10"/>
  <c r="G56" i="10"/>
  <c r="I52" i="10"/>
  <c r="H52" i="10"/>
  <c r="G52" i="10"/>
  <c r="I48" i="10"/>
  <c r="H48" i="10"/>
  <c r="G48" i="10"/>
  <c r="I44" i="10"/>
  <c r="H44" i="10"/>
  <c r="G44" i="10"/>
  <c r="I40" i="10"/>
  <c r="H40" i="10"/>
  <c r="G40" i="10"/>
  <c r="I36" i="10"/>
  <c r="H36" i="10"/>
  <c r="G36" i="10"/>
  <c r="I32" i="10"/>
  <c r="H32" i="10"/>
  <c r="G32" i="10"/>
  <c r="I28" i="10"/>
  <c r="H28" i="10"/>
  <c r="G28" i="10"/>
  <c r="I24" i="10"/>
  <c r="H24" i="10"/>
  <c r="G24" i="10"/>
  <c r="I20" i="10"/>
  <c r="H20" i="10"/>
  <c r="G20" i="10"/>
  <c r="I16" i="10"/>
  <c r="H16" i="10"/>
  <c r="G16" i="10"/>
  <c r="I12" i="10"/>
  <c r="H12" i="10"/>
  <c r="G12" i="10"/>
  <c r="I8" i="10"/>
  <c r="H8" i="10"/>
  <c r="G8" i="10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H892" i="7" l="1"/>
  <c r="G892" i="7"/>
  <c r="I892" i="7"/>
  <c r="H868" i="7"/>
  <c r="G868" i="7"/>
  <c r="I868" i="7"/>
  <c r="H844" i="7"/>
  <c r="G844" i="7"/>
  <c r="I844" i="7"/>
  <c r="H824" i="7"/>
  <c r="G824" i="7"/>
  <c r="I824" i="7"/>
  <c r="H804" i="7"/>
  <c r="G804" i="7"/>
  <c r="I804" i="7"/>
  <c r="H780" i="7"/>
  <c r="G780" i="7"/>
  <c r="I780" i="7"/>
  <c r="H752" i="7"/>
  <c r="I752" i="7"/>
  <c r="G752" i="7"/>
  <c r="H732" i="7"/>
  <c r="I732" i="7"/>
  <c r="G732" i="7"/>
  <c r="H720" i="7"/>
  <c r="I720" i="7"/>
  <c r="G720" i="7"/>
  <c r="H708" i="7"/>
  <c r="I708" i="7"/>
  <c r="G708" i="7"/>
  <c r="H692" i="7"/>
  <c r="I692" i="7"/>
  <c r="G692" i="7"/>
  <c r="H680" i="7"/>
  <c r="I680" i="7"/>
  <c r="G680" i="7"/>
  <c r="H668" i="7"/>
  <c r="I668" i="7"/>
  <c r="G668" i="7"/>
  <c r="H656" i="7"/>
  <c r="I656" i="7"/>
  <c r="G656" i="7"/>
  <c r="H648" i="7"/>
  <c r="I648" i="7"/>
  <c r="G648" i="7"/>
  <c r="H640" i="7"/>
  <c r="I640" i="7"/>
  <c r="G640" i="7"/>
  <c r="H628" i="7"/>
  <c r="I628" i="7"/>
  <c r="G628" i="7"/>
  <c r="H616" i="7"/>
  <c r="I616" i="7"/>
  <c r="G616" i="7"/>
  <c r="H608" i="7"/>
  <c r="I608" i="7"/>
  <c r="G608" i="7"/>
  <c r="H600" i="7"/>
  <c r="I600" i="7"/>
  <c r="G600" i="7"/>
  <c r="H588" i="7"/>
  <c r="I588" i="7"/>
  <c r="G588" i="7"/>
  <c r="H576" i="7"/>
  <c r="I576" i="7"/>
  <c r="G576" i="7"/>
  <c r="H564" i="7"/>
  <c r="I564" i="7"/>
  <c r="G564" i="7"/>
  <c r="H556" i="7"/>
  <c r="I556" i="7"/>
  <c r="G556" i="7"/>
  <c r="H548" i="7"/>
  <c r="I548" i="7"/>
  <c r="G548" i="7"/>
  <c r="H540" i="7"/>
  <c r="I540" i="7"/>
  <c r="G540" i="7"/>
  <c r="H532" i="7"/>
  <c r="I532" i="7"/>
  <c r="G532" i="7"/>
  <c r="H520" i="7"/>
  <c r="I520" i="7"/>
  <c r="G520" i="7"/>
  <c r="H512" i="7"/>
  <c r="I512" i="7"/>
  <c r="G512" i="7"/>
  <c r="H504" i="7"/>
  <c r="I504" i="7"/>
  <c r="G504" i="7"/>
  <c r="H496" i="7"/>
  <c r="I496" i="7"/>
  <c r="G496" i="7"/>
  <c r="H488" i="7"/>
  <c r="I488" i="7"/>
  <c r="G488" i="7"/>
  <c r="H476" i="7"/>
  <c r="I476" i="7"/>
  <c r="G476" i="7"/>
  <c r="H468" i="7"/>
  <c r="I468" i="7"/>
  <c r="G468" i="7"/>
  <c r="H460" i="7"/>
  <c r="I460" i="7"/>
  <c r="G460" i="7"/>
  <c r="H448" i="7"/>
  <c r="I448" i="7"/>
  <c r="G448" i="7"/>
  <c r="H440" i="7"/>
  <c r="I440" i="7"/>
  <c r="G440" i="7"/>
  <c r="H432" i="7"/>
  <c r="I432" i="7"/>
  <c r="G432" i="7"/>
  <c r="H424" i="7"/>
  <c r="I424" i="7"/>
  <c r="G424" i="7"/>
  <c r="H412" i="7"/>
  <c r="I412" i="7"/>
  <c r="G412" i="7"/>
  <c r="H400" i="7"/>
  <c r="G400" i="7"/>
  <c r="I400" i="7"/>
  <c r="H388" i="7"/>
  <c r="G388" i="7"/>
  <c r="I388" i="7"/>
  <c r="H376" i="7"/>
  <c r="G376" i="7"/>
  <c r="I376" i="7"/>
  <c r="H364" i="7"/>
  <c r="G364" i="7"/>
  <c r="I364" i="7"/>
  <c r="H352" i="7"/>
  <c r="G352" i="7"/>
  <c r="I352" i="7"/>
  <c r="H344" i="7"/>
  <c r="G344" i="7"/>
  <c r="I344" i="7"/>
  <c r="H336" i="7"/>
  <c r="G336" i="7"/>
  <c r="I336" i="7"/>
  <c r="H328" i="7"/>
  <c r="G328" i="7"/>
  <c r="I328" i="7"/>
  <c r="H320" i="7"/>
  <c r="G320" i="7"/>
  <c r="I320" i="7"/>
  <c r="H316" i="7"/>
  <c r="G316" i="7"/>
  <c r="I316" i="7"/>
  <c r="H308" i="7"/>
  <c r="G308" i="7"/>
  <c r="I308" i="7"/>
  <c r="H304" i="7"/>
  <c r="G304" i="7"/>
  <c r="I304" i="7"/>
  <c r="H296" i="7"/>
  <c r="G296" i="7"/>
  <c r="I296" i="7"/>
  <c r="H288" i="7"/>
  <c r="G288" i="7"/>
  <c r="I288" i="7"/>
  <c r="H284" i="7"/>
  <c r="G284" i="7"/>
  <c r="I284" i="7"/>
  <c r="H280" i="7"/>
  <c r="G280" i="7"/>
  <c r="I280" i="7"/>
  <c r="H272" i="7"/>
  <c r="G272" i="7"/>
  <c r="I272" i="7"/>
  <c r="H264" i="7"/>
  <c r="G264" i="7"/>
  <c r="I264" i="7"/>
  <c r="H260" i="7"/>
  <c r="G260" i="7"/>
  <c r="I260" i="7"/>
  <c r="H256" i="7"/>
  <c r="G256" i="7"/>
  <c r="I256" i="7"/>
  <c r="H248" i="7"/>
  <c r="G248" i="7"/>
  <c r="I248" i="7"/>
  <c r="H240" i="7"/>
  <c r="G240" i="7"/>
  <c r="I240" i="7"/>
  <c r="H236" i="7"/>
  <c r="G236" i="7"/>
  <c r="I236" i="7"/>
  <c r="H228" i="7"/>
  <c r="G228" i="7"/>
  <c r="I228" i="7"/>
  <c r="H224" i="7"/>
  <c r="G224" i="7"/>
  <c r="I224" i="7"/>
  <c r="H216" i="7"/>
  <c r="G216" i="7"/>
  <c r="I216" i="7"/>
  <c r="H212" i="7"/>
  <c r="G212" i="7"/>
  <c r="I212" i="7"/>
  <c r="H204" i="7"/>
  <c r="G204" i="7"/>
  <c r="I204" i="7"/>
  <c r="H200" i="7"/>
  <c r="G200" i="7"/>
  <c r="I200" i="7"/>
  <c r="H192" i="7"/>
  <c r="G192" i="7"/>
  <c r="I192" i="7"/>
  <c r="H184" i="7"/>
  <c r="G184" i="7"/>
  <c r="I184" i="7"/>
  <c r="H172" i="7"/>
  <c r="G172" i="7"/>
  <c r="I172" i="7"/>
  <c r="H100" i="7"/>
  <c r="I100" i="7"/>
  <c r="G100" i="7"/>
  <c r="I915" i="7"/>
  <c r="H915" i="7"/>
  <c r="G915" i="7"/>
  <c r="I911" i="7"/>
  <c r="H911" i="7"/>
  <c r="G911" i="7"/>
  <c r="I907" i="7"/>
  <c r="H907" i="7"/>
  <c r="G907" i="7"/>
  <c r="I903" i="7"/>
  <c r="H903" i="7"/>
  <c r="G903" i="7"/>
  <c r="I899" i="7"/>
  <c r="H899" i="7"/>
  <c r="G899" i="7"/>
  <c r="I895" i="7"/>
  <c r="H895" i="7"/>
  <c r="G895" i="7"/>
  <c r="I891" i="7"/>
  <c r="H891" i="7"/>
  <c r="G891" i="7"/>
  <c r="I887" i="7"/>
  <c r="H887" i="7"/>
  <c r="G887" i="7"/>
  <c r="I883" i="7"/>
  <c r="H883" i="7"/>
  <c r="G883" i="7"/>
  <c r="I879" i="7"/>
  <c r="H879" i="7"/>
  <c r="G879" i="7"/>
  <c r="I875" i="7"/>
  <c r="H875" i="7"/>
  <c r="G875" i="7"/>
  <c r="I871" i="7"/>
  <c r="H871" i="7"/>
  <c r="G871" i="7"/>
  <c r="I867" i="7"/>
  <c r="H867" i="7"/>
  <c r="G867" i="7"/>
  <c r="I863" i="7"/>
  <c r="H863" i="7"/>
  <c r="G863" i="7"/>
  <c r="I859" i="7"/>
  <c r="H859" i="7"/>
  <c r="G859" i="7"/>
  <c r="I855" i="7"/>
  <c r="H855" i="7"/>
  <c r="G855" i="7"/>
  <c r="I851" i="7"/>
  <c r="H851" i="7"/>
  <c r="G851" i="7"/>
  <c r="I847" i="7"/>
  <c r="H847" i="7"/>
  <c r="G847" i="7"/>
  <c r="I843" i="7"/>
  <c r="H843" i="7"/>
  <c r="G843" i="7"/>
  <c r="I839" i="7"/>
  <c r="H839" i="7"/>
  <c r="G839" i="7"/>
  <c r="I835" i="7"/>
  <c r="H835" i="7"/>
  <c r="G835" i="7"/>
  <c r="I831" i="7"/>
  <c r="H831" i="7"/>
  <c r="G831" i="7"/>
  <c r="I827" i="7"/>
  <c r="H827" i="7"/>
  <c r="G827" i="7"/>
  <c r="I823" i="7"/>
  <c r="H823" i="7"/>
  <c r="G823" i="7"/>
  <c r="I819" i="7"/>
  <c r="H819" i="7"/>
  <c r="G819" i="7"/>
  <c r="I815" i="7"/>
  <c r="H815" i="7"/>
  <c r="G815" i="7"/>
  <c r="I811" i="7"/>
  <c r="H811" i="7"/>
  <c r="G811" i="7"/>
  <c r="I807" i="7"/>
  <c r="H807" i="7"/>
  <c r="G807" i="7"/>
  <c r="I803" i="7"/>
  <c r="H803" i="7"/>
  <c r="G803" i="7"/>
  <c r="I799" i="7"/>
  <c r="H799" i="7"/>
  <c r="G799" i="7"/>
  <c r="I795" i="7"/>
  <c r="H795" i="7"/>
  <c r="G795" i="7"/>
  <c r="H791" i="7"/>
  <c r="G791" i="7"/>
  <c r="I791" i="7"/>
  <c r="H787" i="7"/>
  <c r="G787" i="7"/>
  <c r="I787" i="7"/>
  <c r="H783" i="7"/>
  <c r="G783" i="7"/>
  <c r="I783" i="7"/>
  <c r="H779" i="7"/>
  <c r="G779" i="7"/>
  <c r="I779" i="7"/>
  <c r="H775" i="7"/>
  <c r="G775" i="7"/>
  <c r="I775" i="7"/>
  <c r="H771" i="7"/>
  <c r="G771" i="7"/>
  <c r="I771" i="7"/>
  <c r="H767" i="7"/>
  <c r="G767" i="7"/>
  <c r="I767" i="7"/>
  <c r="I763" i="7"/>
  <c r="H763" i="7"/>
  <c r="G763" i="7"/>
  <c r="I759" i="7"/>
  <c r="H759" i="7"/>
  <c r="G759" i="7"/>
  <c r="I755" i="7"/>
  <c r="H755" i="7"/>
  <c r="G755" i="7"/>
  <c r="I751" i="7"/>
  <c r="H751" i="7"/>
  <c r="G751" i="7"/>
  <c r="I747" i="7"/>
  <c r="H747" i="7"/>
  <c r="G747" i="7"/>
  <c r="I743" i="7"/>
  <c r="H743" i="7"/>
  <c r="G743" i="7"/>
  <c r="I739" i="7"/>
  <c r="H739" i="7"/>
  <c r="G739" i="7"/>
  <c r="I735" i="7"/>
  <c r="H735" i="7"/>
  <c r="G735" i="7"/>
  <c r="I731" i="7"/>
  <c r="H731" i="7"/>
  <c r="G731" i="7"/>
  <c r="I727" i="7"/>
  <c r="H727" i="7"/>
  <c r="G727" i="7"/>
  <c r="I723" i="7"/>
  <c r="H723" i="7"/>
  <c r="G723" i="7"/>
  <c r="I719" i="7"/>
  <c r="H719" i="7"/>
  <c r="G719" i="7"/>
  <c r="I715" i="7"/>
  <c r="H715" i="7"/>
  <c r="G715" i="7"/>
  <c r="I711" i="7"/>
  <c r="H711" i="7"/>
  <c r="G711" i="7"/>
  <c r="I707" i="7"/>
  <c r="H707" i="7"/>
  <c r="G707" i="7"/>
  <c r="I703" i="7"/>
  <c r="H703" i="7"/>
  <c r="G703" i="7"/>
  <c r="I699" i="7"/>
  <c r="H699" i="7"/>
  <c r="G699" i="7"/>
  <c r="I695" i="7"/>
  <c r="H695" i="7"/>
  <c r="G695" i="7"/>
  <c r="I691" i="7"/>
  <c r="H691" i="7"/>
  <c r="G691" i="7"/>
  <c r="I687" i="7"/>
  <c r="H687" i="7"/>
  <c r="G687" i="7"/>
  <c r="I683" i="7"/>
  <c r="H683" i="7"/>
  <c r="G683" i="7"/>
  <c r="I679" i="7"/>
  <c r="H679" i="7"/>
  <c r="G679" i="7"/>
  <c r="I675" i="7"/>
  <c r="H675" i="7"/>
  <c r="G675" i="7"/>
  <c r="I671" i="7"/>
  <c r="H671" i="7"/>
  <c r="G671" i="7"/>
  <c r="I667" i="7"/>
  <c r="H667" i="7"/>
  <c r="G667" i="7"/>
  <c r="I663" i="7"/>
  <c r="H663" i="7"/>
  <c r="G663" i="7"/>
  <c r="I659" i="7"/>
  <c r="H659" i="7"/>
  <c r="G659" i="7"/>
  <c r="I655" i="7"/>
  <c r="H655" i="7"/>
  <c r="G655" i="7"/>
  <c r="I651" i="7"/>
  <c r="H651" i="7"/>
  <c r="G651" i="7"/>
  <c r="I647" i="7"/>
  <c r="H647" i="7"/>
  <c r="G647" i="7"/>
  <c r="I643" i="7"/>
  <c r="H643" i="7"/>
  <c r="G643" i="7"/>
  <c r="I639" i="7"/>
  <c r="H639" i="7"/>
  <c r="G639" i="7"/>
  <c r="I635" i="7"/>
  <c r="H635" i="7"/>
  <c r="G635" i="7"/>
  <c r="I631" i="7"/>
  <c r="H631" i="7"/>
  <c r="G631" i="7"/>
  <c r="I627" i="7"/>
  <c r="H627" i="7"/>
  <c r="G627" i="7"/>
  <c r="I623" i="7"/>
  <c r="H623" i="7"/>
  <c r="G623" i="7"/>
  <c r="I619" i="7"/>
  <c r="H619" i="7"/>
  <c r="G619" i="7"/>
  <c r="I615" i="7"/>
  <c r="H615" i="7"/>
  <c r="G615" i="7"/>
  <c r="I611" i="7"/>
  <c r="H611" i="7"/>
  <c r="G611" i="7"/>
  <c r="I607" i="7"/>
  <c r="H607" i="7"/>
  <c r="G607" i="7"/>
  <c r="I603" i="7"/>
  <c r="H603" i="7"/>
  <c r="G603" i="7"/>
  <c r="G599" i="7"/>
  <c r="I599" i="7"/>
  <c r="H599" i="7"/>
  <c r="G595" i="7"/>
  <c r="I595" i="7"/>
  <c r="H595" i="7"/>
  <c r="G591" i="7"/>
  <c r="I591" i="7"/>
  <c r="H591" i="7"/>
  <c r="G587" i="7"/>
  <c r="I587" i="7"/>
  <c r="H587" i="7"/>
  <c r="G583" i="7"/>
  <c r="I583" i="7"/>
  <c r="H583" i="7"/>
  <c r="G579" i="7"/>
  <c r="I579" i="7"/>
  <c r="H579" i="7"/>
  <c r="G575" i="7"/>
  <c r="I575" i="7"/>
  <c r="H575" i="7"/>
  <c r="G571" i="7"/>
  <c r="I571" i="7"/>
  <c r="H571" i="7"/>
  <c r="G567" i="7"/>
  <c r="I567" i="7"/>
  <c r="H567" i="7"/>
  <c r="G563" i="7"/>
  <c r="I563" i="7"/>
  <c r="H563" i="7"/>
  <c r="G559" i="7"/>
  <c r="I559" i="7"/>
  <c r="H559" i="7"/>
  <c r="G555" i="7"/>
  <c r="I555" i="7"/>
  <c r="H555" i="7"/>
  <c r="G551" i="7"/>
  <c r="I551" i="7"/>
  <c r="H551" i="7"/>
  <c r="G547" i="7"/>
  <c r="I547" i="7"/>
  <c r="H547" i="7"/>
  <c r="G543" i="7"/>
  <c r="I543" i="7"/>
  <c r="H543" i="7"/>
  <c r="G539" i="7"/>
  <c r="I539" i="7"/>
  <c r="H539" i="7"/>
  <c r="G535" i="7"/>
  <c r="I535" i="7"/>
  <c r="H535" i="7"/>
  <c r="G531" i="7"/>
  <c r="I531" i="7"/>
  <c r="H531" i="7"/>
  <c r="G527" i="7"/>
  <c r="I527" i="7"/>
  <c r="H527" i="7"/>
  <c r="G523" i="7"/>
  <c r="I523" i="7"/>
  <c r="H523" i="7"/>
  <c r="G519" i="7"/>
  <c r="I519" i="7"/>
  <c r="H519" i="7"/>
  <c r="G515" i="7"/>
  <c r="I515" i="7"/>
  <c r="H515" i="7"/>
  <c r="G511" i="7"/>
  <c r="I511" i="7"/>
  <c r="H511" i="7"/>
  <c r="G507" i="7"/>
  <c r="I507" i="7"/>
  <c r="H507" i="7"/>
  <c r="G503" i="7"/>
  <c r="I503" i="7"/>
  <c r="H503" i="7"/>
  <c r="G499" i="7"/>
  <c r="I499" i="7"/>
  <c r="H499" i="7"/>
  <c r="G495" i="7"/>
  <c r="I495" i="7"/>
  <c r="H495" i="7"/>
  <c r="G491" i="7"/>
  <c r="I491" i="7"/>
  <c r="H491" i="7"/>
  <c r="G487" i="7"/>
  <c r="I487" i="7"/>
  <c r="H487" i="7"/>
  <c r="G483" i="7"/>
  <c r="I483" i="7"/>
  <c r="H483" i="7"/>
  <c r="G479" i="7"/>
  <c r="H479" i="7"/>
  <c r="I479" i="7"/>
  <c r="G475" i="7"/>
  <c r="H475" i="7"/>
  <c r="I475" i="7"/>
  <c r="G471" i="7"/>
  <c r="H471" i="7"/>
  <c r="I471" i="7"/>
  <c r="G467" i="7"/>
  <c r="H467" i="7"/>
  <c r="I467" i="7"/>
  <c r="G463" i="7"/>
  <c r="H463" i="7"/>
  <c r="I463" i="7"/>
  <c r="G459" i="7"/>
  <c r="H459" i="7"/>
  <c r="I459" i="7"/>
  <c r="G455" i="7"/>
  <c r="H455" i="7"/>
  <c r="I455" i="7"/>
  <c r="G451" i="7"/>
  <c r="H451" i="7"/>
  <c r="I451" i="7"/>
  <c r="G447" i="7"/>
  <c r="H447" i="7"/>
  <c r="I447" i="7"/>
  <c r="G443" i="7"/>
  <c r="H443" i="7"/>
  <c r="I443" i="7"/>
  <c r="G439" i="7"/>
  <c r="H439" i="7"/>
  <c r="I439" i="7"/>
  <c r="G435" i="7"/>
  <c r="H435" i="7"/>
  <c r="I435" i="7"/>
  <c r="G431" i="7"/>
  <c r="H431" i="7"/>
  <c r="I431" i="7"/>
  <c r="G427" i="7"/>
  <c r="H427" i="7"/>
  <c r="I427" i="7"/>
  <c r="G423" i="7"/>
  <c r="H423" i="7"/>
  <c r="I423" i="7"/>
  <c r="G419" i="7"/>
  <c r="H419" i="7"/>
  <c r="I419" i="7"/>
  <c r="G415" i="7"/>
  <c r="H415" i="7"/>
  <c r="I415" i="7"/>
  <c r="G411" i="7"/>
  <c r="H411" i="7"/>
  <c r="I411" i="7"/>
  <c r="G407" i="7"/>
  <c r="H407" i="7"/>
  <c r="I407" i="7"/>
  <c r="H403" i="7"/>
  <c r="G403" i="7"/>
  <c r="I403" i="7"/>
  <c r="H399" i="7"/>
  <c r="G399" i="7"/>
  <c r="I399" i="7"/>
  <c r="G395" i="7"/>
  <c r="I395" i="7"/>
  <c r="H395" i="7"/>
  <c r="G391" i="7"/>
  <c r="I391" i="7"/>
  <c r="H391" i="7"/>
  <c r="I387" i="7"/>
  <c r="H387" i="7"/>
  <c r="G387" i="7"/>
  <c r="I383" i="7"/>
  <c r="H383" i="7"/>
  <c r="G383" i="7"/>
  <c r="I379" i="7"/>
  <c r="H379" i="7"/>
  <c r="G379" i="7"/>
  <c r="I375" i="7"/>
  <c r="H375" i="7"/>
  <c r="G375" i="7"/>
  <c r="I371" i="7"/>
  <c r="H371" i="7"/>
  <c r="G371" i="7"/>
  <c r="I367" i="7"/>
  <c r="H367" i="7"/>
  <c r="G367" i="7"/>
  <c r="I363" i="7"/>
  <c r="H363" i="7"/>
  <c r="G363" i="7"/>
  <c r="I359" i="7"/>
  <c r="H359" i="7"/>
  <c r="G359" i="7"/>
  <c r="I355" i="7"/>
  <c r="H355" i="7"/>
  <c r="G355" i="7"/>
  <c r="I351" i="7"/>
  <c r="H351" i="7"/>
  <c r="G351" i="7"/>
  <c r="I347" i="7"/>
  <c r="H347" i="7"/>
  <c r="G347" i="7"/>
  <c r="I343" i="7"/>
  <c r="H343" i="7"/>
  <c r="G343" i="7"/>
  <c r="I339" i="7"/>
  <c r="H339" i="7"/>
  <c r="G339" i="7"/>
  <c r="I335" i="7"/>
  <c r="H335" i="7"/>
  <c r="G335" i="7"/>
  <c r="I331" i="7"/>
  <c r="H331" i="7"/>
  <c r="G331" i="7"/>
  <c r="I327" i="7"/>
  <c r="H327" i="7"/>
  <c r="G327" i="7"/>
  <c r="I323" i="7"/>
  <c r="H323" i="7"/>
  <c r="G323" i="7"/>
  <c r="I319" i="7"/>
  <c r="H319" i="7"/>
  <c r="G319" i="7"/>
  <c r="I315" i="7"/>
  <c r="H315" i="7"/>
  <c r="G315" i="7"/>
  <c r="I311" i="7"/>
  <c r="H311" i="7"/>
  <c r="G311" i="7"/>
  <c r="I307" i="7"/>
  <c r="H307" i="7"/>
  <c r="G307" i="7"/>
  <c r="I303" i="7"/>
  <c r="H303" i="7"/>
  <c r="G303" i="7"/>
  <c r="I299" i="7"/>
  <c r="H299" i="7"/>
  <c r="G299" i="7"/>
  <c r="I295" i="7"/>
  <c r="H295" i="7"/>
  <c r="G295" i="7"/>
  <c r="I291" i="7"/>
  <c r="H291" i="7"/>
  <c r="G291" i="7"/>
  <c r="I287" i="7"/>
  <c r="H287" i="7"/>
  <c r="G287" i="7"/>
  <c r="I283" i="7"/>
  <c r="H283" i="7"/>
  <c r="G283" i="7"/>
  <c r="I279" i="7"/>
  <c r="H279" i="7"/>
  <c r="G279" i="7"/>
  <c r="I275" i="7"/>
  <c r="H275" i="7"/>
  <c r="G275" i="7"/>
  <c r="I271" i="7"/>
  <c r="H271" i="7"/>
  <c r="G271" i="7"/>
  <c r="I267" i="7"/>
  <c r="H267" i="7"/>
  <c r="G267" i="7"/>
  <c r="I263" i="7"/>
  <c r="H263" i="7"/>
  <c r="G263" i="7"/>
  <c r="I259" i="7"/>
  <c r="H259" i="7"/>
  <c r="G259" i="7"/>
  <c r="I255" i="7"/>
  <c r="H255" i="7"/>
  <c r="G255" i="7"/>
  <c r="I251" i="7"/>
  <c r="H251" i="7"/>
  <c r="G251" i="7"/>
  <c r="I247" i="7"/>
  <c r="H247" i="7"/>
  <c r="G247" i="7"/>
  <c r="I243" i="7"/>
  <c r="H243" i="7"/>
  <c r="G243" i="7"/>
  <c r="I239" i="7"/>
  <c r="H239" i="7"/>
  <c r="G239" i="7"/>
  <c r="I235" i="7"/>
  <c r="H235" i="7"/>
  <c r="G235" i="7"/>
  <c r="I231" i="7"/>
  <c r="H231" i="7"/>
  <c r="G231" i="7"/>
  <c r="I227" i="7"/>
  <c r="H227" i="7"/>
  <c r="G227" i="7"/>
  <c r="I223" i="7"/>
  <c r="H223" i="7"/>
  <c r="G223" i="7"/>
  <c r="I219" i="7"/>
  <c r="H219" i="7"/>
  <c r="G219" i="7"/>
  <c r="I215" i="7"/>
  <c r="H215" i="7"/>
  <c r="G215" i="7"/>
  <c r="I211" i="7"/>
  <c r="H211" i="7"/>
  <c r="G211" i="7"/>
  <c r="I207" i="7"/>
  <c r="H207" i="7"/>
  <c r="G207" i="7"/>
  <c r="I203" i="7"/>
  <c r="H203" i="7"/>
  <c r="G203" i="7"/>
  <c r="I199" i="7"/>
  <c r="H199" i="7"/>
  <c r="G199" i="7"/>
  <c r="I195" i="7"/>
  <c r="H195" i="7"/>
  <c r="G195" i="7"/>
  <c r="I191" i="7"/>
  <c r="H191" i="7"/>
  <c r="G191" i="7"/>
  <c r="I187" i="7"/>
  <c r="H187" i="7"/>
  <c r="G187" i="7"/>
  <c r="I183" i="7"/>
  <c r="H183" i="7"/>
  <c r="G183" i="7"/>
  <c r="I179" i="7"/>
  <c r="H179" i="7"/>
  <c r="G179" i="7"/>
  <c r="I175" i="7"/>
  <c r="H175" i="7"/>
  <c r="G175" i="7"/>
  <c r="I171" i="7"/>
  <c r="H171" i="7"/>
  <c r="G171" i="7"/>
  <c r="I167" i="7"/>
  <c r="H167" i="7"/>
  <c r="G167" i="7"/>
  <c r="I163" i="7"/>
  <c r="H163" i="7"/>
  <c r="G163" i="7"/>
  <c r="I159" i="7"/>
  <c r="H159" i="7"/>
  <c r="G159" i="7"/>
  <c r="I155" i="7"/>
  <c r="H155" i="7"/>
  <c r="G155" i="7"/>
  <c r="I151" i="7"/>
  <c r="H151" i="7"/>
  <c r="G151" i="7"/>
  <c r="I147" i="7"/>
  <c r="H147" i="7"/>
  <c r="G147" i="7"/>
  <c r="I143" i="7"/>
  <c r="H143" i="7"/>
  <c r="G143" i="7"/>
  <c r="I139" i="7"/>
  <c r="H139" i="7"/>
  <c r="G139" i="7"/>
  <c r="I135" i="7"/>
  <c r="H135" i="7"/>
  <c r="G135" i="7"/>
  <c r="I131" i="7"/>
  <c r="H131" i="7"/>
  <c r="G131" i="7"/>
  <c r="I127" i="7"/>
  <c r="H127" i="7"/>
  <c r="G127" i="7"/>
  <c r="H123" i="7"/>
  <c r="G123" i="7"/>
  <c r="I123" i="7"/>
  <c r="H119" i="7"/>
  <c r="G119" i="7"/>
  <c r="I119" i="7"/>
  <c r="H115" i="7"/>
  <c r="G115" i="7"/>
  <c r="I115" i="7"/>
  <c r="H111" i="7"/>
  <c r="G111" i="7"/>
  <c r="I111" i="7"/>
  <c r="H107" i="7"/>
  <c r="G107" i="7"/>
  <c r="I107" i="7"/>
  <c r="H103" i="7"/>
  <c r="G103" i="7"/>
  <c r="I103" i="7"/>
  <c r="H99" i="7"/>
  <c r="G99" i="7"/>
  <c r="I99" i="7"/>
  <c r="H95" i="7"/>
  <c r="G95" i="7"/>
  <c r="I95" i="7"/>
  <c r="H91" i="7"/>
  <c r="G91" i="7"/>
  <c r="I91" i="7"/>
  <c r="H87" i="7"/>
  <c r="G87" i="7"/>
  <c r="I87" i="7"/>
  <c r="H83" i="7"/>
  <c r="G83" i="7"/>
  <c r="I83" i="7"/>
  <c r="H79" i="7"/>
  <c r="G79" i="7"/>
  <c r="I79" i="7"/>
  <c r="H75" i="7"/>
  <c r="G75" i="7"/>
  <c r="I75" i="7"/>
  <c r="H71" i="7"/>
  <c r="G71" i="7"/>
  <c r="I71" i="7"/>
  <c r="H67" i="7"/>
  <c r="G67" i="7"/>
  <c r="I67" i="7"/>
  <c r="H63" i="7"/>
  <c r="G63" i="7"/>
  <c r="I63" i="7"/>
  <c r="H59" i="7"/>
  <c r="G59" i="7"/>
  <c r="I59" i="7"/>
  <c r="H55" i="7"/>
  <c r="G55" i="7"/>
  <c r="I55" i="7"/>
  <c r="H51" i="7"/>
  <c r="G51" i="7"/>
  <c r="I51" i="7"/>
  <c r="H47" i="7"/>
  <c r="G47" i="7"/>
  <c r="I47" i="7"/>
  <c r="H43" i="7"/>
  <c r="G43" i="7"/>
  <c r="I43" i="7"/>
  <c r="H39" i="7"/>
  <c r="G39" i="7"/>
  <c r="I39" i="7"/>
  <c r="H35" i="7"/>
  <c r="G35" i="7"/>
  <c r="I35" i="7"/>
  <c r="H31" i="7"/>
  <c r="G31" i="7"/>
  <c r="I31" i="7"/>
  <c r="H27" i="7"/>
  <c r="G27" i="7"/>
  <c r="I27" i="7"/>
  <c r="H23" i="7"/>
  <c r="G23" i="7"/>
  <c r="I23" i="7"/>
  <c r="H19" i="7"/>
  <c r="G19" i="7"/>
  <c r="I19" i="7"/>
  <c r="H15" i="7"/>
  <c r="G15" i="7"/>
  <c r="I15" i="7"/>
  <c r="H11" i="7"/>
  <c r="G11" i="7"/>
  <c r="I11" i="7"/>
  <c r="H7" i="7"/>
  <c r="G7" i="7"/>
  <c r="I7" i="7"/>
  <c r="H904" i="7"/>
  <c r="G904" i="7"/>
  <c r="I904" i="7"/>
  <c r="H896" i="7"/>
  <c r="G896" i="7"/>
  <c r="I896" i="7"/>
  <c r="H876" i="7"/>
  <c r="G876" i="7"/>
  <c r="I876" i="7"/>
  <c r="H860" i="7"/>
  <c r="G860" i="7"/>
  <c r="I860" i="7"/>
  <c r="H852" i="7"/>
  <c r="G852" i="7"/>
  <c r="I852" i="7"/>
  <c r="H836" i="7"/>
  <c r="G836" i="7"/>
  <c r="I836" i="7"/>
  <c r="H820" i="7"/>
  <c r="G820" i="7"/>
  <c r="I820" i="7"/>
  <c r="H808" i="7"/>
  <c r="G808" i="7"/>
  <c r="I808" i="7"/>
  <c r="H788" i="7"/>
  <c r="G788" i="7"/>
  <c r="I788" i="7"/>
  <c r="H768" i="7"/>
  <c r="G768" i="7"/>
  <c r="I768" i="7"/>
  <c r="H760" i="7"/>
  <c r="I760" i="7"/>
  <c r="G760" i="7"/>
  <c r="H744" i="7"/>
  <c r="I744" i="7"/>
  <c r="G744" i="7"/>
  <c r="H724" i="7"/>
  <c r="I724" i="7"/>
  <c r="G724" i="7"/>
  <c r="H700" i="7"/>
  <c r="I700" i="7"/>
  <c r="G700" i="7"/>
  <c r="H898" i="7"/>
  <c r="I898" i="7"/>
  <c r="G898" i="7"/>
  <c r="H878" i="7"/>
  <c r="I878" i="7"/>
  <c r="G878" i="7"/>
  <c r="H858" i="7"/>
  <c r="I858" i="7"/>
  <c r="G858" i="7"/>
  <c r="H838" i="7"/>
  <c r="I838" i="7"/>
  <c r="G838" i="7"/>
  <c r="H822" i="7"/>
  <c r="I822" i="7"/>
  <c r="G822" i="7"/>
  <c r="H806" i="7"/>
  <c r="I806" i="7"/>
  <c r="G806" i="7"/>
  <c r="H786" i="7"/>
  <c r="I786" i="7"/>
  <c r="G786" i="7"/>
  <c r="H770" i="7"/>
  <c r="I770" i="7"/>
  <c r="G770" i="7"/>
  <c r="H754" i="7"/>
  <c r="I754" i="7"/>
  <c r="G754" i="7"/>
  <c r="H738" i="7"/>
  <c r="I738" i="7"/>
  <c r="G738" i="7"/>
  <c r="H718" i="7"/>
  <c r="I718" i="7"/>
  <c r="G718" i="7"/>
  <c r="H702" i="7"/>
  <c r="I702" i="7"/>
  <c r="G702" i="7"/>
  <c r="H682" i="7"/>
  <c r="I682" i="7"/>
  <c r="G682" i="7"/>
  <c r="H666" i="7"/>
  <c r="G666" i="7"/>
  <c r="I666" i="7"/>
  <c r="H650" i="7"/>
  <c r="G650" i="7"/>
  <c r="I650" i="7"/>
  <c r="H634" i="7"/>
  <c r="G634" i="7"/>
  <c r="I634" i="7"/>
  <c r="H614" i="7"/>
  <c r="I614" i="7"/>
  <c r="G614" i="7"/>
  <c r="H590" i="7"/>
  <c r="G590" i="7"/>
  <c r="I590" i="7"/>
  <c r="H570" i="7"/>
  <c r="G570" i="7"/>
  <c r="I570" i="7"/>
  <c r="H550" i="7"/>
  <c r="G550" i="7"/>
  <c r="I550" i="7"/>
  <c r="H530" i="7"/>
  <c r="G530" i="7"/>
  <c r="I530" i="7"/>
  <c r="H502" i="7"/>
  <c r="G502" i="7"/>
  <c r="I502" i="7"/>
  <c r="H478" i="7"/>
  <c r="G478" i="7"/>
  <c r="I478" i="7"/>
  <c r="H450" i="7"/>
  <c r="G450" i="7"/>
  <c r="I450" i="7"/>
  <c r="H426" i="7"/>
  <c r="G426" i="7"/>
  <c r="I426" i="7"/>
  <c r="H394" i="7"/>
  <c r="G394" i="7"/>
  <c r="I394" i="7"/>
  <c r="H370" i="7"/>
  <c r="G370" i="7"/>
  <c r="I370" i="7"/>
  <c r="H342" i="7"/>
  <c r="G342" i="7"/>
  <c r="I342" i="7"/>
  <c r="H318" i="7"/>
  <c r="G318" i="7"/>
  <c r="I318" i="7"/>
  <c r="H298" i="7"/>
  <c r="G298" i="7"/>
  <c r="I298" i="7"/>
  <c r="H274" i="7"/>
  <c r="G274" i="7"/>
  <c r="I274" i="7"/>
  <c r="H250" i="7"/>
  <c r="G250" i="7"/>
  <c r="I250" i="7"/>
  <c r="H230" i="7"/>
  <c r="G230" i="7"/>
  <c r="I230" i="7"/>
  <c r="H210" i="7"/>
  <c r="G210" i="7"/>
  <c r="I210" i="7"/>
  <c r="H182" i="7"/>
  <c r="G182" i="7"/>
  <c r="I182" i="7"/>
  <c r="H158" i="7"/>
  <c r="G158" i="7"/>
  <c r="I158" i="7"/>
  <c r="H134" i="7"/>
  <c r="G134" i="7"/>
  <c r="I134" i="7"/>
  <c r="H106" i="7"/>
  <c r="I106" i="7"/>
  <c r="G106" i="7"/>
  <c r="H82" i="7"/>
  <c r="I82" i="7"/>
  <c r="G82" i="7"/>
  <c r="H62" i="7"/>
  <c r="I62" i="7"/>
  <c r="G62" i="7"/>
  <c r="H42" i="7"/>
  <c r="I42" i="7"/>
  <c r="G42" i="7"/>
  <c r="H14" i="7"/>
  <c r="I14" i="7"/>
  <c r="G14" i="7"/>
  <c r="H912" i="7"/>
  <c r="G912" i="7"/>
  <c r="I912" i="7"/>
  <c r="H900" i="7"/>
  <c r="G900" i="7"/>
  <c r="I900" i="7"/>
  <c r="H888" i="7"/>
  <c r="G888" i="7"/>
  <c r="I888" i="7"/>
  <c r="H880" i="7"/>
  <c r="G880" i="7"/>
  <c r="I880" i="7"/>
  <c r="H872" i="7"/>
  <c r="G872" i="7"/>
  <c r="I872" i="7"/>
  <c r="H856" i="7"/>
  <c r="G856" i="7"/>
  <c r="I856" i="7"/>
  <c r="H840" i="7"/>
  <c r="G840" i="7"/>
  <c r="I840" i="7"/>
  <c r="H832" i="7"/>
  <c r="G832" i="7"/>
  <c r="I832" i="7"/>
  <c r="H816" i="7"/>
  <c r="G816" i="7"/>
  <c r="I816" i="7"/>
  <c r="H800" i="7"/>
  <c r="G800" i="7"/>
  <c r="I800" i="7"/>
  <c r="H796" i="7"/>
  <c r="G796" i="7"/>
  <c r="I796" i="7"/>
  <c r="H784" i="7"/>
  <c r="G784" i="7"/>
  <c r="I784" i="7"/>
  <c r="H776" i="7"/>
  <c r="G776" i="7"/>
  <c r="I776" i="7"/>
  <c r="H764" i="7"/>
  <c r="I764" i="7"/>
  <c r="G764" i="7"/>
  <c r="H748" i="7"/>
  <c r="I748" i="7"/>
  <c r="G748" i="7"/>
  <c r="H736" i="7"/>
  <c r="I736" i="7"/>
  <c r="G736" i="7"/>
  <c r="H688" i="7"/>
  <c r="I688" i="7"/>
  <c r="G688" i="7"/>
  <c r="H914" i="7"/>
  <c r="I914" i="7"/>
  <c r="G914" i="7"/>
  <c r="H910" i="7"/>
  <c r="I910" i="7"/>
  <c r="G910" i="7"/>
  <c r="H906" i="7"/>
  <c r="I906" i="7"/>
  <c r="G906" i="7"/>
  <c r="H902" i="7"/>
  <c r="I902" i="7"/>
  <c r="G902" i="7"/>
  <c r="H894" i="7"/>
  <c r="I894" i="7"/>
  <c r="G894" i="7"/>
  <c r="H890" i="7"/>
  <c r="I890" i="7"/>
  <c r="G890" i="7"/>
  <c r="H886" i="7"/>
  <c r="I886" i="7"/>
  <c r="G886" i="7"/>
  <c r="H882" i="7"/>
  <c r="I882" i="7"/>
  <c r="G882" i="7"/>
  <c r="H874" i="7"/>
  <c r="I874" i="7"/>
  <c r="G874" i="7"/>
  <c r="H870" i="7"/>
  <c r="I870" i="7"/>
  <c r="G870" i="7"/>
  <c r="H866" i="7"/>
  <c r="I866" i="7"/>
  <c r="G866" i="7"/>
  <c r="H862" i="7"/>
  <c r="I862" i="7"/>
  <c r="G862" i="7"/>
  <c r="H854" i="7"/>
  <c r="I854" i="7"/>
  <c r="G854" i="7"/>
  <c r="H850" i="7"/>
  <c r="I850" i="7"/>
  <c r="G850" i="7"/>
  <c r="H846" i="7"/>
  <c r="I846" i="7"/>
  <c r="G846" i="7"/>
  <c r="H842" i="7"/>
  <c r="I842" i="7"/>
  <c r="G842" i="7"/>
  <c r="H834" i="7"/>
  <c r="I834" i="7"/>
  <c r="G834" i="7"/>
  <c r="H830" i="7"/>
  <c r="I830" i="7"/>
  <c r="G830" i="7"/>
  <c r="H826" i="7"/>
  <c r="I826" i="7"/>
  <c r="G826" i="7"/>
  <c r="H818" i="7"/>
  <c r="I818" i="7"/>
  <c r="G818" i="7"/>
  <c r="H814" i="7"/>
  <c r="I814" i="7"/>
  <c r="G814" i="7"/>
  <c r="H810" i="7"/>
  <c r="I810" i="7"/>
  <c r="G810" i="7"/>
  <c r="H802" i="7"/>
  <c r="I802" i="7"/>
  <c r="G802" i="7"/>
  <c r="H798" i="7"/>
  <c r="I798" i="7"/>
  <c r="G798" i="7"/>
  <c r="H794" i="7"/>
  <c r="I794" i="7"/>
  <c r="G794" i="7"/>
  <c r="H790" i="7"/>
  <c r="I790" i="7"/>
  <c r="G790" i="7"/>
  <c r="H782" i="7"/>
  <c r="I782" i="7"/>
  <c r="G782" i="7"/>
  <c r="H778" i="7"/>
  <c r="I778" i="7"/>
  <c r="G778" i="7"/>
  <c r="H774" i="7"/>
  <c r="I774" i="7"/>
  <c r="G774" i="7"/>
  <c r="H766" i="7"/>
  <c r="I766" i="7"/>
  <c r="G766" i="7"/>
  <c r="H762" i="7"/>
  <c r="I762" i="7"/>
  <c r="G762" i="7"/>
  <c r="H758" i="7"/>
  <c r="I758" i="7"/>
  <c r="G758" i="7"/>
  <c r="H750" i="7"/>
  <c r="I750" i="7"/>
  <c r="G750" i="7"/>
  <c r="H746" i="7"/>
  <c r="I746" i="7"/>
  <c r="G746" i="7"/>
  <c r="H742" i="7"/>
  <c r="I742" i="7"/>
  <c r="G742" i="7"/>
  <c r="H734" i="7"/>
  <c r="I734" i="7"/>
  <c r="G734" i="7"/>
  <c r="H730" i="7"/>
  <c r="I730" i="7"/>
  <c r="G730" i="7"/>
  <c r="H726" i="7"/>
  <c r="I726" i="7"/>
  <c r="G726" i="7"/>
  <c r="H722" i="7"/>
  <c r="I722" i="7"/>
  <c r="G722" i="7"/>
  <c r="H714" i="7"/>
  <c r="I714" i="7"/>
  <c r="G714" i="7"/>
  <c r="H710" i="7"/>
  <c r="I710" i="7"/>
  <c r="G710" i="7"/>
  <c r="H706" i="7"/>
  <c r="I706" i="7"/>
  <c r="G706" i="7"/>
  <c r="H698" i="7"/>
  <c r="I698" i="7"/>
  <c r="G698" i="7"/>
  <c r="H694" i="7"/>
  <c r="I694" i="7"/>
  <c r="G694" i="7"/>
  <c r="H690" i="7"/>
  <c r="I690" i="7"/>
  <c r="G690" i="7"/>
  <c r="H686" i="7"/>
  <c r="I686" i="7"/>
  <c r="G686" i="7"/>
  <c r="H678" i="7"/>
  <c r="I678" i="7"/>
  <c r="G678" i="7"/>
  <c r="H674" i="7"/>
  <c r="G674" i="7"/>
  <c r="I674" i="7"/>
  <c r="H670" i="7"/>
  <c r="G670" i="7"/>
  <c r="I670" i="7"/>
  <c r="H662" i="7"/>
  <c r="G662" i="7"/>
  <c r="I662" i="7"/>
  <c r="H658" i="7"/>
  <c r="G658" i="7"/>
  <c r="I658" i="7"/>
  <c r="H654" i="7"/>
  <c r="G654" i="7"/>
  <c r="I654" i="7"/>
  <c r="H646" i="7"/>
  <c r="G646" i="7"/>
  <c r="I646" i="7"/>
  <c r="H642" i="7"/>
  <c r="G642" i="7"/>
  <c r="I642" i="7"/>
  <c r="H638" i="7"/>
  <c r="G638" i="7"/>
  <c r="I638" i="7"/>
  <c r="H630" i="7"/>
  <c r="I630" i="7"/>
  <c r="G630" i="7"/>
  <c r="H626" i="7"/>
  <c r="I626" i="7"/>
  <c r="G626" i="7"/>
  <c r="H622" i="7"/>
  <c r="I622" i="7"/>
  <c r="G622" i="7"/>
  <c r="H618" i="7"/>
  <c r="I618" i="7"/>
  <c r="G618" i="7"/>
  <c r="H610" i="7"/>
  <c r="I610" i="7"/>
  <c r="G610" i="7"/>
  <c r="H606" i="7"/>
  <c r="I606" i="7"/>
  <c r="G606" i="7"/>
  <c r="H602" i="7"/>
  <c r="I602" i="7"/>
  <c r="G602" i="7"/>
  <c r="H598" i="7"/>
  <c r="G598" i="7"/>
  <c r="I598" i="7"/>
  <c r="H594" i="7"/>
  <c r="G594" i="7"/>
  <c r="I594" i="7"/>
  <c r="H586" i="7"/>
  <c r="G586" i="7"/>
  <c r="I586" i="7"/>
  <c r="H582" i="7"/>
  <c r="G582" i="7"/>
  <c r="I582" i="7"/>
  <c r="H578" i="7"/>
  <c r="G578" i="7"/>
  <c r="I578" i="7"/>
  <c r="H574" i="7"/>
  <c r="G574" i="7"/>
  <c r="I574" i="7"/>
  <c r="H566" i="7"/>
  <c r="G566" i="7"/>
  <c r="I566" i="7"/>
  <c r="H562" i="7"/>
  <c r="G562" i="7"/>
  <c r="I562" i="7"/>
  <c r="H558" i="7"/>
  <c r="G558" i="7"/>
  <c r="I558" i="7"/>
  <c r="H554" i="7"/>
  <c r="G554" i="7"/>
  <c r="I554" i="7"/>
  <c r="H546" i="7"/>
  <c r="G546" i="7"/>
  <c r="I546" i="7"/>
  <c r="H542" i="7"/>
  <c r="G542" i="7"/>
  <c r="I542" i="7"/>
  <c r="H538" i="7"/>
  <c r="G538" i="7"/>
  <c r="I538" i="7"/>
  <c r="H534" i="7"/>
  <c r="G534" i="7"/>
  <c r="I534" i="7"/>
  <c r="H526" i="7"/>
  <c r="G526" i="7"/>
  <c r="I526" i="7"/>
  <c r="H522" i="7"/>
  <c r="G522" i="7"/>
  <c r="I522" i="7"/>
  <c r="H518" i="7"/>
  <c r="G518" i="7"/>
  <c r="I518" i="7"/>
  <c r="H514" i="7"/>
  <c r="G514" i="7"/>
  <c r="I514" i="7"/>
  <c r="H510" i="7"/>
  <c r="G510" i="7"/>
  <c r="I510" i="7"/>
  <c r="H506" i="7"/>
  <c r="G506" i="7"/>
  <c r="I506" i="7"/>
  <c r="H498" i="7"/>
  <c r="G498" i="7"/>
  <c r="I498" i="7"/>
  <c r="H494" i="7"/>
  <c r="G494" i="7"/>
  <c r="I494" i="7"/>
  <c r="H490" i="7"/>
  <c r="G490" i="7"/>
  <c r="I490" i="7"/>
  <c r="H486" i="7"/>
  <c r="G486" i="7"/>
  <c r="I486" i="7"/>
  <c r="H482" i="7"/>
  <c r="G482" i="7"/>
  <c r="I482" i="7"/>
  <c r="H474" i="7"/>
  <c r="G474" i="7"/>
  <c r="I474" i="7"/>
  <c r="H470" i="7"/>
  <c r="G470" i="7"/>
  <c r="I470" i="7"/>
  <c r="H466" i="7"/>
  <c r="G466" i="7"/>
  <c r="I466" i="7"/>
  <c r="H462" i="7"/>
  <c r="G462" i="7"/>
  <c r="I462" i="7"/>
  <c r="H458" i="7"/>
  <c r="G458" i="7"/>
  <c r="I458" i="7"/>
  <c r="H454" i="7"/>
  <c r="G454" i="7"/>
  <c r="I454" i="7"/>
  <c r="H446" i="7"/>
  <c r="G446" i="7"/>
  <c r="I446" i="7"/>
  <c r="H442" i="7"/>
  <c r="G442" i="7"/>
  <c r="I442" i="7"/>
  <c r="H438" i="7"/>
  <c r="G438" i="7"/>
  <c r="I438" i="7"/>
  <c r="H434" i="7"/>
  <c r="G434" i="7"/>
  <c r="I434" i="7"/>
  <c r="H430" i="7"/>
  <c r="G430" i="7"/>
  <c r="I430" i="7"/>
  <c r="H422" i="7"/>
  <c r="G422" i="7"/>
  <c r="I422" i="7"/>
  <c r="H418" i="7"/>
  <c r="G418" i="7"/>
  <c r="I418" i="7"/>
  <c r="H414" i="7"/>
  <c r="G414" i="7"/>
  <c r="I414" i="7"/>
  <c r="H410" i="7"/>
  <c r="G410" i="7"/>
  <c r="I410" i="7"/>
  <c r="H406" i="7"/>
  <c r="G406" i="7"/>
  <c r="I406" i="7"/>
  <c r="H402" i="7"/>
  <c r="I402" i="7"/>
  <c r="G402" i="7"/>
  <c r="H398" i="7"/>
  <c r="G398" i="7"/>
  <c r="I398" i="7"/>
  <c r="H390" i="7"/>
  <c r="G390" i="7"/>
  <c r="I390" i="7"/>
  <c r="H386" i="7"/>
  <c r="G386" i="7"/>
  <c r="I386" i="7"/>
  <c r="H382" i="7"/>
  <c r="G382" i="7"/>
  <c r="I382" i="7"/>
  <c r="H378" i="7"/>
  <c r="G378" i="7"/>
  <c r="I378" i="7"/>
  <c r="H374" i="7"/>
  <c r="G374" i="7"/>
  <c r="I374" i="7"/>
  <c r="H366" i="7"/>
  <c r="G366" i="7"/>
  <c r="I366" i="7"/>
  <c r="H362" i="7"/>
  <c r="G362" i="7"/>
  <c r="I362" i="7"/>
  <c r="H358" i="7"/>
  <c r="G358" i="7"/>
  <c r="I358" i="7"/>
  <c r="H354" i="7"/>
  <c r="G354" i="7"/>
  <c r="I354" i="7"/>
  <c r="H350" i="7"/>
  <c r="G350" i="7"/>
  <c r="I350" i="7"/>
  <c r="H346" i="7"/>
  <c r="G346" i="7"/>
  <c r="I346" i="7"/>
  <c r="H338" i="7"/>
  <c r="G338" i="7"/>
  <c r="I338" i="7"/>
  <c r="H334" i="7"/>
  <c r="G334" i="7"/>
  <c r="I334" i="7"/>
  <c r="H330" i="7"/>
  <c r="G330" i="7"/>
  <c r="I330" i="7"/>
  <c r="H326" i="7"/>
  <c r="G326" i="7"/>
  <c r="I326" i="7"/>
  <c r="H322" i="7"/>
  <c r="G322" i="7"/>
  <c r="I322" i="7"/>
  <c r="H314" i="7"/>
  <c r="G314" i="7"/>
  <c r="I314" i="7"/>
  <c r="H310" i="7"/>
  <c r="G310" i="7"/>
  <c r="I310" i="7"/>
  <c r="H306" i="7"/>
  <c r="G306" i="7"/>
  <c r="I306" i="7"/>
  <c r="H302" i="7"/>
  <c r="G302" i="7"/>
  <c r="I302" i="7"/>
  <c r="H294" i="7"/>
  <c r="G294" i="7"/>
  <c r="I294" i="7"/>
  <c r="H290" i="7"/>
  <c r="G290" i="7"/>
  <c r="I290" i="7"/>
  <c r="H286" i="7"/>
  <c r="G286" i="7"/>
  <c r="I286" i="7"/>
  <c r="H282" i="7"/>
  <c r="G282" i="7"/>
  <c r="I282" i="7"/>
  <c r="H278" i="7"/>
  <c r="G278" i="7"/>
  <c r="I278" i="7"/>
  <c r="H270" i="7"/>
  <c r="G270" i="7"/>
  <c r="I270" i="7"/>
  <c r="H266" i="7"/>
  <c r="G266" i="7"/>
  <c r="I266" i="7"/>
  <c r="H262" i="7"/>
  <c r="G262" i="7"/>
  <c r="I262" i="7"/>
  <c r="H258" i="7"/>
  <c r="G258" i="7"/>
  <c r="I258" i="7"/>
  <c r="H254" i="7"/>
  <c r="G254" i="7"/>
  <c r="I254" i="7"/>
  <c r="H246" i="7"/>
  <c r="G246" i="7"/>
  <c r="I246" i="7"/>
  <c r="H242" i="7"/>
  <c r="G242" i="7"/>
  <c r="I242" i="7"/>
  <c r="H238" i="7"/>
  <c r="G238" i="7"/>
  <c r="I238" i="7"/>
  <c r="H234" i="7"/>
  <c r="G234" i="7"/>
  <c r="I234" i="7"/>
  <c r="H226" i="7"/>
  <c r="G226" i="7"/>
  <c r="I226" i="7"/>
  <c r="H222" i="7"/>
  <c r="G222" i="7"/>
  <c r="I222" i="7"/>
  <c r="H218" i="7"/>
  <c r="G218" i="7"/>
  <c r="I218" i="7"/>
  <c r="H214" i="7"/>
  <c r="G214" i="7"/>
  <c r="I214" i="7"/>
  <c r="H206" i="7"/>
  <c r="G206" i="7"/>
  <c r="I206" i="7"/>
  <c r="H202" i="7"/>
  <c r="G202" i="7"/>
  <c r="I202" i="7"/>
  <c r="H198" i="7"/>
  <c r="G198" i="7"/>
  <c r="I198" i="7"/>
  <c r="H194" i="7"/>
  <c r="G194" i="7"/>
  <c r="I194" i="7"/>
  <c r="H190" i="7"/>
  <c r="G190" i="7"/>
  <c r="I190" i="7"/>
  <c r="H186" i="7"/>
  <c r="G186" i="7"/>
  <c r="I186" i="7"/>
  <c r="H178" i="7"/>
  <c r="G178" i="7"/>
  <c r="I178" i="7"/>
  <c r="H174" i="7"/>
  <c r="G174" i="7"/>
  <c r="I174" i="7"/>
  <c r="H170" i="7"/>
  <c r="G170" i="7"/>
  <c r="I170" i="7"/>
  <c r="H166" i="7"/>
  <c r="G166" i="7"/>
  <c r="I166" i="7"/>
  <c r="H162" i="7"/>
  <c r="G162" i="7"/>
  <c r="I162" i="7"/>
  <c r="H154" i="7"/>
  <c r="G154" i="7"/>
  <c r="I154" i="7"/>
  <c r="H150" i="7"/>
  <c r="G150" i="7"/>
  <c r="I150" i="7"/>
  <c r="H146" i="7"/>
  <c r="G146" i="7"/>
  <c r="I146" i="7"/>
  <c r="H142" i="7"/>
  <c r="G142" i="7"/>
  <c r="I142" i="7"/>
  <c r="H138" i="7"/>
  <c r="G138" i="7"/>
  <c r="I138" i="7"/>
  <c r="H130" i="7"/>
  <c r="G130" i="7"/>
  <c r="I130" i="7"/>
  <c r="H126" i="7"/>
  <c r="G126" i="7"/>
  <c r="I126" i="7"/>
  <c r="H122" i="7"/>
  <c r="I122" i="7"/>
  <c r="G122" i="7"/>
  <c r="H118" i="7"/>
  <c r="I118" i="7"/>
  <c r="G118" i="7"/>
  <c r="H114" i="7"/>
  <c r="I114" i="7"/>
  <c r="G114" i="7"/>
  <c r="H110" i="7"/>
  <c r="I110" i="7"/>
  <c r="G110" i="7"/>
  <c r="H102" i="7"/>
  <c r="I102" i="7"/>
  <c r="G102" i="7"/>
  <c r="H98" i="7"/>
  <c r="I98" i="7"/>
  <c r="G98" i="7"/>
  <c r="H94" i="7"/>
  <c r="I94" i="7"/>
  <c r="G94" i="7"/>
  <c r="H90" i="7"/>
  <c r="I90" i="7"/>
  <c r="G90" i="7"/>
  <c r="H86" i="7"/>
  <c r="I86" i="7"/>
  <c r="G86" i="7"/>
  <c r="H78" i="7"/>
  <c r="I78" i="7"/>
  <c r="G78" i="7"/>
  <c r="H74" i="7"/>
  <c r="I74" i="7"/>
  <c r="G74" i="7"/>
  <c r="H70" i="7"/>
  <c r="I70" i="7"/>
  <c r="G70" i="7"/>
  <c r="H66" i="7"/>
  <c r="I66" i="7"/>
  <c r="G66" i="7"/>
  <c r="H58" i="7"/>
  <c r="I58" i="7"/>
  <c r="G58" i="7"/>
  <c r="H54" i="7"/>
  <c r="I54" i="7"/>
  <c r="G54" i="7"/>
  <c r="H50" i="7"/>
  <c r="I50" i="7"/>
  <c r="G50" i="7"/>
  <c r="H46" i="7"/>
  <c r="I46" i="7"/>
  <c r="G46" i="7"/>
  <c r="H38" i="7"/>
  <c r="I38" i="7"/>
  <c r="G38" i="7"/>
  <c r="H34" i="7"/>
  <c r="I34" i="7"/>
  <c r="G34" i="7"/>
  <c r="H30" i="7"/>
  <c r="I30" i="7"/>
  <c r="G30" i="7"/>
  <c r="H26" i="7"/>
  <c r="I26" i="7"/>
  <c r="G26" i="7"/>
  <c r="H22" i="7"/>
  <c r="I22" i="7"/>
  <c r="G22" i="7"/>
  <c r="H18" i="7"/>
  <c r="I18" i="7"/>
  <c r="G18" i="7"/>
  <c r="H10" i="7"/>
  <c r="I10" i="7"/>
  <c r="G10" i="7"/>
  <c r="H6" i="7"/>
  <c r="I6" i="7"/>
  <c r="G6" i="7"/>
  <c r="G913" i="7"/>
  <c r="I913" i="7"/>
  <c r="H913" i="7"/>
  <c r="G909" i="7"/>
  <c r="I909" i="7"/>
  <c r="H909" i="7"/>
  <c r="G905" i="7"/>
  <c r="I905" i="7"/>
  <c r="H905" i="7"/>
  <c r="G901" i="7"/>
  <c r="I901" i="7"/>
  <c r="H901" i="7"/>
  <c r="G897" i="7"/>
  <c r="I897" i="7"/>
  <c r="H897" i="7"/>
  <c r="G893" i="7"/>
  <c r="I893" i="7"/>
  <c r="H893" i="7"/>
  <c r="G889" i="7"/>
  <c r="I889" i="7"/>
  <c r="H889" i="7"/>
  <c r="G885" i="7"/>
  <c r="I885" i="7"/>
  <c r="H885" i="7"/>
  <c r="G881" i="7"/>
  <c r="I881" i="7"/>
  <c r="H881" i="7"/>
  <c r="G877" i="7"/>
  <c r="I877" i="7"/>
  <c r="H877" i="7"/>
  <c r="G873" i="7"/>
  <c r="I873" i="7"/>
  <c r="H873" i="7"/>
  <c r="G869" i="7"/>
  <c r="I869" i="7"/>
  <c r="H869" i="7"/>
  <c r="G865" i="7"/>
  <c r="I865" i="7"/>
  <c r="H865" i="7"/>
  <c r="G861" i="7"/>
  <c r="I861" i="7"/>
  <c r="H861" i="7"/>
  <c r="G857" i="7"/>
  <c r="I857" i="7"/>
  <c r="H857" i="7"/>
  <c r="G853" i="7"/>
  <c r="I853" i="7"/>
  <c r="H853" i="7"/>
  <c r="G849" i="7"/>
  <c r="I849" i="7"/>
  <c r="H849" i="7"/>
  <c r="G845" i="7"/>
  <c r="I845" i="7"/>
  <c r="H845" i="7"/>
  <c r="G841" i="7"/>
  <c r="I841" i="7"/>
  <c r="H841" i="7"/>
  <c r="G837" i="7"/>
  <c r="I837" i="7"/>
  <c r="H837" i="7"/>
  <c r="G833" i="7"/>
  <c r="I833" i="7"/>
  <c r="H833" i="7"/>
  <c r="G829" i="7"/>
  <c r="I829" i="7"/>
  <c r="H829" i="7"/>
  <c r="G825" i="7"/>
  <c r="I825" i="7"/>
  <c r="H825" i="7"/>
  <c r="G821" i="7"/>
  <c r="I821" i="7"/>
  <c r="H821" i="7"/>
  <c r="G817" i="7"/>
  <c r="I817" i="7"/>
  <c r="H817" i="7"/>
  <c r="G813" i="7"/>
  <c r="I813" i="7"/>
  <c r="H813" i="7"/>
  <c r="G809" i="7"/>
  <c r="I809" i="7"/>
  <c r="H809" i="7"/>
  <c r="G805" i="7"/>
  <c r="I805" i="7"/>
  <c r="H805" i="7"/>
  <c r="G801" i="7"/>
  <c r="I801" i="7"/>
  <c r="H801" i="7"/>
  <c r="G797" i="7"/>
  <c r="I797" i="7"/>
  <c r="H797" i="7"/>
  <c r="G793" i="7"/>
  <c r="I793" i="7"/>
  <c r="H793" i="7"/>
  <c r="H789" i="7"/>
  <c r="G789" i="7"/>
  <c r="I789" i="7"/>
  <c r="H785" i="7"/>
  <c r="G785" i="7"/>
  <c r="I785" i="7"/>
  <c r="H781" i="7"/>
  <c r="G781" i="7"/>
  <c r="I781" i="7"/>
  <c r="H777" i="7"/>
  <c r="G777" i="7"/>
  <c r="I777" i="7"/>
  <c r="H773" i="7"/>
  <c r="G773" i="7"/>
  <c r="I773" i="7"/>
  <c r="H769" i="7"/>
  <c r="G769" i="7"/>
  <c r="I769" i="7"/>
  <c r="H765" i="7"/>
  <c r="G765" i="7"/>
  <c r="I765" i="7"/>
  <c r="H761" i="7"/>
  <c r="G761" i="7"/>
  <c r="I761" i="7"/>
  <c r="H757" i="7"/>
  <c r="G757" i="7"/>
  <c r="I757" i="7"/>
  <c r="H753" i="7"/>
  <c r="G753" i="7"/>
  <c r="I753" i="7"/>
  <c r="H749" i="7"/>
  <c r="G749" i="7"/>
  <c r="I749" i="7"/>
  <c r="H745" i="7"/>
  <c r="G745" i="7"/>
  <c r="I745" i="7"/>
  <c r="H741" i="7"/>
  <c r="G741" i="7"/>
  <c r="I741" i="7"/>
  <c r="H737" i="7"/>
  <c r="G737" i="7"/>
  <c r="I737" i="7"/>
  <c r="H733" i="7"/>
  <c r="G733" i="7"/>
  <c r="I733" i="7"/>
  <c r="H729" i="7"/>
  <c r="G729" i="7"/>
  <c r="I729" i="7"/>
  <c r="H725" i="7"/>
  <c r="G725" i="7"/>
  <c r="I725" i="7"/>
  <c r="H721" i="7"/>
  <c r="G721" i="7"/>
  <c r="I721" i="7"/>
  <c r="H717" i="7"/>
  <c r="G717" i="7"/>
  <c r="I717" i="7"/>
  <c r="H713" i="7"/>
  <c r="G713" i="7"/>
  <c r="I713" i="7"/>
  <c r="H709" i="7"/>
  <c r="G709" i="7"/>
  <c r="I709" i="7"/>
  <c r="H705" i="7"/>
  <c r="G705" i="7"/>
  <c r="I705" i="7"/>
  <c r="H701" i="7"/>
  <c r="G701" i="7"/>
  <c r="I701" i="7"/>
  <c r="H697" i="7"/>
  <c r="G697" i="7"/>
  <c r="I697" i="7"/>
  <c r="H693" i="7"/>
  <c r="G693" i="7"/>
  <c r="I693" i="7"/>
  <c r="H689" i="7"/>
  <c r="G689" i="7"/>
  <c r="I689" i="7"/>
  <c r="H685" i="7"/>
  <c r="G685" i="7"/>
  <c r="I685" i="7"/>
  <c r="H681" i="7"/>
  <c r="G681" i="7"/>
  <c r="I681" i="7"/>
  <c r="H677" i="7"/>
  <c r="G677" i="7"/>
  <c r="I677" i="7"/>
  <c r="H673" i="7"/>
  <c r="G673" i="7"/>
  <c r="I673" i="7"/>
  <c r="H669" i="7"/>
  <c r="G669" i="7"/>
  <c r="I669" i="7"/>
  <c r="H665" i="7"/>
  <c r="G665" i="7"/>
  <c r="I665" i="7"/>
  <c r="H661" i="7"/>
  <c r="G661" i="7"/>
  <c r="I661" i="7"/>
  <c r="H657" i="7"/>
  <c r="G657" i="7"/>
  <c r="I657" i="7"/>
  <c r="H653" i="7"/>
  <c r="G653" i="7"/>
  <c r="I653" i="7"/>
  <c r="H649" i="7"/>
  <c r="G649" i="7"/>
  <c r="I649" i="7"/>
  <c r="H645" i="7"/>
  <c r="G645" i="7"/>
  <c r="I645" i="7"/>
  <c r="H641" i="7"/>
  <c r="G641" i="7"/>
  <c r="I641" i="7"/>
  <c r="H637" i="7"/>
  <c r="G637" i="7"/>
  <c r="I637" i="7"/>
  <c r="H633" i="7"/>
  <c r="G633" i="7"/>
  <c r="I633" i="7"/>
  <c r="H629" i="7"/>
  <c r="I629" i="7"/>
  <c r="G629" i="7"/>
  <c r="H625" i="7"/>
  <c r="I625" i="7"/>
  <c r="G625" i="7"/>
  <c r="H621" i="7"/>
  <c r="I621" i="7"/>
  <c r="G621" i="7"/>
  <c r="H617" i="7"/>
  <c r="I617" i="7"/>
  <c r="G617" i="7"/>
  <c r="H613" i="7"/>
  <c r="I613" i="7"/>
  <c r="G613" i="7"/>
  <c r="H609" i="7"/>
  <c r="I609" i="7"/>
  <c r="G609" i="7"/>
  <c r="H605" i="7"/>
  <c r="I605" i="7"/>
  <c r="G605" i="7"/>
  <c r="H601" i="7"/>
  <c r="I601" i="7"/>
  <c r="G601" i="7"/>
  <c r="I597" i="7"/>
  <c r="H597" i="7"/>
  <c r="G597" i="7"/>
  <c r="I593" i="7"/>
  <c r="H593" i="7"/>
  <c r="G593" i="7"/>
  <c r="I589" i="7"/>
  <c r="H589" i="7"/>
  <c r="G589" i="7"/>
  <c r="I585" i="7"/>
  <c r="H585" i="7"/>
  <c r="G585" i="7"/>
  <c r="I581" i="7"/>
  <c r="H581" i="7"/>
  <c r="G581" i="7"/>
  <c r="I577" i="7"/>
  <c r="H577" i="7"/>
  <c r="G577" i="7"/>
  <c r="I573" i="7"/>
  <c r="H573" i="7"/>
  <c r="G573" i="7"/>
  <c r="I569" i="7"/>
  <c r="H569" i="7"/>
  <c r="G569" i="7"/>
  <c r="I565" i="7"/>
  <c r="H565" i="7"/>
  <c r="G565" i="7"/>
  <c r="I561" i="7"/>
  <c r="H561" i="7"/>
  <c r="G561" i="7"/>
  <c r="I557" i="7"/>
  <c r="H557" i="7"/>
  <c r="G557" i="7"/>
  <c r="I553" i="7"/>
  <c r="H553" i="7"/>
  <c r="G553" i="7"/>
  <c r="I549" i="7"/>
  <c r="H549" i="7"/>
  <c r="G549" i="7"/>
  <c r="I545" i="7"/>
  <c r="H545" i="7"/>
  <c r="G545" i="7"/>
  <c r="I541" i="7"/>
  <c r="H541" i="7"/>
  <c r="G541" i="7"/>
  <c r="I537" i="7"/>
  <c r="H537" i="7"/>
  <c r="G537" i="7"/>
  <c r="I533" i="7"/>
  <c r="H533" i="7"/>
  <c r="G533" i="7"/>
  <c r="I529" i="7"/>
  <c r="H529" i="7"/>
  <c r="G529" i="7"/>
  <c r="I525" i="7"/>
  <c r="H525" i="7"/>
  <c r="G525" i="7"/>
  <c r="I521" i="7"/>
  <c r="H521" i="7"/>
  <c r="G521" i="7"/>
  <c r="I517" i="7"/>
  <c r="H517" i="7"/>
  <c r="G517" i="7"/>
  <c r="I513" i="7"/>
  <c r="H513" i="7"/>
  <c r="G513" i="7"/>
  <c r="I509" i="7"/>
  <c r="H509" i="7"/>
  <c r="G509" i="7"/>
  <c r="I505" i="7"/>
  <c r="H505" i="7"/>
  <c r="G505" i="7"/>
  <c r="I501" i="7"/>
  <c r="H501" i="7"/>
  <c r="G501" i="7"/>
  <c r="I497" i="7"/>
  <c r="H497" i="7"/>
  <c r="G497" i="7"/>
  <c r="I493" i="7"/>
  <c r="H493" i="7"/>
  <c r="G493" i="7"/>
  <c r="I489" i="7"/>
  <c r="H489" i="7"/>
  <c r="G489" i="7"/>
  <c r="I485" i="7"/>
  <c r="H485" i="7"/>
  <c r="G485" i="7"/>
  <c r="I481" i="7"/>
  <c r="H481" i="7"/>
  <c r="G481" i="7"/>
  <c r="I477" i="7"/>
  <c r="H477" i="7"/>
  <c r="G477" i="7"/>
  <c r="I473" i="7"/>
  <c r="H473" i="7"/>
  <c r="G473" i="7"/>
  <c r="I469" i="7"/>
  <c r="H469" i="7"/>
  <c r="G469" i="7"/>
  <c r="I465" i="7"/>
  <c r="G465" i="7"/>
  <c r="H465" i="7"/>
  <c r="I461" i="7"/>
  <c r="G461" i="7"/>
  <c r="H461" i="7"/>
  <c r="I457" i="7"/>
  <c r="G457" i="7"/>
  <c r="H457" i="7"/>
  <c r="I453" i="7"/>
  <c r="G453" i="7"/>
  <c r="H453" i="7"/>
  <c r="I449" i="7"/>
  <c r="G449" i="7"/>
  <c r="H449" i="7"/>
  <c r="I445" i="7"/>
  <c r="G445" i="7"/>
  <c r="H445" i="7"/>
  <c r="I441" i="7"/>
  <c r="G441" i="7"/>
  <c r="H441" i="7"/>
  <c r="I437" i="7"/>
  <c r="G437" i="7"/>
  <c r="H437" i="7"/>
  <c r="I433" i="7"/>
  <c r="G433" i="7"/>
  <c r="H433" i="7"/>
  <c r="I429" i="7"/>
  <c r="G429" i="7"/>
  <c r="H429" i="7"/>
  <c r="I425" i="7"/>
  <c r="G425" i="7"/>
  <c r="H425" i="7"/>
  <c r="I421" i="7"/>
  <c r="G421" i="7"/>
  <c r="H421" i="7"/>
  <c r="I417" i="7"/>
  <c r="G417" i="7"/>
  <c r="H417" i="7"/>
  <c r="I413" i="7"/>
  <c r="G413" i="7"/>
  <c r="H413" i="7"/>
  <c r="I409" i="7"/>
  <c r="G409" i="7"/>
  <c r="H409" i="7"/>
  <c r="H405" i="7"/>
  <c r="G405" i="7"/>
  <c r="I405" i="7"/>
  <c r="H401" i="7"/>
  <c r="G401" i="7"/>
  <c r="I401" i="7"/>
  <c r="I397" i="7"/>
  <c r="H397" i="7"/>
  <c r="G397" i="7"/>
  <c r="I393" i="7"/>
  <c r="H393" i="7"/>
  <c r="G393" i="7"/>
  <c r="I389" i="7"/>
  <c r="H389" i="7"/>
  <c r="G389" i="7"/>
  <c r="I385" i="7"/>
  <c r="H385" i="7"/>
  <c r="G385" i="7"/>
  <c r="I381" i="7"/>
  <c r="H381" i="7"/>
  <c r="G381" i="7"/>
  <c r="I377" i="7"/>
  <c r="H377" i="7"/>
  <c r="G377" i="7"/>
  <c r="I373" i="7"/>
  <c r="H373" i="7"/>
  <c r="G373" i="7"/>
  <c r="I369" i="7"/>
  <c r="H369" i="7"/>
  <c r="G369" i="7"/>
  <c r="I365" i="7"/>
  <c r="H365" i="7"/>
  <c r="G365" i="7"/>
  <c r="I361" i="7"/>
  <c r="H361" i="7"/>
  <c r="G361" i="7"/>
  <c r="I357" i="7"/>
  <c r="H357" i="7"/>
  <c r="G357" i="7"/>
  <c r="I353" i="7"/>
  <c r="H353" i="7"/>
  <c r="G353" i="7"/>
  <c r="I349" i="7"/>
  <c r="H349" i="7"/>
  <c r="G349" i="7"/>
  <c r="I345" i="7"/>
  <c r="H345" i="7"/>
  <c r="G345" i="7"/>
  <c r="I341" i="7"/>
  <c r="H341" i="7"/>
  <c r="G341" i="7"/>
  <c r="I337" i="7"/>
  <c r="H337" i="7"/>
  <c r="G337" i="7"/>
  <c r="I333" i="7"/>
  <c r="H333" i="7"/>
  <c r="G333" i="7"/>
  <c r="I329" i="7"/>
  <c r="H329" i="7"/>
  <c r="G329" i="7"/>
  <c r="I325" i="7"/>
  <c r="H325" i="7"/>
  <c r="G325" i="7"/>
  <c r="I321" i="7"/>
  <c r="H321" i="7"/>
  <c r="G321" i="7"/>
  <c r="I317" i="7"/>
  <c r="H317" i="7"/>
  <c r="G317" i="7"/>
  <c r="I313" i="7"/>
  <c r="H313" i="7"/>
  <c r="G313" i="7"/>
  <c r="I309" i="7"/>
  <c r="H309" i="7"/>
  <c r="G309" i="7"/>
  <c r="I305" i="7"/>
  <c r="H305" i="7"/>
  <c r="G305" i="7"/>
  <c r="I301" i="7"/>
  <c r="H301" i="7"/>
  <c r="G301" i="7"/>
  <c r="I297" i="7"/>
  <c r="H297" i="7"/>
  <c r="G297" i="7"/>
  <c r="I293" i="7"/>
  <c r="H293" i="7"/>
  <c r="G293" i="7"/>
  <c r="I289" i="7"/>
  <c r="H289" i="7"/>
  <c r="G289" i="7"/>
  <c r="I285" i="7"/>
  <c r="H285" i="7"/>
  <c r="G285" i="7"/>
  <c r="I281" i="7"/>
  <c r="H281" i="7"/>
  <c r="G281" i="7"/>
  <c r="I277" i="7"/>
  <c r="H277" i="7"/>
  <c r="G277" i="7"/>
  <c r="I273" i="7"/>
  <c r="H273" i="7"/>
  <c r="G273" i="7"/>
  <c r="I269" i="7"/>
  <c r="H269" i="7"/>
  <c r="G269" i="7"/>
  <c r="I265" i="7"/>
  <c r="H265" i="7"/>
  <c r="G265" i="7"/>
  <c r="I261" i="7"/>
  <c r="H261" i="7"/>
  <c r="G261" i="7"/>
  <c r="I257" i="7"/>
  <c r="H257" i="7"/>
  <c r="G257" i="7"/>
  <c r="I253" i="7"/>
  <c r="H253" i="7"/>
  <c r="G253" i="7"/>
  <c r="I249" i="7"/>
  <c r="H249" i="7"/>
  <c r="G249" i="7"/>
  <c r="I245" i="7"/>
  <c r="H245" i="7"/>
  <c r="G245" i="7"/>
  <c r="I241" i="7"/>
  <c r="H241" i="7"/>
  <c r="G241" i="7"/>
  <c r="I237" i="7"/>
  <c r="H237" i="7"/>
  <c r="G237" i="7"/>
  <c r="I233" i="7"/>
  <c r="H233" i="7"/>
  <c r="G233" i="7"/>
  <c r="I229" i="7"/>
  <c r="H229" i="7"/>
  <c r="G229" i="7"/>
  <c r="I225" i="7"/>
  <c r="H225" i="7"/>
  <c r="G225" i="7"/>
  <c r="I221" i="7"/>
  <c r="H221" i="7"/>
  <c r="G221" i="7"/>
  <c r="I217" i="7"/>
  <c r="H217" i="7"/>
  <c r="G217" i="7"/>
  <c r="I213" i="7"/>
  <c r="H213" i="7"/>
  <c r="G213" i="7"/>
  <c r="I209" i="7"/>
  <c r="H209" i="7"/>
  <c r="G209" i="7"/>
  <c r="I205" i="7"/>
  <c r="H205" i="7"/>
  <c r="G205" i="7"/>
  <c r="I201" i="7"/>
  <c r="H201" i="7"/>
  <c r="G201" i="7"/>
  <c r="I197" i="7"/>
  <c r="H197" i="7"/>
  <c r="G197" i="7"/>
  <c r="I193" i="7"/>
  <c r="H193" i="7"/>
  <c r="G193" i="7"/>
  <c r="I189" i="7"/>
  <c r="H189" i="7"/>
  <c r="G189" i="7"/>
  <c r="I185" i="7"/>
  <c r="H185" i="7"/>
  <c r="G185" i="7"/>
  <c r="I181" i="7"/>
  <c r="H181" i="7"/>
  <c r="G181" i="7"/>
  <c r="I177" i="7"/>
  <c r="H177" i="7"/>
  <c r="G177" i="7"/>
  <c r="I173" i="7"/>
  <c r="H173" i="7"/>
  <c r="G173" i="7"/>
  <c r="I169" i="7"/>
  <c r="H169" i="7"/>
  <c r="G169" i="7"/>
  <c r="I165" i="7"/>
  <c r="H165" i="7"/>
  <c r="G165" i="7"/>
  <c r="I161" i="7"/>
  <c r="H161" i="7"/>
  <c r="G161" i="7"/>
  <c r="I157" i="7"/>
  <c r="H157" i="7"/>
  <c r="G157" i="7"/>
  <c r="I153" i="7"/>
  <c r="H153" i="7"/>
  <c r="G153" i="7"/>
  <c r="I149" i="7"/>
  <c r="H149" i="7"/>
  <c r="G149" i="7"/>
  <c r="I145" i="7"/>
  <c r="H145" i="7"/>
  <c r="G145" i="7"/>
  <c r="I141" i="7"/>
  <c r="H141" i="7"/>
  <c r="G141" i="7"/>
  <c r="I137" i="7"/>
  <c r="H137" i="7"/>
  <c r="G137" i="7"/>
  <c r="I133" i="7"/>
  <c r="H133" i="7"/>
  <c r="G133" i="7"/>
  <c r="I129" i="7"/>
  <c r="H129" i="7"/>
  <c r="G129" i="7"/>
  <c r="I125" i="7"/>
  <c r="H125" i="7"/>
  <c r="G125" i="7"/>
  <c r="H121" i="7"/>
  <c r="G121" i="7"/>
  <c r="I121" i="7"/>
  <c r="H117" i="7"/>
  <c r="G117" i="7"/>
  <c r="I117" i="7"/>
  <c r="H113" i="7"/>
  <c r="G113" i="7"/>
  <c r="I113" i="7"/>
  <c r="H109" i="7"/>
  <c r="G109" i="7"/>
  <c r="I109" i="7"/>
  <c r="H105" i="7"/>
  <c r="G105" i="7"/>
  <c r="I105" i="7"/>
  <c r="H101" i="7"/>
  <c r="G101" i="7"/>
  <c r="I101" i="7"/>
  <c r="H97" i="7"/>
  <c r="G97" i="7"/>
  <c r="I97" i="7"/>
  <c r="H93" i="7"/>
  <c r="G93" i="7"/>
  <c r="I93" i="7"/>
  <c r="H89" i="7"/>
  <c r="G89" i="7"/>
  <c r="I89" i="7"/>
  <c r="H85" i="7"/>
  <c r="G85" i="7"/>
  <c r="I85" i="7"/>
  <c r="H81" i="7"/>
  <c r="G81" i="7"/>
  <c r="I81" i="7"/>
  <c r="H77" i="7"/>
  <c r="G77" i="7"/>
  <c r="I77" i="7"/>
  <c r="H73" i="7"/>
  <c r="G73" i="7"/>
  <c r="I73" i="7"/>
  <c r="H69" i="7"/>
  <c r="G69" i="7"/>
  <c r="I69" i="7"/>
  <c r="H65" i="7"/>
  <c r="G65" i="7"/>
  <c r="I65" i="7"/>
  <c r="H61" i="7"/>
  <c r="G61" i="7"/>
  <c r="I61" i="7"/>
  <c r="H57" i="7"/>
  <c r="G57" i="7"/>
  <c r="I57" i="7"/>
  <c r="H53" i="7"/>
  <c r="G53" i="7"/>
  <c r="I53" i="7"/>
  <c r="H49" i="7"/>
  <c r="G49" i="7"/>
  <c r="I49" i="7"/>
  <c r="H45" i="7"/>
  <c r="G45" i="7"/>
  <c r="I45" i="7"/>
  <c r="H41" i="7"/>
  <c r="G41" i="7"/>
  <c r="I41" i="7"/>
  <c r="H37" i="7"/>
  <c r="G37" i="7"/>
  <c r="I37" i="7"/>
  <c r="H33" i="7"/>
  <c r="G33" i="7"/>
  <c r="I33" i="7"/>
  <c r="H29" i="7"/>
  <c r="G29" i="7"/>
  <c r="I29" i="7"/>
  <c r="H25" i="7"/>
  <c r="G25" i="7"/>
  <c r="I25" i="7"/>
  <c r="H21" i="7"/>
  <c r="G21" i="7"/>
  <c r="I21" i="7"/>
  <c r="H17" i="7"/>
  <c r="G17" i="7"/>
  <c r="I17" i="7"/>
  <c r="H13" i="7"/>
  <c r="G13" i="7"/>
  <c r="I13" i="7"/>
  <c r="H9" i="7"/>
  <c r="G9" i="7"/>
  <c r="I9" i="7"/>
  <c r="H5" i="7"/>
  <c r="G5" i="7"/>
  <c r="I5" i="7"/>
  <c r="H908" i="7"/>
  <c r="G908" i="7"/>
  <c r="I908" i="7"/>
  <c r="H884" i="7"/>
  <c r="G884" i="7"/>
  <c r="I884" i="7"/>
  <c r="H864" i="7"/>
  <c r="G864" i="7"/>
  <c r="I864" i="7"/>
  <c r="H848" i="7"/>
  <c r="G848" i="7"/>
  <c r="I848" i="7"/>
  <c r="H828" i="7"/>
  <c r="G828" i="7"/>
  <c r="I828" i="7"/>
  <c r="H812" i="7"/>
  <c r="G812" i="7"/>
  <c r="I812" i="7"/>
  <c r="H792" i="7"/>
  <c r="G792" i="7"/>
  <c r="I792" i="7"/>
  <c r="H772" i="7"/>
  <c r="G772" i="7"/>
  <c r="I772" i="7"/>
  <c r="H756" i="7"/>
  <c r="I756" i="7"/>
  <c r="G756" i="7"/>
  <c r="H740" i="7"/>
  <c r="I740" i="7"/>
  <c r="G740" i="7"/>
  <c r="H728" i="7"/>
  <c r="I728" i="7"/>
  <c r="G728" i="7"/>
  <c r="H716" i="7"/>
  <c r="I716" i="7"/>
  <c r="G716" i="7"/>
  <c r="H712" i="7"/>
  <c r="I712" i="7"/>
  <c r="G712" i="7"/>
  <c r="H704" i="7"/>
  <c r="I704" i="7"/>
  <c r="G704" i="7"/>
  <c r="H696" i="7"/>
  <c r="I696" i="7"/>
  <c r="G696" i="7"/>
  <c r="H684" i="7"/>
  <c r="I684" i="7"/>
  <c r="G684" i="7"/>
  <c r="H676" i="7"/>
  <c r="I676" i="7"/>
  <c r="G676" i="7"/>
  <c r="H672" i="7"/>
  <c r="I672" i="7"/>
  <c r="G672" i="7"/>
  <c r="H664" i="7"/>
  <c r="I664" i="7"/>
  <c r="G664" i="7"/>
  <c r="H660" i="7"/>
  <c r="I660" i="7"/>
  <c r="G660" i="7"/>
  <c r="H652" i="7"/>
  <c r="I652" i="7"/>
  <c r="G652" i="7"/>
  <c r="H644" i="7"/>
  <c r="I644" i="7"/>
  <c r="G644" i="7"/>
  <c r="H636" i="7"/>
  <c r="I636" i="7"/>
  <c r="G636" i="7"/>
  <c r="H632" i="7"/>
  <c r="I632" i="7"/>
  <c r="G632" i="7"/>
  <c r="H624" i="7"/>
  <c r="I624" i="7"/>
  <c r="G624" i="7"/>
  <c r="H620" i="7"/>
  <c r="I620" i="7"/>
  <c r="G620" i="7"/>
  <c r="H612" i="7"/>
  <c r="I612" i="7"/>
  <c r="G612" i="7"/>
  <c r="H604" i="7"/>
  <c r="I604" i="7"/>
  <c r="G604" i="7"/>
  <c r="H596" i="7"/>
  <c r="I596" i="7"/>
  <c r="G596" i="7"/>
  <c r="H592" i="7"/>
  <c r="I592" i="7"/>
  <c r="G592" i="7"/>
  <c r="H584" i="7"/>
  <c r="I584" i="7"/>
  <c r="G584" i="7"/>
  <c r="H580" i="7"/>
  <c r="I580" i="7"/>
  <c r="G580" i="7"/>
  <c r="H572" i="7"/>
  <c r="I572" i="7"/>
  <c r="G572" i="7"/>
  <c r="H568" i="7"/>
  <c r="I568" i="7"/>
  <c r="G568" i="7"/>
  <c r="H560" i="7"/>
  <c r="I560" i="7"/>
  <c r="G560" i="7"/>
  <c r="H552" i="7"/>
  <c r="I552" i="7"/>
  <c r="G552" i="7"/>
  <c r="H544" i="7"/>
  <c r="I544" i="7"/>
  <c r="G544" i="7"/>
  <c r="H536" i="7"/>
  <c r="I536" i="7"/>
  <c r="G536" i="7"/>
  <c r="H528" i="7"/>
  <c r="I528" i="7"/>
  <c r="G528" i="7"/>
  <c r="H524" i="7"/>
  <c r="I524" i="7"/>
  <c r="G524" i="7"/>
  <c r="H516" i="7"/>
  <c r="I516" i="7"/>
  <c r="G516" i="7"/>
  <c r="H508" i="7"/>
  <c r="I508" i="7"/>
  <c r="G508" i="7"/>
  <c r="H500" i="7"/>
  <c r="I500" i="7"/>
  <c r="G500" i="7"/>
  <c r="H492" i="7"/>
  <c r="I492" i="7"/>
  <c r="G492" i="7"/>
  <c r="H484" i="7"/>
  <c r="I484" i="7"/>
  <c r="G484" i="7"/>
  <c r="H480" i="7"/>
  <c r="I480" i="7"/>
  <c r="G480" i="7"/>
  <c r="H472" i="7"/>
  <c r="I472" i="7"/>
  <c r="G472" i="7"/>
  <c r="H464" i="7"/>
  <c r="I464" i="7"/>
  <c r="G464" i="7"/>
  <c r="H456" i="7"/>
  <c r="I456" i="7"/>
  <c r="G456" i="7"/>
  <c r="H452" i="7"/>
  <c r="I452" i="7"/>
  <c r="G452" i="7"/>
  <c r="H444" i="7"/>
  <c r="I444" i="7"/>
  <c r="G444" i="7"/>
  <c r="H436" i="7"/>
  <c r="I436" i="7"/>
  <c r="G436" i="7"/>
  <c r="H428" i="7"/>
  <c r="I428" i="7"/>
  <c r="G428" i="7"/>
  <c r="H420" i="7"/>
  <c r="I420" i="7"/>
  <c r="G420" i="7"/>
  <c r="H416" i="7"/>
  <c r="I416" i="7"/>
  <c r="G416" i="7"/>
  <c r="H408" i="7"/>
  <c r="I408" i="7"/>
  <c r="G408" i="7"/>
  <c r="H404" i="7"/>
  <c r="G404" i="7"/>
  <c r="I404" i="7"/>
  <c r="H396" i="7"/>
  <c r="I396" i="7"/>
  <c r="G396" i="7"/>
  <c r="H392" i="7"/>
  <c r="I392" i="7"/>
  <c r="G392" i="7"/>
  <c r="H384" i="7"/>
  <c r="G384" i="7"/>
  <c r="I384" i="7"/>
  <c r="H380" i="7"/>
  <c r="G380" i="7"/>
  <c r="I380" i="7"/>
  <c r="H372" i="7"/>
  <c r="G372" i="7"/>
  <c r="I372" i="7"/>
  <c r="H368" i="7"/>
  <c r="G368" i="7"/>
  <c r="I368" i="7"/>
  <c r="H360" i="7"/>
  <c r="G360" i="7"/>
  <c r="I360" i="7"/>
  <c r="H356" i="7"/>
  <c r="G356" i="7"/>
  <c r="I356" i="7"/>
  <c r="H348" i="7"/>
  <c r="G348" i="7"/>
  <c r="I348" i="7"/>
  <c r="H340" i="7"/>
  <c r="G340" i="7"/>
  <c r="I340" i="7"/>
  <c r="H332" i="7"/>
  <c r="G332" i="7"/>
  <c r="I332" i="7"/>
  <c r="H324" i="7"/>
  <c r="G324" i="7"/>
  <c r="I324" i="7"/>
  <c r="H312" i="7"/>
  <c r="G312" i="7"/>
  <c r="I312" i="7"/>
  <c r="H300" i="7"/>
  <c r="G300" i="7"/>
  <c r="I300" i="7"/>
  <c r="H292" i="7"/>
  <c r="G292" i="7"/>
  <c r="I292" i="7"/>
  <c r="H276" i="7"/>
  <c r="G276" i="7"/>
  <c r="I276" i="7"/>
  <c r="H268" i="7"/>
  <c r="G268" i="7"/>
  <c r="I268" i="7"/>
  <c r="H252" i="7"/>
  <c r="G252" i="7"/>
  <c r="I252" i="7"/>
  <c r="H244" i="7"/>
  <c r="G244" i="7"/>
  <c r="I244" i="7"/>
  <c r="H232" i="7"/>
  <c r="G232" i="7"/>
  <c r="I232" i="7"/>
  <c r="H220" i="7"/>
  <c r="G220" i="7"/>
  <c r="I220" i="7"/>
  <c r="H208" i="7"/>
  <c r="G208" i="7"/>
  <c r="I208" i="7"/>
  <c r="H196" i="7"/>
  <c r="G196" i="7"/>
  <c r="I196" i="7"/>
  <c r="H188" i="7"/>
  <c r="G188" i="7"/>
  <c r="I188" i="7"/>
  <c r="H180" i="7"/>
  <c r="G180" i="7"/>
  <c r="I180" i="7"/>
  <c r="H176" i="7"/>
  <c r="G176" i="7"/>
  <c r="I176" i="7"/>
  <c r="H168" i="7"/>
  <c r="G168" i="7"/>
  <c r="I168" i="7"/>
  <c r="H164" i="7"/>
  <c r="G164" i="7"/>
  <c r="I164" i="7"/>
  <c r="H160" i="7"/>
  <c r="G160" i="7"/>
  <c r="I160" i="7"/>
  <c r="H156" i="7"/>
  <c r="G156" i="7"/>
  <c r="I156" i="7"/>
  <c r="H152" i="7"/>
  <c r="G152" i="7"/>
  <c r="I152" i="7"/>
  <c r="H148" i="7"/>
  <c r="G148" i="7"/>
  <c r="I148" i="7"/>
  <c r="H144" i="7"/>
  <c r="G144" i="7"/>
  <c r="I144" i="7"/>
  <c r="H140" i="7"/>
  <c r="G140" i="7"/>
  <c r="I140" i="7"/>
  <c r="H136" i="7"/>
  <c r="G136" i="7"/>
  <c r="I136" i="7"/>
  <c r="H132" i="7"/>
  <c r="G132" i="7"/>
  <c r="I132" i="7"/>
  <c r="H128" i="7"/>
  <c r="G128" i="7"/>
  <c r="I128" i="7"/>
  <c r="H124" i="7"/>
  <c r="G124" i="7"/>
  <c r="I124" i="7"/>
  <c r="H120" i="7"/>
  <c r="I120" i="7"/>
  <c r="G120" i="7"/>
  <c r="H116" i="7"/>
  <c r="I116" i="7"/>
  <c r="G116" i="7"/>
  <c r="H112" i="7"/>
  <c r="I112" i="7"/>
  <c r="G112" i="7"/>
  <c r="H108" i="7"/>
  <c r="I108" i="7"/>
  <c r="G108" i="7"/>
  <c r="H104" i="7"/>
  <c r="I104" i="7"/>
  <c r="G104" i="7"/>
  <c r="H96" i="7"/>
  <c r="I96" i="7"/>
  <c r="G96" i="7"/>
  <c r="H92" i="7"/>
  <c r="I92" i="7"/>
  <c r="G92" i="7"/>
  <c r="H88" i="7"/>
  <c r="I88" i="7"/>
  <c r="G88" i="7"/>
  <c r="H84" i="7"/>
  <c r="I84" i="7"/>
  <c r="G84" i="7"/>
  <c r="H80" i="7"/>
  <c r="I80" i="7"/>
  <c r="G80" i="7"/>
  <c r="H76" i="7"/>
  <c r="I76" i="7"/>
  <c r="G76" i="7"/>
  <c r="H72" i="7"/>
  <c r="I72" i="7"/>
  <c r="G72" i="7"/>
  <c r="H68" i="7"/>
  <c r="I68" i="7"/>
  <c r="G68" i="7"/>
  <c r="H64" i="7"/>
  <c r="I64" i="7"/>
  <c r="G64" i="7"/>
  <c r="H60" i="7"/>
  <c r="I60" i="7"/>
  <c r="G60" i="7"/>
  <c r="H56" i="7"/>
  <c r="I56" i="7"/>
  <c r="G56" i="7"/>
  <c r="H52" i="7"/>
  <c r="I52" i="7"/>
  <c r="G52" i="7"/>
  <c r="H48" i="7"/>
  <c r="I48" i="7"/>
  <c r="G48" i="7"/>
  <c r="H44" i="7"/>
  <c r="I44" i="7"/>
  <c r="G44" i="7"/>
  <c r="H40" i="7"/>
  <c r="I40" i="7"/>
  <c r="G40" i="7"/>
  <c r="H36" i="7"/>
  <c r="I36" i="7"/>
  <c r="G36" i="7"/>
  <c r="H32" i="7"/>
  <c r="I32" i="7"/>
  <c r="G32" i="7"/>
  <c r="H28" i="7"/>
  <c r="I28" i="7"/>
  <c r="G28" i="7"/>
  <c r="H24" i="7"/>
  <c r="I24" i="7"/>
  <c r="G24" i="7"/>
  <c r="H20" i="7"/>
  <c r="I20" i="7"/>
  <c r="G20" i="7"/>
  <c r="H16" i="7"/>
  <c r="I16" i="7"/>
  <c r="G16" i="7"/>
  <c r="H12" i="7"/>
  <c r="I12" i="7"/>
  <c r="G12" i="7"/>
  <c r="H8" i="7"/>
  <c r="I8" i="7"/>
  <c r="G8" i="7"/>
</calcChain>
</file>

<file path=xl/sharedStrings.xml><?xml version="1.0" encoding="utf-8"?>
<sst xmlns="http://schemas.openxmlformats.org/spreadsheetml/2006/main" count="5670" uniqueCount="54">
  <si>
    <t>Índice de sequía pluviométrica en la Cuenca del Guadalquivir 1940-2015.</t>
  </si>
  <si>
    <t>Años</t>
  </si>
  <si>
    <t>Meses</t>
  </si>
  <si>
    <t>PP_GUADALQUIVIR</t>
  </si>
  <si>
    <t>anom</t>
  </si>
  <si>
    <t>anomacum</t>
  </si>
  <si>
    <t>ISSP</t>
  </si>
  <si>
    <t>Sequia (si/no)</t>
  </si>
  <si>
    <t>Positivos</t>
  </si>
  <si>
    <t>Negativos</t>
  </si>
  <si>
    <t>Descripción de los campos</t>
  </si>
  <si>
    <t>01</t>
  </si>
  <si>
    <t>PP_GUADALQUIVIR:</t>
  </si>
  <si>
    <t>Precipitación media en la cuenca</t>
  </si>
  <si>
    <t>02</t>
  </si>
  <si>
    <t>anom:</t>
  </si>
  <si>
    <t>Desviación de la precipitaciones respecto a la media</t>
  </si>
  <si>
    <t>03</t>
  </si>
  <si>
    <t>anomacum:</t>
  </si>
  <si>
    <t>El indicador en valor absoluto, anomalias cumuladas</t>
  </si>
  <si>
    <t>04</t>
  </si>
  <si>
    <t>ISSP:</t>
  </si>
  <si>
    <t>Valor del indicador estandarizado</t>
  </si>
  <si>
    <t>05</t>
  </si>
  <si>
    <t>Sequia (si/no):</t>
  </si>
  <si>
    <t>valores para el gráfico</t>
  </si>
  <si>
    <t>06</t>
  </si>
  <si>
    <t>Positivos:</t>
  </si>
  <si>
    <t>07</t>
  </si>
  <si>
    <t>Negativos:</t>
  </si>
  <si>
    <t>08</t>
  </si>
  <si>
    <t>09</t>
  </si>
  <si>
    <t>10</t>
  </si>
  <si>
    <t>11</t>
  </si>
  <si>
    <t>12</t>
  </si>
  <si>
    <t>MEDIA</t>
  </si>
  <si>
    <t>DESV_ESTAND</t>
  </si>
  <si>
    <t>Fuente:</t>
  </si>
  <si>
    <t>Red de Información Ambiental de Andalucía. Consejería de Medio Ambiente y Ordenación del Territorio, 2016.</t>
  </si>
  <si>
    <t>Índice de sequía pluviométrica en la Cuenca del Guadiana, 1940-2015.</t>
  </si>
  <si>
    <t>PP_GUADIANA</t>
  </si>
  <si>
    <t>PP_GUADIANA:</t>
  </si>
  <si>
    <t>Índice de sequía pluviométrica en la Cuenca del Segura 1940-2015.</t>
  </si>
  <si>
    <t>PP_SEGURA</t>
  </si>
  <si>
    <t>PP_SEGURA:</t>
  </si>
  <si>
    <t>Índice de sequía pluviométrica en la Cuenca Mediterránea Andaluza 1940-2015.</t>
  </si>
  <si>
    <t>PP_MEDITERRANEA</t>
  </si>
  <si>
    <t>PP_MEDITERRANEA:</t>
  </si>
  <si>
    <t>Índice de sequía pluviométrica en las cuencas de los ríos Tinto, Odiel y Piedras 1940-2015.</t>
  </si>
  <si>
    <t>PP_TINTO-ODIEL-PIEDRAS</t>
  </si>
  <si>
    <t>PP_TINTO-ODIEL-PIEDRAS:</t>
  </si>
  <si>
    <t>Índice de sequía pluviométrica en las cuencas de los ríos Guadalete y Barbate 1940-2015.</t>
  </si>
  <si>
    <t>PP_GUADALETE-BARBATE</t>
  </si>
  <si>
    <t>PP_GUADALETE-BARBATE: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</si>
</sst>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0.0"/>
  </numFmts>
  <fonts count="4" x14ac:knownFonts="1"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2" fillId="0" borderId="0" xfId="1" applyFont="1"/>
    <xf numFmtId="0" fontId="2" fillId="0" borderId="0" xfId="1" applyFont="1"/>
    <xf numFmtId="0" fontId="1" fillId="0" borderId="0" xfId="1"/>
    <xf numFmtId="2" fontId="1" fillId="0" borderId="0" xfId="1" applyNumberFormat="1"/>
    <xf numFmtId="164" fontId="1" fillId="0" borderId="0" xfId="1" applyNumberFormat="1"/>
    <xf numFmtId="0" fontId="1" fillId="0" borderId="0" xfId="1" applyFont="1"/>
    <xf numFmtId="165" fontId="1" fillId="0" borderId="0" xfId="1" applyNumberFormat="1"/>
    <xf numFmtId="0" fontId="0" fillId="0" borderId="0" xfId="1" applyFont="1" applyAlignment="1">
      <alignment horizontal="left"/>
    </xf>
    <xf numFmtId="0" fontId="1" fillId="2" borderId="0" xfId="1" applyFill="1"/>
    <xf numFmtId="0" fontId="3" fillId="0" borderId="0" xfId="1" applyFont="1" applyAlignment="1">
      <alignment horizontal="left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3</xdr:col>
      <xdr:colOff>517800</xdr:colOff>
      <xdr:row>0</xdr:row>
      <xdr:rowOff>1255180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5</xdr:col>
      <xdr:colOff>184425</xdr:colOff>
      <xdr:row>2</xdr:row>
      <xdr:rowOff>150280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18</xdr:col>
      <xdr:colOff>522596</xdr:colOff>
      <xdr:row>33</xdr:row>
      <xdr:rowOff>115087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504950"/>
          <a:ext cx="10238096" cy="563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428400</xdr:colOff>
      <xdr:row>7</xdr:row>
      <xdr:rowOff>137520</xdr:rowOff>
    </xdr:from>
    <xdr:to>
      <xdr:col>16</xdr:col>
      <xdr:colOff>72000</xdr:colOff>
      <xdr:row>38</xdr:row>
      <xdr:rowOff>56160</xdr:rowOff>
    </xdr:to>
    <xdr:pic>
      <xdr:nvPicPr>
        <xdr:cNvPr id="4" name="Imagen 12"/>
        <xdr:cNvPicPr/>
      </xdr:nvPicPr>
      <xdr:blipFill>
        <a:blip xmlns:r="http://schemas.openxmlformats.org/officeDocument/2006/relationships" r:embed="rId1"/>
        <a:stretch/>
      </xdr:blipFill>
      <xdr:spPr>
        <a:xfrm>
          <a:off x="428400" y="1595880"/>
          <a:ext cx="9244800" cy="5686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104775</xdr:rowOff>
    </xdr:from>
    <xdr:to>
      <xdr:col>5</xdr:col>
      <xdr:colOff>374925</xdr:colOff>
      <xdr:row>5</xdr:row>
      <xdr:rowOff>169330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4775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47625</xdr:rowOff>
    </xdr:from>
    <xdr:to>
      <xdr:col>3</xdr:col>
      <xdr:colOff>660675</xdr:colOff>
      <xdr:row>0</xdr:row>
      <xdr:rowOff>1217080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123825</xdr:rowOff>
    </xdr:from>
    <xdr:to>
      <xdr:col>5</xdr:col>
      <xdr:colOff>327300</xdr:colOff>
      <xdr:row>0</xdr:row>
      <xdr:rowOff>1293280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3825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18</xdr:col>
      <xdr:colOff>484501</xdr:colOff>
      <xdr:row>30</xdr:row>
      <xdr:rowOff>116580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590675"/>
          <a:ext cx="10200001" cy="56410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485640</xdr:colOff>
      <xdr:row>6</xdr:row>
      <xdr:rowOff>148320</xdr:rowOff>
    </xdr:from>
    <xdr:to>
      <xdr:col>16</xdr:col>
      <xdr:colOff>304200</xdr:colOff>
      <xdr:row>40</xdr:row>
      <xdr:rowOff>20880</xdr:rowOff>
    </xdr:to>
    <xdr:pic>
      <xdr:nvPicPr>
        <xdr:cNvPr id="8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5640" y="2011320"/>
          <a:ext cx="9419760" cy="5466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266700</xdr:colOff>
      <xdr:row>0</xdr:row>
      <xdr:rowOff>133350</xdr:rowOff>
    </xdr:from>
    <xdr:to>
      <xdr:col>5</xdr:col>
      <xdr:colOff>289200</xdr:colOff>
      <xdr:row>2</xdr:row>
      <xdr:rowOff>64555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3350"/>
          <a:ext cx="2880000" cy="11694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3</xdr:col>
      <xdr:colOff>498750</xdr:colOff>
      <xdr:row>0</xdr:row>
      <xdr:rowOff>1236130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6675"/>
          <a:ext cx="2880000" cy="11694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5</xdr:col>
      <xdr:colOff>355875</xdr:colOff>
      <xdr:row>1</xdr:row>
      <xdr:rowOff>112180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18</xdr:col>
      <xdr:colOff>277620</xdr:colOff>
      <xdr:row>33</xdr:row>
      <xdr:rowOff>115087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733550"/>
          <a:ext cx="9993120" cy="56395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209520</xdr:colOff>
      <xdr:row>2</xdr:row>
      <xdr:rowOff>69840</xdr:rowOff>
    </xdr:from>
    <xdr:to>
      <xdr:col>15</xdr:col>
      <xdr:colOff>453240</xdr:colOff>
      <xdr:row>41</xdr:row>
      <xdr:rowOff>129240</xdr:rowOff>
    </xdr:to>
    <xdr:pic>
      <xdr:nvPicPr>
        <xdr:cNvPr id="13" name="Imagen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9520" y="1341000"/>
          <a:ext cx="9244800" cy="731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419100</xdr:colOff>
      <xdr:row>0</xdr:row>
      <xdr:rowOff>161925</xdr:rowOff>
    </xdr:from>
    <xdr:to>
      <xdr:col>5</xdr:col>
      <xdr:colOff>441600</xdr:colOff>
      <xdr:row>2</xdr:row>
      <xdr:rowOff>55030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61925"/>
          <a:ext cx="2880000" cy="11694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3</xdr:col>
      <xdr:colOff>508275</xdr:colOff>
      <xdr:row>0</xdr:row>
      <xdr:rowOff>1264705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0"/>
          <a:ext cx="2880000" cy="11694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95250</xdr:rowOff>
    </xdr:from>
    <xdr:to>
      <xdr:col>5</xdr:col>
      <xdr:colOff>289200</xdr:colOff>
      <xdr:row>0</xdr:row>
      <xdr:rowOff>1264705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95250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18</xdr:col>
      <xdr:colOff>205685</xdr:colOff>
      <xdr:row>31</xdr:row>
      <xdr:rowOff>162719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685925"/>
          <a:ext cx="9921185" cy="56872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371160</xdr:colOff>
      <xdr:row>2</xdr:row>
      <xdr:rowOff>90720</xdr:rowOff>
    </xdr:from>
    <xdr:to>
      <xdr:col>17</xdr:col>
      <xdr:colOff>10440</xdr:colOff>
      <xdr:row>31</xdr:row>
      <xdr:rowOff>32040</xdr:rowOff>
    </xdr:to>
    <xdr:pic>
      <xdr:nvPicPr>
        <xdr:cNvPr id="19" name="Imagen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371160" y="1514160"/>
          <a:ext cx="9840240" cy="533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</xdr:colOff>
      <xdr:row>0</xdr:row>
      <xdr:rowOff>104775</xdr:rowOff>
    </xdr:from>
    <xdr:to>
      <xdr:col>5</xdr:col>
      <xdr:colOff>327300</xdr:colOff>
      <xdr:row>1</xdr:row>
      <xdr:rowOff>35980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4775"/>
          <a:ext cx="2880000" cy="11694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3</xdr:col>
      <xdr:colOff>536850</xdr:colOff>
      <xdr:row>0</xdr:row>
      <xdr:rowOff>1217080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2880000" cy="11694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38100</xdr:rowOff>
    </xdr:from>
    <xdr:to>
      <xdr:col>5</xdr:col>
      <xdr:colOff>298725</xdr:colOff>
      <xdr:row>6</xdr:row>
      <xdr:rowOff>64555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100"/>
          <a:ext cx="2880000" cy="11694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18</xdr:col>
      <xdr:colOff>442256</xdr:colOff>
      <xdr:row>37</xdr:row>
      <xdr:rowOff>116580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524000"/>
          <a:ext cx="10157756" cy="56410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200160</xdr:colOff>
      <xdr:row>8</xdr:row>
      <xdr:rowOff>58680</xdr:rowOff>
    </xdr:from>
    <xdr:to>
      <xdr:col>17</xdr:col>
      <xdr:colOff>103320</xdr:colOff>
      <xdr:row>38</xdr:row>
      <xdr:rowOff>162000</xdr:rowOff>
    </xdr:to>
    <xdr:pic>
      <xdr:nvPicPr>
        <xdr:cNvPr id="24" name="Imagen 9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0160" y="1546920"/>
          <a:ext cx="10104120" cy="5685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361950</xdr:colOff>
      <xdr:row>0</xdr:row>
      <xdr:rowOff>114300</xdr:rowOff>
    </xdr:from>
    <xdr:to>
      <xdr:col>5</xdr:col>
      <xdr:colOff>384450</xdr:colOff>
      <xdr:row>6</xdr:row>
      <xdr:rowOff>140755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4300"/>
          <a:ext cx="2880000" cy="11694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200025</xdr:rowOff>
    </xdr:from>
    <xdr:to>
      <xdr:col>3</xdr:col>
      <xdr:colOff>632100</xdr:colOff>
      <xdr:row>0</xdr:row>
      <xdr:rowOff>1369480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0025"/>
          <a:ext cx="2880000" cy="11694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333360</xdr:colOff>
      <xdr:row>8</xdr:row>
      <xdr:rowOff>190080</xdr:rowOff>
    </xdr:from>
    <xdr:to>
      <xdr:col>15</xdr:col>
      <xdr:colOff>567555</xdr:colOff>
      <xdr:row>39</xdr:row>
      <xdr:rowOff>48240</xdr:rowOff>
    </xdr:to>
    <xdr:pic>
      <xdr:nvPicPr>
        <xdr:cNvPr id="27" name="Imagen 10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3360" y="1678320"/>
          <a:ext cx="9244800" cy="5640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276225</xdr:colOff>
      <xdr:row>0</xdr:row>
      <xdr:rowOff>85725</xdr:rowOff>
    </xdr:from>
    <xdr:to>
      <xdr:col>5</xdr:col>
      <xdr:colOff>298725</xdr:colOff>
      <xdr:row>6</xdr:row>
      <xdr:rowOff>112180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295200</xdr:colOff>
      <xdr:row>8</xdr:row>
      <xdr:rowOff>88200</xdr:rowOff>
    </xdr:from>
    <xdr:to>
      <xdr:col>17</xdr:col>
      <xdr:colOff>182160</xdr:colOff>
      <xdr:row>38</xdr:row>
      <xdr:rowOff>165960</xdr:rowOff>
    </xdr:to>
    <xdr:pic>
      <xdr:nvPicPr>
        <xdr:cNvPr id="30" name="Imagen 1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95200" y="1576440"/>
          <a:ext cx="10087920" cy="565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142875</xdr:rowOff>
    </xdr:from>
    <xdr:to>
      <xdr:col>5</xdr:col>
      <xdr:colOff>136800</xdr:colOff>
      <xdr:row>6</xdr:row>
      <xdr:rowOff>169330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2875"/>
          <a:ext cx="2880000" cy="1169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01_2015%20-%20copi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ADIANA_media"/>
      <sheetName val="GUADALQUIVIR_media"/>
      <sheetName val="SEGURA_media"/>
      <sheetName val="MEDITERRANEA_medi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tabSelected="1" zoomScaleNormal="100" workbookViewId="0">
      <selection activeCell="E1" sqref="E1"/>
    </sheetView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16.25" customHeight="1" x14ac:dyDescent="0.25"/>
    <row r="2" spans="1:13" x14ac:dyDescent="0.25">
      <c r="A2" s="3" t="s">
        <v>0</v>
      </c>
    </row>
    <row r="4" spans="1:13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128.29</v>
      </c>
      <c r="D5" s="7">
        <f>C5-[1]GUADALQUIVIR_media!B37</f>
        <v>128.29</v>
      </c>
      <c r="E5" s="7">
        <f>D5</f>
        <v>128.29</v>
      </c>
      <c r="F5" s="8">
        <f t="shared" ref="F5:F68" si="0">(E5-$E$919)/$E$920</f>
        <v>-1.7311809178120379</v>
      </c>
      <c r="G5" s="9">
        <f t="shared" ref="G5:G68" si="1">COUNTIF(F5,"&lt;0")</f>
        <v>1</v>
      </c>
      <c r="H5" s="1">
        <f t="shared" ref="H5:H68" si="2">SUMIF(F5,"&gt;0")</f>
        <v>0</v>
      </c>
      <c r="I5" s="1">
        <f t="shared" ref="I5:I68" si="3">SUMIF(F5,"&lt;0")</f>
        <v>-1.7311809178120379</v>
      </c>
      <c r="L5" s="4" t="s">
        <v>12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64.527000000000001</v>
      </c>
      <c r="D6" s="7">
        <f>C6-[1]GUADALQUIVIR_media!B38</f>
        <v>64.527000000000001</v>
      </c>
      <c r="E6" s="7">
        <f t="shared" ref="E6:E69" si="4">IF(E5&gt;=0,IF(D6&lt;0,D6,E5+D6),E5+D6)</f>
        <v>192.81700000000001</v>
      </c>
      <c r="F6" s="8">
        <f t="shared" si="0"/>
        <v>-1.7257863553256463</v>
      </c>
      <c r="G6" s="9">
        <f t="shared" si="1"/>
        <v>1</v>
      </c>
      <c r="H6" s="1">
        <f t="shared" si="2"/>
        <v>0</v>
      </c>
      <c r="I6" s="1">
        <f t="shared" si="3"/>
        <v>-1.7257863553256463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68.537300000000002</v>
      </c>
      <c r="D7" s="7">
        <f>C7-[1]GUADALQUIVIR_media!B39</f>
        <v>68.537300000000002</v>
      </c>
      <c r="E7" s="7">
        <f t="shared" si="4"/>
        <v>261.35430000000002</v>
      </c>
      <c r="F7" s="8">
        <f t="shared" si="0"/>
        <v>-1.7200565252157918</v>
      </c>
      <c r="G7" s="9">
        <f t="shared" si="1"/>
        <v>1</v>
      </c>
      <c r="H7" s="1">
        <f t="shared" si="2"/>
        <v>0</v>
      </c>
      <c r="I7" s="1">
        <f t="shared" si="3"/>
        <v>-1.7200565252157918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26.6602</v>
      </c>
      <c r="D8" s="7">
        <f>C8-[1]GUADALQUIVIR_media!B40</f>
        <v>26.6602</v>
      </c>
      <c r="E8" s="7">
        <f t="shared" si="4"/>
        <v>288.0145</v>
      </c>
      <c r="F8" s="8">
        <f t="shared" si="0"/>
        <v>-1.7178276889952993</v>
      </c>
      <c r="G8" s="9">
        <f t="shared" si="1"/>
        <v>1</v>
      </c>
      <c r="H8" s="1">
        <f t="shared" si="2"/>
        <v>0</v>
      </c>
      <c r="I8" s="1">
        <f t="shared" si="3"/>
        <v>-1.7178276889952993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34.612900000000003</v>
      </c>
      <c r="D9" s="7">
        <f>C9-[1]GUADALQUIVIR_media!B41</f>
        <v>34.612900000000003</v>
      </c>
      <c r="E9" s="7">
        <f t="shared" si="4"/>
        <v>322.62740000000002</v>
      </c>
      <c r="F9" s="8">
        <f t="shared" si="0"/>
        <v>-1.7149339940786716</v>
      </c>
      <c r="G9" s="9">
        <f t="shared" si="1"/>
        <v>1</v>
      </c>
      <c r="H9" s="1">
        <f t="shared" si="2"/>
        <v>0</v>
      </c>
      <c r="I9" s="1">
        <f t="shared" si="3"/>
        <v>-1.7149339940786716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43.4925</v>
      </c>
      <c r="D10" s="7">
        <f>C10-[1]GUADALQUIVIR_media!B42</f>
        <v>43.4925</v>
      </c>
      <c r="E10" s="7">
        <f t="shared" si="4"/>
        <v>366.11990000000003</v>
      </c>
      <c r="F10" s="8">
        <f t="shared" si="0"/>
        <v>-1.711297950113519</v>
      </c>
      <c r="G10" s="9">
        <f t="shared" si="1"/>
        <v>1</v>
      </c>
      <c r="H10" s="1">
        <f t="shared" si="2"/>
        <v>0</v>
      </c>
      <c r="I10" s="1">
        <f t="shared" si="3"/>
        <v>-1.711297950113519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3.0851500000000001</v>
      </c>
      <c r="D11" s="7">
        <f>C11-[1]GUADALQUIVIR_media!B43</f>
        <v>3.0851500000000001</v>
      </c>
      <c r="E11" s="7">
        <f t="shared" si="4"/>
        <v>369.20505000000003</v>
      </c>
      <c r="F11" s="8">
        <f t="shared" si="0"/>
        <v>-1.7110400265395906</v>
      </c>
      <c r="G11" s="9">
        <f t="shared" si="1"/>
        <v>1</v>
      </c>
      <c r="H11" s="1">
        <f t="shared" si="2"/>
        <v>0</v>
      </c>
      <c r="I11" s="1">
        <f t="shared" si="3"/>
        <v>-1.7110400265395906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18.722899999999999</v>
      </c>
      <c r="D12" s="7">
        <f>C12-[1]GUADALQUIVIR_media!B44</f>
        <v>18.722899999999999</v>
      </c>
      <c r="E12" s="7">
        <f t="shared" si="4"/>
        <v>387.92795000000001</v>
      </c>
      <c r="F12" s="8">
        <f t="shared" si="0"/>
        <v>-1.709474761550106</v>
      </c>
      <c r="G12" s="9">
        <f t="shared" si="1"/>
        <v>1</v>
      </c>
      <c r="H12" s="1">
        <f t="shared" si="2"/>
        <v>0</v>
      </c>
      <c r="I12" s="1">
        <f t="shared" si="3"/>
        <v>-1.709474761550106</v>
      </c>
    </row>
    <row r="13" spans="1:13" x14ac:dyDescent="0.25">
      <c r="A13" s="1">
        <v>1940</v>
      </c>
      <c r="B13" s="1" t="s">
        <v>31</v>
      </c>
      <c r="C13" s="7">
        <v>6.1838600000000001</v>
      </c>
      <c r="D13" s="7">
        <f>C13-[1]GUADALQUIVIR_media!B45</f>
        <v>6.1838600000000001</v>
      </c>
      <c r="E13" s="7">
        <f t="shared" si="4"/>
        <v>394.11180999999999</v>
      </c>
      <c r="F13" s="8">
        <f t="shared" si="0"/>
        <v>-1.7089577807641236</v>
      </c>
      <c r="G13" s="9">
        <f t="shared" si="1"/>
        <v>1</v>
      </c>
      <c r="H13" s="1">
        <f t="shared" si="2"/>
        <v>0</v>
      </c>
      <c r="I13" s="1">
        <f t="shared" si="3"/>
        <v>-1.7089577807641236</v>
      </c>
    </row>
    <row r="14" spans="1:13" x14ac:dyDescent="0.25">
      <c r="A14" s="1">
        <v>1940</v>
      </c>
      <c r="B14" s="1" t="s">
        <v>32</v>
      </c>
      <c r="C14" s="7">
        <v>111.596</v>
      </c>
      <c r="D14" s="7">
        <f>C14-[1]GUADALQUIVIR_media!B46</f>
        <v>111.596</v>
      </c>
      <c r="E14" s="7">
        <f t="shared" si="4"/>
        <v>505.70780999999999</v>
      </c>
      <c r="F14" s="8">
        <f t="shared" si="0"/>
        <v>-1.6996281730769323</v>
      </c>
      <c r="G14" s="9">
        <f t="shared" si="1"/>
        <v>1</v>
      </c>
      <c r="H14" s="1">
        <f t="shared" si="2"/>
        <v>0</v>
      </c>
      <c r="I14" s="1">
        <f t="shared" si="3"/>
        <v>-1.6996281730769323</v>
      </c>
    </row>
    <row r="15" spans="1:13" x14ac:dyDescent="0.25">
      <c r="A15" s="1">
        <v>1940</v>
      </c>
      <c r="B15" s="1" t="s">
        <v>33</v>
      </c>
      <c r="C15" s="7">
        <v>58.700699999999998</v>
      </c>
      <c r="D15" s="7">
        <f>C15-[1]GUADALQUIVIR_media!B47</f>
        <v>58.700699999999998</v>
      </c>
      <c r="E15" s="7">
        <f t="shared" si="4"/>
        <v>564.40850999999998</v>
      </c>
      <c r="F15" s="8">
        <f t="shared" si="0"/>
        <v>-1.6947206987771051</v>
      </c>
      <c r="G15" s="9">
        <f t="shared" si="1"/>
        <v>1</v>
      </c>
      <c r="H15" s="1">
        <f t="shared" si="2"/>
        <v>0</v>
      </c>
      <c r="I15" s="1">
        <f t="shared" si="3"/>
        <v>-1.6947206987771051</v>
      </c>
    </row>
    <row r="16" spans="1:13" x14ac:dyDescent="0.25">
      <c r="A16" s="1">
        <v>1940</v>
      </c>
      <c r="B16" s="1" t="s">
        <v>34</v>
      </c>
      <c r="C16" s="7">
        <v>12.4267</v>
      </c>
      <c r="D16" s="7">
        <f>C16-[1]GUADALQUIVIR_media!B48</f>
        <v>12.4267</v>
      </c>
      <c r="E16" s="7">
        <f t="shared" si="4"/>
        <v>576.83520999999996</v>
      </c>
      <c r="F16" s="8">
        <f t="shared" si="0"/>
        <v>-1.6936818063809045</v>
      </c>
      <c r="G16" s="9">
        <f t="shared" si="1"/>
        <v>1</v>
      </c>
      <c r="H16" s="1">
        <f t="shared" si="2"/>
        <v>0</v>
      </c>
      <c r="I16" s="1">
        <f t="shared" si="3"/>
        <v>-1.6936818063809045</v>
      </c>
    </row>
    <row r="17" spans="1:9" x14ac:dyDescent="0.25">
      <c r="A17" s="1">
        <v>1941</v>
      </c>
      <c r="B17" s="1" t="s">
        <v>11</v>
      </c>
      <c r="C17" s="7">
        <v>199.79599999999999</v>
      </c>
      <c r="D17" s="7">
        <f>C17-[1]GUADALQUIVIR_media!B49</f>
        <v>199.79599999999999</v>
      </c>
      <c r="E17" s="7">
        <f t="shared" si="4"/>
        <v>776.63121000000001</v>
      </c>
      <c r="F17" s="8">
        <f t="shared" si="0"/>
        <v>-1.6769785347809365</v>
      </c>
      <c r="G17" s="9">
        <f t="shared" si="1"/>
        <v>1</v>
      </c>
      <c r="H17" s="1">
        <f t="shared" si="2"/>
        <v>0</v>
      </c>
      <c r="I17" s="1">
        <f t="shared" si="3"/>
        <v>-1.6769785347809365</v>
      </c>
    </row>
    <row r="18" spans="1:9" x14ac:dyDescent="0.25">
      <c r="A18" s="1">
        <v>1941</v>
      </c>
      <c r="B18" s="1" t="s">
        <v>14</v>
      </c>
      <c r="C18" s="7">
        <v>148.67400000000001</v>
      </c>
      <c r="D18" s="7">
        <f>C18-[1]GUADALQUIVIR_media!B50</f>
        <v>148.67400000000001</v>
      </c>
      <c r="E18" s="7">
        <f t="shared" si="4"/>
        <v>925.30520999999999</v>
      </c>
      <c r="F18" s="8">
        <f t="shared" si="0"/>
        <v>-1.6645491457949024</v>
      </c>
      <c r="G18" s="9">
        <f t="shared" si="1"/>
        <v>1</v>
      </c>
      <c r="H18" s="1">
        <f t="shared" si="2"/>
        <v>0</v>
      </c>
      <c r="I18" s="1">
        <f t="shared" si="3"/>
        <v>-1.6645491457949024</v>
      </c>
    </row>
    <row r="19" spans="1:9" x14ac:dyDescent="0.25">
      <c r="A19" s="1">
        <v>1941</v>
      </c>
      <c r="B19" s="1" t="s">
        <v>17</v>
      </c>
      <c r="C19" s="7">
        <v>50.612000000000002</v>
      </c>
      <c r="D19" s="7">
        <f>C19-[1]GUADALQUIVIR_media!B51</f>
        <v>50.612000000000002</v>
      </c>
      <c r="E19" s="7">
        <f t="shared" si="4"/>
        <v>975.91720999999995</v>
      </c>
      <c r="F19" s="8">
        <f t="shared" si="0"/>
        <v>-1.660317900013117</v>
      </c>
      <c r="G19" s="9">
        <f t="shared" si="1"/>
        <v>1</v>
      </c>
      <c r="H19" s="1">
        <f t="shared" si="2"/>
        <v>0</v>
      </c>
      <c r="I19" s="1">
        <f t="shared" si="3"/>
        <v>-1.660317900013117</v>
      </c>
    </row>
    <row r="20" spans="1:9" x14ac:dyDescent="0.25">
      <c r="A20" s="1">
        <v>1941</v>
      </c>
      <c r="B20" s="1" t="s">
        <v>20</v>
      </c>
      <c r="C20" s="7">
        <v>103.751</v>
      </c>
      <c r="D20" s="7">
        <f>C20-[1]GUADALQUIVIR_media!B52</f>
        <v>103.751</v>
      </c>
      <c r="E20" s="7">
        <f t="shared" si="4"/>
        <v>1079.66821</v>
      </c>
      <c r="F20" s="8">
        <f t="shared" si="0"/>
        <v>-1.651644147126331</v>
      </c>
      <c r="G20" s="9">
        <f t="shared" si="1"/>
        <v>1</v>
      </c>
      <c r="H20" s="1">
        <f t="shared" si="2"/>
        <v>0</v>
      </c>
      <c r="I20" s="1">
        <f t="shared" si="3"/>
        <v>-1.651644147126331</v>
      </c>
    </row>
    <row r="21" spans="1:9" x14ac:dyDescent="0.25">
      <c r="A21" s="1">
        <v>1941</v>
      </c>
      <c r="B21" s="1" t="s">
        <v>23</v>
      </c>
      <c r="C21" s="7">
        <v>56.372599999999998</v>
      </c>
      <c r="D21" s="7">
        <f>C21-[1]GUADALQUIVIR_media!B53</f>
        <v>56.372599999999998</v>
      </c>
      <c r="E21" s="7">
        <f t="shared" si="4"/>
        <v>1136.04081</v>
      </c>
      <c r="F21" s="8">
        <f t="shared" si="0"/>
        <v>-1.6469313057851813</v>
      </c>
      <c r="G21" s="9">
        <f t="shared" si="1"/>
        <v>1</v>
      </c>
      <c r="H21" s="1">
        <f t="shared" si="2"/>
        <v>0</v>
      </c>
      <c r="I21" s="1">
        <f t="shared" si="3"/>
        <v>-1.6469313057851813</v>
      </c>
    </row>
    <row r="22" spans="1:9" x14ac:dyDescent="0.25">
      <c r="A22" s="1">
        <v>1941</v>
      </c>
      <c r="B22" s="1" t="s">
        <v>26</v>
      </c>
      <c r="C22" s="7">
        <v>26.329599999999999</v>
      </c>
      <c r="D22" s="7">
        <f>C22-[1]GUADALQUIVIR_media!B54</f>
        <v>26.329599999999999</v>
      </c>
      <c r="E22" s="7">
        <f t="shared" si="4"/>
        <v>1162.37041</v>
      </c>
      <c r="F22" s="8">
        <f t="shared" si="0"/>
        <v>-1.644730108264117</v>
      </c>
      <c r="G22" s="9">
        <f t="shared" si="1"/>
        <v>1</v>
      </c>
      <c r="H22" s="1">
        <f t="shared" si="2"/>
        <v>0</v>
      </c>
      <c r="I22" s="1">
        <f t="shared" si="3"/>
        <v>-1.644730108264117</v>
      </c>
    </row>
    <row r="23" spans="1:9" x14ac:dyDescent="0.25">
      <c r="A23" s="1">
        <v>1941</v>
      </c>
      <c r="B23" s="1" t="s">
        <v>28</v>
      </c>
      <c r="C23" s="7">
        <v>11.6654</v>
      </c>
      <c r="D23" s="7">
        <f>C23-[1]GUADALQUIVIR_media!B55</f>
        <v>11.6654</v>
      </c>
      <c r="E23" s="7">
        <f t="shared" si="4"/>
        <v>1174.0358100000001</v>
      </c>
      <c r="F23" s="8">
        <f t="shared" si="0"/>
        <v>-1.6437548617901021</v>
      </c>
      <c r="G23" s="9">
        <f t="shared" si="1"/>
        <v>1</v>
      </c>
      <c r="H23" s="1">
        <f t="shared" si="2"/>
        <v>0</v>
      </c>
      <c r="I23" s="1">
        <f t="shared" si="3"/>
        <v>-1.6437548617901021</v>
      </c>
    </row>
    <row r="24" spans="1:9" x14ac:dyDescent="0.25">
      <c r="A24" s="1">
        <v>1941</v>
      </c>
      <c r="B24" s="1" t="s">
        <v>30</v>
      </c>
      <c r="C24" s="7">
        <v>5.4013200000000001</v>
      </c>
      <c r="D24" s="7">
        <f>C24-[1]GUADALQUIVIR_media!B56</f>
        <v>5.4013200000000001</v>
      </c>
      <c r="E24" s="7">
        <f t="shared" si="4"/>
        <v>1179.43713</v>
      </c>
      <c r="F24" s="8">
        <f t="shared" si="0"/>
        <v>-1.6433033026249622</v>
      </c>
      <c r="G24" s="9">
        <f t="shared" si="1"/>
        <v>1</v>
      </c>
      <c r="H24" s="1">
        <f t="shared" si="2"/>
        <v>0</v>
      </c>
      <c r="I24" s="1">
        <f t="shared" si="3"/>
        <v>-1.6433033026249622</v>
      </c>
    </row>
    <row r="25" spans="1:9" x14ac:dyDescent="0.25">
      <c r="A25" s="1">
        <v>1941</v>
      </c>
      <c r="B25" s="1" t="s">
        <v>31</v>
      </c>
      <c r="C25" s="7">
        <v>42.257199999999997</v>
      </c>
      <c r="D25" s="7">
        <f>C25-[1]GUADALQUIVIR_media!B57</f>
        <v>42.257199999999997</v>
      </c>
      <c r="E25" s="7">
        <f t="shared" si="4"/>
        <v>1221.69433</v>
      </c>
      <c r="F25" s="8">
        <f t="shared" si="0"/>
        <v>-1.6397705317554043</v>
      </c>
      <c r="G25" s="9">
        <f t="shared" si="1"/>
        <v>1</v>
      </c>
      <c r="H25" s="1">
        <f t="shared" si="2"/>
        <v>0</v>
      </c>
      <c r="I25" s="1">
        <f t="shared" si="3"/>
        <v>-1.6397705317554043</v>
      </c>
    </row>
    <row r="26" spans="1:9" x14ac:dyDescent="0.25">
      <c r="A26" s="1">
        <v>1941</v>
      </c>
      <c r="B26" s="1" t="s">
        <v>32</v>
      </c>
      <c r="C26" s="7">
        <v>11.3978</v>
      </c>
      <c r="D26" s="7">
        <f>C26-[1]GUADALQUIVIR_media!B58</f>
        <v>11.3978</v>
      </c>
      <c r="E26" s="7">
        <f t="shared" si="4"/>
        <v>1233.09213</v>
      </c>
      <c r="F26" s="8">
        <f t="shared" si="0"/>
        <v>-1.6388176570780226</v>
      </c>
      <c r="G26" s="9">
        <f t="shared" si="1"/>
        <v>1</v>
      </c>
      <c r="H26" s="1">
        <f t="shared" si="2"/>
        <v>0</v>
      </c>
      <c r="I26" s="1">
        <f t="shared" si="3"/>
        <v>-1.6388176570780226</v>
      </c>
    </row>
    <row r="27" spans="1:9" x14ac:dyDescent="0.25">
      <c r="A27" s="1">
        <v>1941</v>
      </c>
      <c r="B27" s="1" t="s">
        <v>33</v>
      </c>
      <c r="C27" s="7">
        <v>88.392399999999995</v>
      </c>
      <c r="D27" s="7">
        <f>C27-[1]GUADALQUIVIR_media!B59</f>
        <v>88.392399999999995</v>
      </c>
      <c r="E27" s="7">
        <f t="shared" si="4"/>
        <v>1321.4845299999999</v>
      </c>
      <c r="F27" s="8">
        <f t="shared" si="0"/>
        <v>-1.6314279082113134</v>
      </c>
      <c r="G27" s="9">
        <f t="shared" si="1"/>
        <v>1</v>
      </c>
      <c r="H27" s="1">
        <f t="shared" si="2"/>
        <v>0</v>
      </c>
      <c r="I27" s="1">
        <f t="shared" si="3"/>
        <v>-1.6314279082113134</v>
      </c>
    </row>
    <row r="28" spans="1:9" x14ac:dyDescent="0.25">
      <c r="A28" s="1">
        <v>1941</v>
      </c>
      <c r="B28" s="1" t="s">
        <v>34</v>
      </c>
      <c r="C28" s="7">
        <v>22.1937</v>
      </c>
      <c r="D28" s="7">
        <f>C28-[1]GUADALQUIVIR_media!B60</f>
        <v>22.1937</v>
      </c>
      <c r="E28" s="7">
        <f t="shared" si="4"/>
        <v>1343.67823</v>
      </c>
      <c r="F28" s="8">
        <f t="shared" si="0"/>
        <v>-1.6295724786786492</v>
      </c>
      <c r="G28" s="9">
        <f t="shared" si="1"/>
        <v>1</v>
      </c>
      <c r="H28" s="1">
        <f t="shared" si="2"/>
        <v>0</v>
      </c>
      <c r="I28" s="1">
        <f t="shared" si="3"/>
        <v>-1.6295724786786492</v>
      </c>
    </row>
    <row r="29" spans="1:9" x14ac:dyDescent="0.25">
      <c r="A29" s="1">
        <v>1942</v>
      </c>
      <c r="B29" s="1" t="s">
        <v>11</v>
      </c>
      <c r="C29" s="7">
        <v>34.0807</v>
      </c>
      <c r="D29" s="7">
        <f>C29-[1]GUADALQUIVIR_media!B61</f>
        <v>34.0807</v>
      </c>
      <c r="E29" s="7">
        <f t="shared" si="4"/>
        <v>1377.75893</v>
      </c>
      <c r="F29" s="8">
        <f t="shared" si="0"/>
        <v>-1.6267232765503932</v>
      </c>
      <c r="G29" s="9">
        <f t="shared" si="1"/>
        <v>1</v>
      </c>
      <c r="H29" s="1">
        <f t="shared" si="2"/>
        <v>0</v>
      </c>
      <c r="I29" s="1">
        <f t="shared" si="3"/>
        <v>-1.6267232765503932</v>
      </c>
    </row>
    <row r="30" spans="1:9" x14ac:dyDescent="0.25">
      <c r="A30" s="1">
        <v>1942</v>
      </c>
      <c r="B30" s="1" t="s">
        <v>14</v>
      </c>
      <c r="C30" s="7">
        <v>40.297800000000002</v>
      </c>
      <c r="D30" s="7">
        <f>C30-[1]GUADALQUIVIR_media!B62</f>
        <v>40.297800000000002</v>
      </c>
      <c r="E30" s="7">
        <f t="shared" si="4"/>
        <v>1418.05673</v>
      </c>
      <c r="F30" s="8">
        <f t="shared" si="0"/>
        <v>-1.6233543147179181</v>
      </c>
      <c r="G30" s="9">
        <f t="shared" si="1"/>
        <v>1</v>
      </c>
      <c r="H30" s="1">
        <f t="shared" si="2"/>
        <v>0</v>
      </c>
      <c r="I30" s="1">
        <f t="shared" si="3"/>
        <v>-1.6233543147179181</v>
      </c>
    </row>
    <row r="31" spans="1:9" x14ac:dyDescent="0.25">
      <c r="A31" s="1">
        <v>1942</v>
      </c>
      <c r="B31" s="1" t="s">
        <v>17</v>
      </c>
      <c r="C31" s="7">
        <v>111.53400000000001</v>
      </c>
      <c r="D31" s="7">
        <f>C31-[1]GUADALQUIVIR_media!B63</f>
        <v>111.53400000000001</v>
      </c>
      <c r="E31" s="7">
        <f t="shared" si="4"/>
        <v>1529.5907300000001</v>
      </c>
      <c r="F31" s="8">
        <f t="shared" si="0"/>
        <v>-1.6140298903318901</v>
      </c>
      <c r="G31" s="9">
        <f t="shared" si="1"/>
        <v>1</v>
      </c>
      <c r="H31" s="1">
        <f t="shared" si="2"/>
        <v>0</v>
      </c>
      <c r="I31" s="1">
        <f t="shared" si="3"/>
        <v>-1.6140298903318901</v>
      </c>
    </row>
    <row r="32" spans="1:9" x14ac:dyDescent="0.25">
      <c r="A32" s="1">
        <v>1942</v>
      </c>
      <c r="B32" s="1" t="s">
        <v>20</v>
      </c>
      <c r="C32" s="7">
        <v>88.489800000000002</v>
      </c>
      <c r="D32" s="7">
        <f>C32-[1]GUADALQUIVIR_media!B64</f>
        <v>88.489800000000002</v>
      </c>
      <c r="E32" s="7">
        <f t="shared" si="4"/>
        <v>1618.0805300000002</v>
      </c>
      <c r="F32" s="8">
        <f t="shared" si="0"/>
        <v>-1.6066319986662569</v>
      </c>
      <c r="G32" s="9">
        <f t="shared" si="1"/>
        <v>1</v>
      </c>
      <c r="H32" s="1">
        <f t="shared" si="2"/>
        <v>0</v>
      </c>
      <c r="I32" s="1">
        <f t="shared" si="3"/>
        <v>-1.6066319986662569</v>
      </c>
    </row>
    <row r="33" spans="1:9" x14ac:dyDescent="0.25">
      <c r="A33" s="1">
        <v>1942</v>
      </c>
      <c r="B33" s="1" t="s">
        <v>23</v>
      </c>
      <c r="C33" s="7">
        <v>17.453499999999998</v>
      </c>
      <c r="D33" s="7">
        <f>C33-[1]GUADALQUIVIR_media!B65</f>
        <v>17.453499999999998</v>
      </c>
      <c r="E33" s="7">
        <f t="shared" si="4"/>
        <v>1635.5340300000003</v>
      </c>
      <c r="F33" s="8">
        <f t="shared" si="0"/>
        <v>-1.6051728575880069</v>
      </c>
      <c r="G33" s="9">
        <f t="shared" si="1"/>
        <v>1</v>
      </c>
      <c r="H33" s="1">
        <f t="shared" si="2"/>
        <v>0</v>
      </c>
      <c r="I33" s="1">
        <f t="shared" si="3"/>
        <v>-1.6051728575880069</v>
      </c>
    </row>
    <row r="34" spans="1:9" x14ac:dyDescent="0.25">
      <c r="A34" s="1">
        <v>1942</v>
      </c>
      <c r="B34" s="1" t="s">
        <v>26</v>
      </c>
      <c r="C34" s="7">
        <v>6.4629700000000003</v>
      </c>
      <c r="D34" s="7">
        <f>C34-[1]GUADALQUIVIR_media!B66</f>
        <v>6.4629700000000003</v>
      </c>
      <c r="E34" s="7">
        <f t="shared" si="4"/>
        <v>1641.9970000000003</v>
      </c>
      <c r="F34" s="8">
        <f t="shared" si="0"/>
        <v>-1.6046325427506105</v>
      </c>
      <c r="G34" s="9">
        <f t="shared" si="1"/>
        <v>1</v>
      </c>
      <c r="H34" s="1">
        <f t="shared" si="2"/>
        <v>0</v>
      </c>
      <c r="I34" s="1">
        <f t="shared" si="3"/>
        <v>-1.6046325427506105</v>
      </c>
    </row>
    <row r="35" spans="1:9" x14ac:dyDescent="0.25">
      <c r="A35" s="1">
        <v>1942</v>
      </c>
      <c r="B35" s="1" t="s">
        <v>28</v>
      </c>
      <c r="C35" s="7">
        <v>0.57260100000000003</v>
      </c>
      <c r="D35" s="7">
        <f>C35-[1]GUADALQUIVIR_media!B67</f>
        <v>0.57260100000000003</v>
      </c>
      <c r="E35" s="7">
        <f t="shared" si="4"/>
        <v>1642.5696010000004</v>
      </c>
      <c r="F35" s="8">
        <f t="shared" si="0"/>
        <v>-1.604584672372718</v>
      </c>
      <c r="G35" s="9">
        <f t="shared" si="1"/>
        <v>1</v>
      </c>
      <c r="H35" s="1">
        <f t="shared" si="2"/>
        <v>0</v>
      </c>
      <c r="I35" s="1">
        <f t="shared" si="3"/>
        <v>-1.604584672372718</v>
      </c>
    </row>
    <row r="36" spans="1:9" x14ac:dyDescent="0.25">
      <c r="A36" s="1">
        <v>1942</v>
      </c>
      <c r="B36" s="1" t="s">
        <v>30</v>
      </c>
      <c r="C36" s="7">
        <v>1.68354</v>
      </c>
      <c r="D36" s="7">
        <f>C36-[1]GUADALQUIVIR_media!B68</f>
        <v>1.68354</v>
      </c>
      <c r="E36" s="7">
        <f t="shared" si="4"/>
        <v>1644.2531410000004</v>
      </c>
      <c r="F36" s="8">
        <f t="shared" si="0"/>
        <v>-1.604443925681746</v>
      </c>
      <c r="G36" s="9">
        <f t="shared" si="1"/>
        <v>1</v>
      </c>
      <c r="H36" s="1">
        <f t="shared" si="2"/>
        <v>0</v>
      </c>
      <c r="I36" s="1">
        <f t="shared" si="3"/>
        <v>-1.604443925681746</v>
      </c>
    </row>
    <row r="37" spans="1:9" x14ac:dyDescent="0.25">
      <c r="A37" s="1">
        <v>1942</v>
      </c>
      <c r="B37" s="1" t="s">
        <v>31</v>
      </c>
      <c r="C37" s="7">
        <v>46.951799999999999</v>
      </c>
      <c r="D37" s="7">
        <f>C37-[1]GUADALQUIVIR_media!B69</f>
        <v>46.951799999999999</v>
      </c>
      <c r="E37" s="7">
        <f t="shared" si="4"/>
        <v>1691.2049410000004</v>
      </c>
      <c r="F37" s="8">
        <f t="shared" si="0"/>
        <v>-1.6005186785921779</v>
      </c>
      <c r="G37" s="9">
        <f t="shared" si="1"/>
        <v>1</v>
      </c>
      <c r="H37" s="1">
        <f t="shared" si="2"/>
        <v>0</v>
      </c>
      <c r="I37" s="1">
        <f t="shared" si="3"/>
        <v>-1.6005186785921779</v>
      </c>
    </row>
    <row r="38" spans="1:9" x14ac:dyDescent="0.25">
      <c r="A38" s="1">
        <v>1942</v>
      </c>
      <c r="B38" s="1" t="s">
        <v>32</v>
      </c>
      <c r="C38" s="7">
        <v>100.505</v>
      </c>
      <c r="D38" s="7">
        <f>C38-[1]GUADALQUIVIR_media!B70</f>
        <v>100.505</v>
      </c>
      <c r="E38" s="7">
        <f t="shared" si="4"/>
        <v>1791.7099410000005</v>
      </c>
      <c r="F38" s="8">
        <f t="shared" si="0"/>
        <v>-1.5921162966017735</v>
      </c>
      <c r="G38" s="9">
        <f t="shared" si="1"/>
        <v>1</v>
      </c>
      <c r="H38" s="1">
        <f t="shared" si="2"/>
        <v>0</v>
      </c>
      <c r="I38" s="1">
        <f t="shared" si="3"/>
        <v>-1.5921162966017735</v>
      </c>
    </row>
    <row r="39" spans="1:9" x14ac:dyDescent="0.25">
      <c r="A39" s="1">
        <v>1942</v>
      </c>
      <c r="B39" s="1" t="s">
        <v>33</v>
      </c>
      <c r="C39" s="7">
        <v>55.698599999999999</v>
      </c>
      <c r="D39" s="7">
        <f>C39-[1]GUADALQUIVIR_media!B71</f>
        <v>55.698599999999999</v>
      </c>
      <c r="E39" s="7">
        <f t="shared" si="4"/>
        <v>1847.4085410000005</v>
      </c>
      <c r="F39" s="8">
        <f t="shared" si="0"/>
        <v>-1.5874598027603655</v>
      </c>
      <c r="G39" s="9">
        <f t="shared" si="1"/>
        <v>1</v>
      </c>
      <c r="H39" s="1">
        <f t="shared" si="2"/>
        <v>0</v>
      </c>
      <c r="I39" s="1">
        <f t="shared" si="3"/>
        <v>-1.5874598027603655</v>
      </c>
    </row>
    <row r="40" spans="1:9" x14ac:dyDescent="0.25">
      <c r="A40" s="1">
        <v>1942</v>
      </c>
      <c r="B40" s="1" t="s">
        <v>34</v>
      </c>
      <c r="C40" s="7">
        <v>59.635399999999997</v>
      </c>
      <c r="D40" s="7">
        <f>C40-[1]GUADALQUIVIR_media!B72</f>
        <v>59.635399999999997</v>
      </c>
      <c r="E40" s="7">
        <f t="shared" si="4"/>
        <v>1907.0439410000004</v>
      </c>
      <c r="F40" s="8">
        <f t="shared" si="0"/>
        <v>-1.5824741860154219</v>
      </c>
      <c r="G40" s="9">
        <f t="shared" si="1"/>
        <v>1</v>
      </c>
      <c r="H40" s="1">
        <f t="shared" si="2"/>
        <v>0</v>
      </c>
      <c r="I40" s="1">
        <f t="shared" si="3"/>
        <v>-1.5824741860154219</v>
      </c>
    </row>
    <row r="41" spans="1:9" x14ac:dyDescent="0.25">
      <c r="A41" s="1">
        <v>1943</v>
      </c>
      <c r="B41" s="1" t="s">
        <v>11</v>
      </c>
      <c r="C41" s="7">
        <v>59.635399999999997</v>
      </c>
      <c r="D41" s="7">
        <f>C41-[1]GUADALQUIVIR_media!B73</f>
        <v>59.635399999999997</v>
      </c>
      <c r="E41" s="7">
        <f t="shared" si="4"/>
        <v>1966.6793410000002</v>
      </c>
      <c r="F41" s="8">
        <f t="shared" si="0"/>
        <v>-1.5774885692704785</v>
      </c>
      <c r="G41" s="9">
        <f t="shared" si="1"/>
        <v>1</v>
      </c>
      <c r="H41" s="1">
        <f t="shared" si="2"/>
        <v>0</v>
      </c>
      <c r="I41" s="1">
        <f t="shared" si="3"/>
        <v>-1.5774885692704785</v>
      </c>
    </row>
    <row r="42" spans="1:9" x14ac:dyDescent="0.25">
      <c r="A42" s="1">
        <v>1943</v>
      </c>
      <c r="B42" s="1" t="s">
        <v>14</v>
      </c>
      <c r="C42" s="7">
        <v>16.405799999999999</v>
      </c>
      <c r="D42" s="7">
        <f>C42-[1]GUADALQUIVIR_media!B74</f>
        <v>16.405799999999999</v>
      </c>
      <c r="E42" s="7">
        <f t="shared" si="4"/>
        <v>1983.0851410000002</v>
      </c>
      <c r="F42" s="8">
        <f t="shared" si="0"/>
        <v>-1.576117017621723</v>
      </c>
      <c r="G42" s="9">
        <f t="shared" si="1"/>
        <v>1</v>
      </c>
      <c r="H42" s="1">
        <f t="shared" si="2"/>
        <v>0</v>
      </c>
      <c r="I42" s="1">
        <f t="shared" si="3"/>
        <v>-1.576117017621723</v>
      </c>
    </row>
    <row r="43" spans="1:9" x14ac:dyDescent="0.25">
      <c r="A43" s="1">
        <v>1943</v>
      </c>
      <c r="B43" s="1" t="s">
        <v>17</v>
      </c>
      <c r="C43" s="7">
        <v>97.057500000000005</v>
      </c>
      <c r="D43" s="7">
        <f>C43-[1]GUADALQUIVIR_media!B75</f>
        <v>97.057500000000005</v>
      </c>
      <c r="E43" s="7">
        <f t="shared" si="4"/>
        <v>2080.1426410000004</v>
      </c>
      <c r="F43" s="8">
        <f t="shared" si="0"/>
        <v>-1.5680028522564808</v>
      </c>
      <c r="G43" s="9">
        <f t="shared" si="1"/>
        <v>1</v>
      </c>
      <c r="H43" s="1">
        <f t="shared" si="2"/>
        <v>0</v>
      </c>
      <c r="I43" s="1">
        <f t="shared" si="3"/>
        <v>-1.5680028522564808</v>
      </c>
    </row>
    <row r="44" spans="1:9" x14ac:dyDescent="0.25">
      <c r="A44" s="1">
        <v>1943</v>
      </c>
      <c r="B44" s="1" t="s">
        <v>20</v>
      </c>
      <c r="C44" s="7">
        <v>70.733000000000004</v>
      </c>
      <c r="D44" s="7">
        <f>C44-[1]GUADALQUIVIR_media!B76</f>
        <v>70.733000000000004</v>
      </c>
      <c r="E44" s="7">
        <f t="shared" si="4"/>
        <v>2150.8756410000005</v>
      </c>
      <c r="F44" s="8">
        <f t="shared" si="0"/>
        <v>-1.5620894580439815</v>
      </c>
      <c r="G44" s="9">
        <f t="shared" si="1"/>
        <v>1</v>
      </c>
      <c r="H44" s="1">
        <f t="shared" si="2"/>
        <v>0</v>
      </c>
      <c r="I44" s="1">
        <f t="shared" si="3"/>
        <v>-1.5620894580439815</v>
      </c>
    </row>
    <row r="45" spans="1:9" x14ac:dyDescent="0.25">
      <c r="A45" s="1">
        <v>1943</v>
      </c>
      <c r="B45" s="1" t="s">
        <v>23</v>
      </c>
      <c r="C45" s="7">
        <v>23.861999999999998</v>
      </c>
      <c r="D45" s="7">
        <f>C45-[1]GUADALQUIVIR_media!B77</f>
        <v>23.861999999999998</v>
      </c>
      <c r="E45" s="7">
        <f t="shared" si="4"/>
        <v>2174.7376410000006</v>
      </c>
      <c r="F45" s="8">
        <f t="shared" si="0"/>
        <v>-1.5600945559092116</v>
      </c>
      <c r="G45" s="9">
        <f t="shared" si="1"/>
        <v>1</v>
      </c>
      <c r="H45" s="1">
        <f t="shared" si="2"/>
        <v>0</v>
      </c>
      <c r="I45" s="1">
        <f t="shared" si="3"/>
        <v>-1.5600945559092116</v>
      </c>
    </row>
    <row r="46" spans="1:9" x14ac:dyDescent="0.25">
      <c r="A46" s="1">
        <v>1943</v>
      </c>
      <c r="B46" s="1" t="s">
        <v>26</v>
      </c>
      <c r="C46" s="7">
        <v>1.60337</v>
      </c>
      <c r="D46" s="7">
        <f>C46-[1]GUADALQUIVIR_media!B78</f>
        <v>1.60337</v>
      </c>
      <c r="E46" s="7">
        <f t="shared" si="4"/>
        <v>2176.3410110000004</v>
      </c>
      <c r="F46" s="8">
        <f t="shared" si="0"/>
        <v>-1.5599605115610502</v>
      </c>
      <c r="G46" s="9">
        <f t="shared" si="1"/>
        <v>1</v>
      </c>
      <c r="H46" s="1">
        <f t="shared" si="2"/>
        <v>0</v>
      </c>
      <c r="I46" s="1">
        <f t="shared" si="3"/>
        <v>-1.5599605115610502</v>
      </c>
    </row>
    <row r="47" spans="1:9" x14ac:dyDescent="0.25">
      <c r="A47" s="1">
        <v>1943</v>
      </c>
      <c r="B47" s="1" t="s">
        <v>28</v>
      </c>
      <c r="C47" s="7">
        <v>10.3711</v>
      </c>
      <c r="D47" s="7">
        <f>C47-[1]GUADALQUIVIR_media!B79</f>
        <v>10.3711</v>
      </c>
      <c r="E47" s="7">
        <f t="shared" si="4"/>
        <v>2186.7121110000003</v>
      </c>
      <c r="F47" s="8">
        <f t="shared" si="0"/>
        <v>-1.5590934706788984</v>
      </c>
      <c r="G47" s="9">
        <f t="shared" si="1"/>
        <v>1</v>
      </c>
      <c r="H47" s="1">
        <f t="shared" si="2"/>
        <v>0</v>
      </c>
      <c r="I47" s="1">
        <f t="shared" si="3"/>
        <v>-1.5590934706788984</v>
      </c>
    </row>
    <row r="48" spans="1:9" x14ac:dyDescent="0.25">
      <c r="A48" s="1">
        <v>1943</v>
      </c>
      <c r="B48" s="1" t="s">
        <v>30</v>
      </c>
      <c r="C48" s="7">
        <v>0.41495500000000002</v>
      </c>
      <c r="D48" s="7">
        <f>C48-[1]GUADALQUIVIR_media!B80</f>
        <v>0.41495500000000002</v>
      </c>
      <c r="E48" s="7">
        <f t="shared" si="4"/>
        <v>2187.1270660000005</v>
      </c>
      <c r="F48" s="8">
        <f t="shared" si="0"/>
        <v>-1.5590587797638311</v>
      </c>
      <c r="G48" s="9">
        <f t="shared" si="1"/>
        <v>1</v>
      </c>
      <c r="H48" s="1">
        <f t="shared" si="2"/>
        <v>0</v>
      </c>
      <c r="I48" s="1">
        <f t="shared" si="3"/>
        <v>-1.5590587797638311</v>
      </c>
    </row>
    <row r="49" spans="1:9" x14ac:dyDescent="0.25">
      <c r="A49" s="1">
        <v>1943</v>
      </c>
      <c r="B49" s="1" t="s">
        <v>31</v>
      </c>
      <c r="C49" s="7">
        <v>39.948099999999997</v>
      </c>
      <c r="D49" s="7">
        <f>C49-[1]GUADALQUIVIR_media!B81</f>
        <v>39.948099999999997</v>
      </c>
      <c r="E49" s="7">
        <f t="shared" si="4"/>
        <v>2227.0751660000005</v>
      </c>
      <c r="F49" s="8">
        <f t="shared" si="0"/>
        <v>-1.5557190534219487</v>
      </c>
      <c r="G49" s="9">
        <f t="shared" si="1"/>
        <v>1</v>
      </c>
      <c r="H49" s="1">
        <f t="shared" si="2"/>
        <v>0</v>
      </c>
      <c r="I49" s="1">
        <f t="shared" si="3"/>
        <v>-1.5557190534219487</v>
      </c>
    </row>
    <row r="50" spans="1:9" x14ac:dyDescent="0.25">
      <c r="A50" s="1">
        <v>1943</v>
      </c>
      <c r="B50" s="1" t="s">
        <v>32</v>
      </c>
      <c r="C50" s="7">
        <v>36.5503</v>
      </c>
      <c r="D50" s="7">
        <f>C50-[1]GUADALQUIVIR_media!B82</f>
        <v>36.5503</v>
      </c>
      <c r="E50" s="7">
        <f t="shared" si="4"/>
        <v>2263.6254660000004</v>
      </c>
      <c r="F50" s="8">
        <f t="shared" si="0"/>
        <v>-1.5526633887041352</v>
      </c>
      <c r="G50" s="9">
        <f t="shared" si="1"/>
        <v>1</v>
      </c>
      <c r="H50" s="1">
        <f t="shared" si="2"/>
        <v>0</v>
      </c>
      <c r="I50" s="1">
        <f t="shared" si="3"/>
        <v>-1.5526633887041352</v>
      </c>
    </row>
    <row r="51" spans="1:9" x14ac:dyDescent="0.25">
      <c r="A51" s="1">
        <v>1943</v>
      </c>
      <c r="B51" s="1" t="s">
        <v>33</v>
      </c>
      <c r="C51" s="7">
        <v>12.9819</v>
      </c>
      <c r="D51" s="7">
        <f>C51-[1]GUADALQUIVIR_media!B83</f>
        <v>12.9819</v>
      </c>
      <c r="E51" s="7">
        <f t="shared" si="4"/>
        <v>2276.6073660000006</v>
      </c>
      <c r="F51" s="8">
        <f t="shared" si="0"/>
        <v>-1.5515780806820345</v>
      </c>
      <c r="G51" s="9">
        <f t="shared" si="1"/>
        <v>1</v>
      </c>
      <c r="H51" s="1">
        <f t="shared" si="2"/>
        <v>0</v>
      </c>
      <c r="I51" s="1">
        <f t="shared" si="3"/>
        <v>-1.5515780806820345</v>
      </c>
    </row>
    <row r="52" spans="1:9" x14ac:dyDescent="0.25">
      <c r="A52" s="1">
        <v>1943</v>
      </c>
      <c r="B52" s="1" t="s">
        <v>34</v>
      </c>
      <c r="C52" s="7">
        <v>129.55000000000001</v>
      </c>
      <c r="D52" s="7">
        <f>C52-[1]GUADALQUIVIR_media!B84</f>
        <v>129.55000000000001</v>
      </c>
      <c r="E52" s="7">
        <f t="shared" si="4"/>
        <v>2406.1573660000008</v>
      </c>
      <c r="F52" s="8">
        <f t="shared" si="0"/>
        <v>-1.5407474892999455</v>
      </c>
      <c r="G52" s="9">
        <f t="shared" si="1"/>
        <v>1</v>
      </c>
      <c r="H52" s="1">
        <f t="shared" si="2"/>
        <v>0</v>
      </c>
      <c r="I52" s="1">
        <f t="shared" si="3"/>
        <v>-1.5407474892999455</v>
      </c>
    </row>
    <row r="53" spans="1:9" x14ac:dyDescent="0.25">
      <c r="A53" s="1">
        <v>1944</v>
      </c>
      <c r="B53" s="1" t="s">
        <v>11</v>
      </c>
      <c r="C53" s="7">
        <v>1.0997699999999999</v>
      </c>
      <c r="D53" s="7">
        <f>C53-[1]GUADALQUIVIR_media!B85</f>
        <v>1.0997699999999999</v>
      </c>
      <c r="E53" s="7">
        <f t="shared" si="4"/>
        <v>2407.2571360000006</v>
      </c>
      <c r="F53" s="8">
        <f t="shared" si="0"/>
        <v>-1.5406555467334901</v>
      </c>
      <c r="G53" s="9">
        <f t="shared" si="1"/>
        <v>1</v>
      </c>
      <c r="H53" s="1">
        <f t="shared" si="2"/>
        <v>0</v>
      </c>
      <c r="I53" s="1">
        <f t="shared" si="3"/>
        <v>-1.5406555467334901</v>
      </c>
    </row>
    <row r="54" spans="1:9" x14ac:dyDescent="0.25">
      <c r="A54" s="1">
        <v>1944</v>
      </c>
      <c r="B54" s="1" t="s">
        <v>14</v>
      </c>
      <c r="C54" s="7">
        <v>56.245600000000003</v>
      </c>
      <c r="D54" s="7">
        <f>C54-[1]GUADALQUIVIR_media!B86</f>
        <v>56.245600000000003</v>
      </c>
      <c r="E54" s="7">
        <f t="shared" si="4"/>
        <v>2463.5027360000008</v>
      </c>
      <c r="F54" s="8">
        <f t="shared" si="0"/>
        <v>-1.5359533227995616</v>
      </c>
      <c r="G54" s="9">
        <f t="shared" si="1"/>
        <v>1</v>
      </c>
      <c r="H54" s="1">
        <f t="shared" si="2"/>
        <v>0</v>
      </c>
      <c r="I54" s="1">
        <f t="shared" si="3"/>
        <v>-1.5359533227995616</v>
      </c>
    </row>
    <row r="55" spans="1:9" x14ac:dyDescent="0.25">
      <c r="A55" s="1">
        <v>1944</v>
      </c>
      <c r="B55" s="1" t="s">
        <v>17</v>
      </c>
      <c r="C55" s="7">
        <v>47.039299999999997</v>
      </c>
      <c r="D55" s="7">
        <f>C55-[1]GUADALQUIVIR_media!B87</f>
        <v>47.039299999999997</v>
      </c>
      <c r="E55" s="7">
        <f t="shared" si="4"/>
        <v>2510.5420360000007</v>
      </c>
      <c r="F55" s="8">
        <f t="shared" si="0"/>
        <v>-1.5320207605672229</v>
      </c>
      <c r="G55" s="9">
        <f t="shared" si="1"/>
        <v>1</v>
      </c>
      <c r="H55" s="1">
        <f t="shared" si="2"/>
        <v>0</v>
      </c>
      <c r="I55" s="1">
        <f t="shared" si="3"/>
        <v>-1.5320207605672229</v>
      </c>
    </row>
    <row r="56" spans="1:9" x14ac:dyDescent="0.25">
      <c r="A56" s="1">
        <v>1944</v>
      </c>
      <c r="B56" s="1" t="s">
        <v>20</v>
      </c>
      <c r="C56" s="7">
        <v>54.0152</v>
      </c>
      <c r="D56" s="7">
        <f>C56-[1]GUADALQUIVIR_media!B88</f>
        <v>54.0152</v>
      </c>
      <c r="E56" s="7">
        <f t="shared" si="4"/>
        <v>2564.5572360000006</v>
      </c>
      <c r="F56" s="8">
        <f t="shared" si="0"/>
        <v>-1.527505001712558</v>
      </c>
      <c r="G56" s="9">
        <f t="shared" si="1"/>
        <v>1</v>
      </c>
      <c r="H56" s="1">
        <f t="shared" si="2"/>
        <v>0</v>
      </c>
      <c r="I56" s="1">
        <f t="shared" si="3"/>
        <v>-1.527505001712558</v>
      </c>
    </row>
    <row r="57" spans="1:9" x14ac:dyDescent="0.25">
      <c r="A57" s="1">
        <v>1944</v>
      </c>
      <c r="B57" s="1" t="s">
        <v>23</v>
      </c>
      <c r="C57" s="7">
        <v>43.443600000000004</v>
      </c>
      <c r="D57" s="7">
        <f>C57-[1]GUADALQUIVIR_media!B89</f>
        <v>43.443600000000004</v>
      </c>
      <c r="E57" s="7">
        <f t="shared" si="4"/>
        <v>2608.0008360000006</v>
      </c>
      <c r="F57" s="8">
        <f t="shared" si="0"/>
        <v>-1.5238730458671941</v>
      </c>
      <c r="G57" s="9">
        <f t="shared" si="1"/>
        <v>1</v>
      </c>
      <c r="H57" s="1">
        <f t="shared" si="2"/>
        <v>0</v>
      </c>
      <c r="I57" s="1">
        <f t="shared" si="3"/>
        <v>-1.5238730458671941</v>
      </c>
    </row>
    <row r="58" spans="1:9" x14ac:dyDescent="0.25">
      <c r="A58" s="1">
        <v>1944</v>
      </c>
      <c r="B58" s="1" t="s">
        <v>26</v>
      </c>
      <c r="C58" s="7">
        <v>27.575099999999999</v>
      </c>
      <c r="D58" s="7">
        <f>C58-[1]GUADALQUIVIR_media!B90</f>
        <v>27.575099999999999</v>
      </c>
      <c r="E58" s="7">
        <f t="shared" si="4"/>
        <v>2635.5759360000006</v>
      </c>
      <c r="F58" s="8">
        <f t="shared" si="0"/>
        <v>-1.5215677225138922</v>
      </c>
      <c r="G58" s="9">
        <f t="shared" si="1"/>
        <v>1</v>
      </c>
      <c r="H58" s="1">
        <f t="shared" si="2"/>
        <v>0</v>
      </c>
      <c r="I58" s="1">
        <f t="shared" si="3"/>
        <v>-1.5215677225138922</v>
      </c>
    </row>
    <row r="59" spans="1:9" x14ac:dyDescent="0.25">
      <c r="A59" s="1">
        <v>1944</v>
      </c>
      <c r="B59" s="1" t="s">
        <v>28</v>
      </c>
      <c r="C59" s="7">
        <v>0.89979200000000004</v>
      </c>
      <c r="D59" s="7">
        <f>C59-[1]GUADALQUIVIR_media!B91</f>
        <v>0.89979200000000004</v>
      </c>
      <c r="E59" s="7">
        <f t="shared" si="4"/>
        <v>2636.4757280000008</v>
      </c>
      <c r="F59" s="8">
        <f t="shared" si="0"/>
        <v>-1.5214924984345337</v>
      </c>
      <c r="G59" s="9">
        <f t="shared" si="1"/>
        <v>1</v>
      </c>
      <c r="H59" s="1">
        <f t="shared" si="2"/>
        <v>0</v>
      </c>
      <c r="I59" s="1">
        <f t="shared" si="3"/>
        <v>-1.5214924984345337</v>
      </c>
    </row>
    <row r="60" spans="1:9" x14ac:dyDescent="0.25">
      <c r="A60" s="1">
        <v>1944</v>
      </c>
      <c r="B60" s="1" t="s">
        <v>30</v>
      </c>
      <c r="C60" s="7">
        <v>20.665099999999999</v>
      </c>
      <c r="D60" s="7">
        <f>C60-[1]GUADALQUIVIR_media!B92</f>
        <v>20.665099999999999</v>
      </c>
      <c r="E60" s="7">
        <f t="shared" si="4"/>
        <v>2657.140828000001</v>
      </c>
      <c r="F60" s="8">
        <f t="shared" si="0"/>
        <v>-1.5197648623560314</v>
      </c>
      <c r="G60" s="9">
        <f t="shared" si="1"/>
        <v>1</v>
      </c>
      <c r="H60" s="1">
        <f t="shared" si="2"/>
        <v>0</v>
      </c>
      <c r="I60" s="1">
        <f t="shared" si="3"/>
        <v>-1.5197648623560314</v>
      </c>
    </row>
    <row r="61" spans="1:9" x14ac:dyDescent="0.25">
      <c r="A61" s="1">
        <v>1944</v>
      </c>
      <c r="B61" s="1" t="s">
        <v>31</v>
      </c>
      <c r="C61" s="7">
        <v>35.7973</v>
      </c>
      <c r="D61" s="7">
        <f>C61-[1]GUADALQUIVIR_media!B93</f>
        <v>35.7973</v>
      </c>
      <c r="E61" s="7">
        <f t="shared" si="4"/>
        <v>2692.9381280000011</v>
      </c>
      <c r="F61" s="8">
        <f t="shared" si="0"/>
        <v>-1.5167721496668605</v>
      </c>
      <c r="G61" s="9">
        <f t="shared" si="1"/>
        <v>1</v>
      </c>
      <c r="H61" s="1">
        <f t="shared" si="2"/>
        <v>0</v>
      </c>
      <c r="I61" s="1">
        <f t="shared" si="3"/>
        <v>-1.5167721496668605</v>
      </c>
    </row>
    <row r="62" spans="1:9" x14ac:dyDescent="0.25">
      <c r="A62" s="1">
        <v>1944</v>
      </c>
      <c r="B62" s="1" t="s">
        <v>32</v>
      </c>
      <c r="C62" s="7">
        <v>46.587000000000003</v>
      </c>
      <c r="D62" s="7">
        <f>C62-[1]GUADALQUIVIR_media!B94</f>
        <v>46.587000000000003</v>
      </c>
      <c r="E62" s="7">
        <f t="shared" si="4"/>
        <v>2739.5251280000011</v>
      </c>
      <c r="F62" s="8">
        <f t="shared" si="0"/>
        <v>-1.5128774004525234</v>
      </c>
      <c r="G62" s="9">
        <f t="shared" si="1"/>
        <v>1</v>
      </c>
      <c r="H62" s="1">
        <f t="shared" si="2"/>
        <v>0</v>
      </c>
      <c r="I62" s="1">
        <f t="shared" si="3"/>
        <v>-1.5128774004525234</v>
      </c>
    </row>
    <row r="63" spans="1:9" x14ac:dyDescent="0.25">
      <c r="A63" s="1">
        <v>1944</v>
      </c>
      <c r="B63" s="1" t="s">
        <v>33</v>
      </c>
      <c r="C63" s="7">
        <v>41.625100000000003</v>
      </c>
      <c r="D63" s="7">
        <f>C63-[1]GUADALQUIVIR_media!B95</f>
        <v>41.625100000000003</v>
      </c>
      <c r="E63" s="7">
        <f t="shared" si="4"/>
        <v>2781.1502280000013</v>
      </c>
      <c r="F63" s="8">
        <f t="shared" si="0"/>
        <v>-1.5093974741743403</v>
      </c>
      <c r="G63" s="9">
        <f t="shared" si="1"/>
        <v>1</v>
      </c>
      <c r="H63" s="1">
        <f t="shared" si="2"/>
        <v>0</v>
      </c>
      <c r="I63" s="1">
        <f t="shared" si="3"/>
        <v>-1.5093974741743403</v>
      </c>
    </row>
    <row r="64" spans="1:9" x14ac:dyDescent="0.25">
      <c r="A64" s="1">
        <v>1944</v>
      </c>
      <c r="B64" s="1" t="s">
        <v>34</v>
      </c>
      <c r="C64" s="7">
        <v>36.577399999999997</v>
      </c>
      <c r="D64" s="7">
        <f>C64-[1]GUADALQUIVIR_media!B96</f>
        <v>36.577399999999997</v>
      </c>
      <c r="E64" s="7">
        <f t="shared" si="4"/>
        <v>2817.7276280000015</v>
      </c>
      <c r="F64" s="8">
        <f t="shared" si="0"/>
        <v>-1.5063395438523086</v>
      </c>
      <c r="G64" s="9">
        <f t="shared" si="1"/>
        <v>1</v>
      </c>
      <c r="H64" s="1">
        <f t="shared" si="2"/>
        <v>0</v>
      </c>
      <c r="I64" s="1">
        <f t="shared" si="3"/>
        <v>-1.5063395438523086</v>
      </c>
    </row>
    <row r="65" spans="1:9" x14ac:dyDescent="0.25">
      <c r="A65" s="1">
        <v>1945</v>
      </c>
      <c r="B65" s="1" t="s">
        <v>11</v>
      </c>
      <c r="C65" s="7">
        <v>61.726999999999997</v>
      </c>
      <c r="D65" s="7">
        <f>C65-[1]GUADALQUIVIR_media!B97</f>
        <v>61.726999999999997</v>
      </c>
      <c r="E65" s="7">
        <f t="shared" si="4"/>
        <v>2879.4546280000013</v>
      </c>
      <c r="F65" s="8">
        <f t="shared" si="0"/>
        <v>-1.5011790659345765</v>
      </c>
      <c r="G65" s="9">
        <f t="shared" si="1"/>
        <v>1</v>
      </c>
      <c r="H65" s="1">
        <f t="shared" si="2"/>
        <v>0</v>
      </c>
      <c r="I65" s="1">
        <f t="shared" si="3"/>
        <v>-1.5011790659345765</v>
      </c>
    </row>
    <row r="66" spans="1:9" x14ac:dyDescent="0.25">
      <c r="A66" s="1">
        <v>1945</v>
      </c>
      <c r="B66" s="1" t="s">
        <v>14</v>
      </c>
      <c r="C66" s="7">
        <v>1.56684</v>
      </c>
      <c r="D66" s="7">
        <f>C66-[1]GUADALQUIVIR_media!B98</f>
        <v>1.56684</v>
      </c>
      <c r="E66" s="7">
        <f t="shared" si="4"/>
        <v>2881.0214680000013</v>
      </c>
      <c r="F66" s="8">
        <f t="shared" si="0"/>
        <v>-1.5010480755540196</v>
      </c>
      <c r="G66" s="9">
        <f t="shared" si="1"/>
        <v>1</v>
      </c>
      <c r="H66" s="1">
        <f t="shared" si="2"/>
        <v>0</v>
      </c>
      <c r="I66" s="1">
        <f t="shared" si="3"/>
        <v>-1.5010480755540196</v>
      </c>
    </row>
    <row r="67" spans="1:9" x14ac:dyDescent="0.25">
      <c r="A67" s="1">
        <v>1945</v>
      </c>
      <c r="B67" s="1" t="s">
        <v>17</v>
      </c>
      <c r="C67" s="7">
        <v>31.733799999999999</v>
      </c>
      <c r="D67" s="7">
        <f>C67-[1]GUADALQUIVIR_media!B99</f>
        <v>31.733799999999999</v>
      </c>
      <c r="E67" s="7">
        <f t="shared" si="4"/>
        <v>2912.7552680000013</v>
      </c>
      <c r="F67" s="8">
        <f t="shared" si="0"/>
        <v>-1.4983950780951163</v>
      </c>
      <c r="G67" s="9">
        <f t="shared" si="1"/>
        <v>1</v>
      </c>
      <c r="H67" s="1">
        <f t="shared" si="2"/>
        <v>0</v>
      </c>
      <c r="I67" s="1">
        <f t="shared" si="3"/>
        <v>-1.4983950780951163</v>
      </c>
    </row>
    <row r="68" spans="1:9" x14ac:dyDescent="0.25">
      <c r="A68" s="1">
        <v>1945</v>
      </c>
      <c r="B68" s="1" t="s">
        <v>20</v>
      </c>
      <c r="C68" s="7">
        <v>1.36572</v>
      </c>
      <c r="D68" s="7">
        <f>C68-[1]GUADALQUIVIR_media!B100</f>
        <v>1.36572</v>
      </c>
      <c r="E68" s="7">
        <f t="shared" si="4"/>
        <v>2914.120988000001</v>
      </c>
      <c r="F68" s="8">
        <f t="shared" si="0"/>
        <v>-1.4982809016747198</v>
      </c>
      <c r="G68" s="9">
        <f t="shared" si="1"/>
        <v>1</v>
      </c>
      <c r="H68" s="1">
        <f t="shared" si="2"/>
        <v>0</v>
      </c>
      <c r="I68" s="1">
        <f t="shared" si="3"/>
        <v>-1.4982809016747198</v>
      </c>
    </row>
    <row r="69" spans="1:9" x14ac:dyDescent="0.25">
      <c r="A69" s="1">
        <v>1945</v>
      </c>
      <c r="B69" s="1" t="s">
        <v>23</v>
      </c>
      <c r="C69" s="7">
        <v>6.0609700000000002</v>
      </c>
      <c r="D69" s="7">
        <f>C69-[1]GUADALQUIVIR_media!B101</f>
        <v>6.0609700000000002</v>
      </c>
      <c r="E69" s="7">
        <f t="shared" si="4"/>
        <v>2920.181958000001</v>
      </c>
      <c r="F69" s="8">
        <f t="shared" ref="F69:F132" si="5">(E69-$E$919)/$E$920</f>
        <v>-1.4977741946932526</v>
      </c>
      <c r="G69" s="9">
        <f t="shared" ref="G69:G132" si="6">COUNTIF(F69,"&lt;0")</f>
        <v>1</v>
      </c>
      <c r="H69" s="1">
        <f t="shared" ref="H69:H132" si="7">SUMIF(F69,"&gt;0")</f>
        <v>0</v>
      </c>
      <c r="I69" s="1">
        <f t="shared" ref="I69:I132" si="8">SUMIF(F69,"&lt;0")</f>
        <v>-1.4977741946932526</v>
      </c>
    </row>
    <row r="70" spans="1:9" x14ac:dyDescent="0.25">
      <c r="A70" s="1">
        <v>1945</v>
      </c>
      <c r="B70" s="1" t="s">
        <v>26</v>
      </c>
      <c r="C70" s="7">
        <v>21.5015</v>
      </c>
      <c r="D70" s="7">
        <f>C70-[1]GUADALQUIVIR_media!B102</f>
        <v>21.5015</v>
      </c>
      <c r="E70" s="7">
        <f t="shared" ref="E70:E133" si="9">IF(E69&gt;=0,IF(D70&lt;0,D70,E69+D70),E69+D70)</f>
        <v>2941.6834580000009</v>
      </c>
      <c r="F70" s="8">
        <f t="shared" si="5"/>
        <v>-1.4959766342100262</v>
      </c>
      <c r="G70" s="9">
        <f t="shared" si="6"/>
        <v>1</v>
      </c>
      <c r="H70" s="1">
        <f t="shared" si="7"/>
        <v>0</v>
      </c>
      <c r="I70" s="1">
        <f t="shared" si="8"/>
        <v>-1.4959766342100262</v>
      </c>
    </row>
    <row r="71" spans="1:9" x14ac:dyDescent="0.25">
      <c r="A71" s="1">
        <v>1945</v>
      </c>
      <c r="B71" s="1" t="s">
        <v>28</v>
      </c>
      <c r="C71" s="7">
        <v>2.35467</v>
      </c>
      <c r="D71" s="7">
        <f>C71-[1]GUADALQUIVIR_media!B103</f>
        <v>2.35467</v>
      </c>
      <c r="E71" s="7">
        <f t="shared" si="9"/>
        <v>2944.0381280000011</v>
      </c>
      <c r="F71" s="8">
        <f t="shared" si="5"/>
        <v>-1.4957797799559955</v>
      </c>
      <c r="G71" s="9">
        <f t="shared" si="6"/>
        <v>1</v>
      </c>
      <c r="H71" s="1">
        <f t="shared" si="7"/>
        <v>0</v>
      </c>
      <c r="I71" s="1">
        <f t="shared" si="8"/>
        <v>-1.4957797799559955</v>
      </c>
    </row>
    <row r="72" spans="1:9" x14ac:dyDescent="0.25">
      <c r="A72" s="1">
        <v>1945</v>
      </c>
      <c r="B72" s="1" t="s">
        <v>30</v>
      </c>
      <c r="C72" s="7">
        <v>0.652281</v>
      </c>
      <c r="D72" s="7">
        <f>C72-[1]GUADALQUIVIR_media!B104</f>
        <v>0.652281</v>
      </c>
      <c r="E72" s="7">
        <f t="shared" si="9"/>
        <v>2944.6904090000012</v>
      </c>
      <c r="F72" s="8">
        <f t="shared" si="5"/>
        <v>-1.4957252482000918</v>
      </c>
      <c r="G72" s="9">
        <f t="shared" si="6"/>
        <v>1</v>
      </c>
      <c r="H72" s="1">
        <f t="shared" si="7"/>
        <v>0</v>
      </c>
      <c r="I72" s="1">
        <f t="shared" si="8"/>
        <v>-1.4957252482000918</v>
      </c>
    </row>
    <row r="73" spans="1:9" x14ac:dyDescent="0.25">
      <c r="A73" s="1">
        <v>1945</v>
      </c>
      <c r="B73" s="1" t="s">
        <v>31</v>
      </c>
      <c r="C73" s="7">
        <v>0.43202600000000002</v>
      </c>
      <c r="D73" s="7">
        <f>C73-[1]GUADALQUIVIR_media!B105</f>
        <v>0.43202600000000002</v>
      </c>
      <c r="E73" s="7">
        <f t="shared" si="9"/>
        <v>2945.1224350000011</v>
      </c>
      <c r="F73" s="8">
        <f t="shared" si="5"/>
        <v>-1.4956891301215707</v>
      </c>
      <c r="G73" s="9">
        <f t="shared" si="6"/>
        <v>1</v>
      </c>
      <c r="H73" s="1">
        <f t="shared" si="7"/>
        <v>0</v>
      </c>
      <c r="I73" s="1">
        <f t="shared" si="8"/>
        <v>-1.4956891301215707</v>
      </c>
    </row>
    <row r="74" spans="1:9" x14ac:dyDescent="0.25">
      <c r="A74" s="1">
        <v>1945</v>
      </c>
      <c r="B74" s="1" t="s">
        <v>32</v>
      </c>
      <c r="C74" s="7">
        <v>35.728200000000001</v>
      </c>
      <c r="D74" s="7">
        <f>C74-[1]GUADALQUIVIR_media!B106</f>
        <v>35.728200000000001</v>
      </c>
      <c r="E74" s="7">
        <f t="shared" si="9"/>
        <v>2980.8506350000011</v>
      </c>
      <c r="F74" s="8">
        <f t="shared" si="5"/>
        <v>-1.4927021943051477</v>
      </c>
      <c r="G74" s="9">
        <f t="shared" si="6"/>
        <v>1</v>
      </c>
      <c r="H74" s="1">
        <f t="shared" si="7"/>
        <v>0</v>
      </c>
      <c r="I74" s="1">
        <f t="shared" si="8"/>
        <v>-1.4927021943051477</v>
      </c>
    </row>
    <row r="75" spans="1:9" x14ac:dyDescent="0.25">
      <c r="A75" s="1">
        <v>1945</v>
      </c>
      <c r="B75" s="1" t="s">
        <v>33</v>
      </c>
      <c r="C75" s="7">
        <v>75.660200000000003</v>
      </c>
      <c r="D75" s="7">
        <f>C75-[1]GUADALQUIVIR_media!B107</f>
        <v>75.660200000000003</v>
      </c>
      <c r="E75" s="7">
        <f t="shared" si="9"/>
        <v>3056.510835000001</v>
      </c>
      <c r="F75" s="8">
        <f t="shared" si="5"/>
        <v>-1.486376878133113</v>
      </c>
      <c r="G75" s="9">
        <f t="shared" si="6"/>
        <v>1</v>
      </c>
      <c r="H75" s="1">
        <f t="shared" si="7"/>
        <v>0</v>
      </c>
      <c r="I75" s="1">
        <f t="shared" si="8"/>
        <v>-1.486376878133113</v>
      </c>
    </row>
    <row r="76" spans="1:9" x14ac:dyDescent="0.25">
      <c r="A76" s="1">
        <v>1945</v>
      </c>
      <c r="B76" s="1" t="s">
        <v>34</v>
      </c>
      <c r="C76" s="7">
        <v>104.626</v>
      </c>
      <c r="D76" s="7">
        <f>C76-[1]GUADALQUIVIR_media!B108</f>
        <v>104.626</v>
      </c>
      <c r="E76" s="7">
        <f t="shared" si="9"/>
        <v>3161.1368350000012</v>
      </c>
      <c r="F76" s="8">
        <f t="shared" si="5"/>
        <v>-1.4776299738186207</v>
      </c>
      <c r="G76" s="9">
        <f t="shared" si="6"/>
        <v>1</v>
      </c>
      <c r="H76" s="1">
        <f t="shared" si="7"/>
        <v>0</v>
      </c>
      <c r="I76" s="1">
        <f t="shared" si="8"/>
        <v>-1.4776299738186207</v>
      </c>
    </row>
    <row r="77" spans="1:9" x14ac:dyDescent="0.25">
      <c r="A77" s="1">
        <v>1946</v>
      </c>
      <c r="B77" s="1" t="s">
        <v>11</v>
      </c>
      <c r="C77" s="7">
        <v>35.335099999999997</v>
      </c>
      <c r="D77" s="7">
        <f>C77-[1]GUADALQUIVIR_media!B109</f>
        <v>35.335099999999997</v>
      </c>
      <c r="E77" s="7">
        <f t="shared" si="9"/>
        <v>3196.4719350000009</v>
      </c>
      <c r="F77" s="8">
        <f t="shared" si="5"/>
        <v>-1.4746759018036053</v>
      </c>
      <c r="G77" s="9">
        <f t="shared" si="6"/>
        <v>1</v>
      </c>
      <c r="H77" s="1">
        <f t="shared" si="7"/>
        <v>0</v>
      </c>
      <c r="I77" s="1">
        <f t="shared" si="8"/>
        <v>-1.4746759018036053</v>
      </c>
    </row>
    <row r="78" spans="1:9" x14ac:dyDescent="0.25">
      <c r="A78" s="1">
        <v>1946</v>
      </c>
      <c r="B78" s="1" t="s">
        <v>14</v>
      </c>
      <c r="C78" s="7">
        <v>22.418500000000002</v>
      </c>
      <c r="D78" s="7">
        <f>C78-[1]GUADALQUIVIR_media!B110</f>
        <v>22.418500000000002</v>
      </c>
      <c r="E78" s="7">
        <f t="shared" si="9"/>
        <v>3218.8904350000012</v>
      </c>
      <c r="F78" s="8">
        <f t="shared" si="5"/>
        <v>-1.4728016786241429</v>
      </c>
      <c r="G78" s="9">
        <f t="shared" si="6"/>
        <v>1</v>
      </c>
      <c r="H78" s="1">
        <f t="shared" si="7"/>
        <v>0</v>
      </c>
      <c r="I78" s="1">
        <f t="shared" si="8"/>
        <v>-1.4728016786241429</v>
      </c>
    </row>
    <row r="79" spans="1:9" x14ac:dyDescent="0.25">
      <c r="A79" s="1">
        <v>1946</v>
      </c>
      <c r="B79" s="1" t="s">
        <v>17</v>
      </c>
      <c r="C79" s="7">
        <v>101.348</v>
      </c>
      <c r="D79" s="7">
        <f>C79-[1]GUADALQUIVIR_media!B111</f>
        <v>101.348</v>
      </c>
      <c r="E79" s="7">
        <f t="shared" si="9"/>
        <v>3320.2384350000011</v>
      </c>
      <c r="F79" s="8">
        <f t="shared" si="5"/>
        <v>-1.4643288204582459</v>
      </c>
      <c r="G79" s="9">
        <f t="shared" si="6"/>
        <v>1</v>
      </c>
      <c r="H79" s="1">
        <f t="shared" si="7"/>
        <v>0</v>
      </c>
      <c r="I79" s="1">
        <f t="shared" si="8"/>
        <v>-1.4643288204582459</v>
      </c>
    </row>
    <row r="80" spans="1:9" x14ac:dyDescent="0.25">
      <c r="A80" s="1">
        <v>1946</v>
      </c>
      <c r="B80" s="1" t="s">
        <v>20</v>
      </c>
      <c r="C80" s="7">
        <v>97.969499999999996</v>
      </c>
      <c r="D80" s="7">
        <f>C80-[1]GUADALQUIVIR_media!B112</f>
        <v>97.969499999999996</v>
      </c>
      <c r="E80" s="7">
        <f t="shared" si="9"/>
        <v>3418.2079350000013</v>
      </c>
      <c r="F80" s="8">
        <f t="shared" si="5"/>
        <v>-1.456138410404926</v>
      </c>
      <c r="G80" s="9">
        <f t="shared" si="6"/>
        <v>1</v>
      </c>
      <c r="H80" s="1">
        <f t="shared" si="7"/>
        <v>0</v>
      </c>
      <c r="I80" s="1">
        <f t="shared" si="8"/>
        <v>-1.456138410404926</v>
      </c>
    </row>
    <row r="81" spans="1:9" x14ac:dyDescent="0.25">
      <c r="A81" s="1">
        <v>1946</v>
      </c>
      <c r="B81" s="1" t="s">
        <v>23</v>
      </c>
      <c r="C81" s="7">
        <v>106.348</v>
      </c>
      <c r="D81" s="7">
        <f>C81-[1]GUADALQUIVIR_media!B113</f>
        <v>106.348</v>
      </c>
      <c r="E81" s="7">
        <f t="shared" si="9"/>
        <v>3524.5559350000012</v>
      </c>
      <c r="F81" s="8">
        <f t="shared" si="5"/>
        <v>-1.4472475440807082</v>
      </c>
      <c r="G81" s="9">
        <f t="shared" si="6"/>
        <v>1</v>
      </c>
      <c r="H81" s="1">
        <f t="shared" si="7"/>
        <v>0</v>
      </c>
      <c r="I81" s="1">
        <f t="shared" si="8"/>
        <v>-1.4472475440807082</v>
      </c>
    </row>
    <row r="82" spans="1:9" x14ac:dyDescent="0.25">
      <c r="A82" s="1">
        <v>1946</v>
      </c>
      <c r="B82" s="1" t="s">
        <v>26</v>
      </c>
      <c r="C82" s="7">
        <v>15.412699999999999</v>
      </c>
      <c r="D82" s="7">
        <f>C82-[1]GUADALQUIVIR_media!B114</f>
        <v>15.412699999999999</v>
      </c>
      <c r="E82" s="7">
        <f t="shared" si="9"/>
        <v>3539.9686350000011</v>
      </c>
      <c r="F82" s="8">
        <f t="shared" si="5"/>
        <v>-1.4459590172123584</v>
      </c>
      <c r="G82" s="9">
        <f t="shared" si="6"/>
        <v>1</v>
      </c>
      <c r="H82" s="1">
        <f t="shared" si="7"/>
        <v>0</v>
      </c>
      <c r="I82" s="1">
        <f t="shared" si="8"/>
        <v>-1.4459590172123584</v>
      </c>
    </row>
    <row r="83" spans="1:9" x14ac:dyDescent="0.25">
      <c r="A83" s="1">
        <v>1946</v>
      </c>
      <c r="B83" s="1" t="s">
        <v>28</v>
      </c>
      <c r="C83" s="7">
        <v>8.7300299999999993</v>
      </c>
      <c r="D83" s="7">
        <f>C83-[1]GUADALQUIVIR_media!B115</f>
        <v>8.7300299999999993</v>
      </c>
      <c r="E83" s="7">
        <f t="shared" si="9"/>
        <v>3548.6986650000013</v>
      </c>
      <c r="F83" s="8">
        <f t="shared" si="5"/>
        <v>-1.4452291724598816</v>
      </c>
      <c r="G83" s="9">
        <f t="shared" si="6"/>
        <v>1</v>
      </c>
      <c r="H83" s="1">
        <f t="shared" si="7"/>
        <v>0</v>
      </c>
      <c r="I83" s="1">
        <f t="shared" si="8"/>
        <v>-1.4452291724598816</v>
      </c>
    </row>
    <row r="84" spans="1:9" x14ac:dyDescent="0.25">
      <c r="A84" s="1">
        <v>1946</v>
      </c>
      <c r="B84" s="1" t="s">
        <v>30</v>
      </c>
      <c r="C84" s="7">
        <v>9.9465899999999999E-3</v>
      </c>
      <c r="D84" s="7">
        <f>C84-[1]GUADALQUIVIR_media!B116</f>
        <v>9.9465899999999999E-3</v>
      </c>
      <c r="E84" s="7">
        <f t="shared" si="9"/>
        <v>3548.7086115900011</v>
      </c>
      <c r="F84" s="8">
        <f t="shared" si="5"/>
        <v>-1.4452283409087279</v>
      </c>
      <c r="G84" s="9">
        <f t="shared" si="6"/>
        <v>1</v>
      </c>
      <c r="H84" s="1">
        <f t="shared" si="7"/>
        <v>0</v>
      </c>
      <c r="I84" s="1">
        <f t="shared" si="8"/>
        <v>-1.4452283409087279</v>
      </c>
    </row>
    <row r="85" spans="1:9" x14ac:dyDescent="0.25">
      <c r="A85" s="1">
        <v>1946</v>
      </c>
      <c r="B85" s="1" t="s">
        <v>31</v>
      </c>
      <c r="C85" s="7">
        <v>13.2018</v>
      </c>
      <c r="D85" s="7">
        <f>C85-[1]GUADALQUIVIR_media!B117</f>
        <v>13.2018</v>
      </c>
      <c r="E85" s="7">
        <f t="shared" si="9"/>
        <v>3561.9104115900009</v>
      </c>
      <c r="F85" s="8">
        <f t="shared" si="5"/>
        <v>-1.4441246488878243</v>
      </c>
      <c r="G85" s="9">
        <f t="shared" si="6"/>
        <v>1</v>
      </c>
      <c r="H85" s="1">
        <f t="shared" si="7"/>
        <v>0</v>
      </c>
      <c r="I85" s="1">
        <f t="shared" si="8"/>
        <v>-1.4441246488878243</v>
      </c>
    </row>
    <row r="86" spans="1:9" x14ac:dyDescent="0.25">
      <c r="A86" s="1">
        <v>1946</v>
      </c>
      <c r="B86" s="1" t="s">
        <v>32</v>
      </c>
      <c r="C86" s="7">
        <v>32.081800000000001</v>
      </c>
      <c r="D86" s="7">
        <f>C86-[1]GUADALQUIVIR_media!B118</f>
        <v>32.081800000000001</v>
      </c>
      <c r="E86" s="7">
        <f t="shared" si="9"/>
        <v>3593.9922115900008</v>
      </c>
      <c r="F86" s="8">
        <f t="shared" si="5"/>
        <v>-1.4414425580611019</v>
      </c>
      <c r="G86" s="9">
        <f t="shared" si="6"/>
        <v>1</v>
      </c>
      <c r="H86" s="1">
        <f t="shared" si="7"/>
        <v>0</v>
      </c>
      <c r="I86" s="1">
        <f t="shared" si="8"/>
        <v>-1.4414425580611019</v>
      </c>
    </row>
    <row r="87" spans="1:9" x14ac:dyDescent="0.25">
      <c r="A87" s="1">
        <v>1946</v>
      </c>
      <c r="B87" s="1" t="s">
        <v>33</v>
      </c>
      <c r="C87" s="7">
        <v>97.091200000000001</v>
      </c>
      <c r="D87" s="7">
        <f>C87-[1]GUADALQUIVIR_media!B119</f>
        <v>97.091200000000001</v>
      </c>
      <c r="E87" s="7">
        <f t="shared" si="9"/>
        <v>3691.0834115900007</v>
      </c>
      <c r="F87" s="8">
        <f t="shared" si="5"/>
        <v>-1.4333255753208727</v>
      </c>
      <c r="G87" s="9">
        <f t="shared" si="6"/>
        <v>1</v>
      </c>
      <c r="H87" s="1">
        <f t="shared" si="7"/>
        <v>0</v>
      </c>
      <c r="I87" s="1">
        <f t="shared" si="8"/>
        <v>-1.4333255753208727</v>
      </c>
    </row>
    <row r="88" spans="1:9" x14ac:dyDescent="0.25">
      <c r="A88" s="1">
        <v>1946</v>
      </c>
      <c r="B88" s="1" t="s">
        <v>34</v>
      </c>
      <c r="C88" s="7">
        <v>31.136800000000001</v>
      </c>
      <c r="D88" s="7">
        <f>C88-[1]GUADALQUIVIR_media!B120</f>
        <v>31.136800000000001</v>
      </c>
      <c r="E88" s="7">
        <f t="shared" si="9"/>
        <v>3722.2202115900009</v>
      </c>
      <c r="F88" s="8">
        <f t="shared" si="5"/>
        <v>-1.4307224880360727</v>
      </c>
      <c r="G88" s="9">
        <f t="shared" si="6"/>
        <v>1</v>
      </c>
      <c r="H88" s="1">
        <f t="shared" si="7"/>
        <v>0</v>
      </c>
      <c r="I88" s="1">
        <f t="shared" si="8"/>
        <v>-1.4307224880360727</v>
      </c>
    </row>
    <row r="89" spans="1:9" x14ac:dyDescent="0.25">
      <c r="A89" s="1">
        <v>1947</v>
      </c>
      <c r="B89" s="1" t="s">
        <v>11</v>
      </c>
      <c r="C89" s="7">
        <v>100.7</v>
      </c>
      <c r="D89" s="7">
        <f>C89-[1]GUADALQUIVIR_media!B121</f>
        <v>100.7</v>
      </c>
      <c r="E89" s="7">
        <f t="shared" si="9"/>
        <v>3822.9202115900007</v>
      </c>
      <c r="F89" s="8">
        <f t="shared" si="5"/>
        <v>-1.422303803727494</v>
      </c>
      <c r="G89" s="9">
        <f t="shared" si="6"/>
        <v>1</v>
      </c>
      <c r="H89" s="1">
        <f t="shared" si="7"/>
        <v>0</v>
      </c>
      <c r="I89" s="1">
        <f t="shared" si="8"/>
        <v>-1.422303803727494</v>
      </c>
    </row>
    <row r="90" spans="1:9" x14ac:dyDescent="0.25">
      <c r="A90" s="1">
        <v>1947</v>
      </c>
      <c r="B90" s="1" t="s">
        <v>14</v>
      </c>
      <c r="C90" s="7">
        <v>221.30799999999999</v>
      </c>
      <c r="D90" s="7">
        <f>C90-[1]GUADALQUIVIR_media!B122</f>
        <v>221.30799999999999</v>
      </c>
      <c r="E90" s="7">
        <f t="shared" si="9"/>
        <v>4044.2282115900007</v>
      </c>
      <c r="F90" s="8">
        <f t="shared" si="5"/>
        <v>-1.4038020938271669</v>
      </c>
      <c r="G90" s="9">
        <f t="shared" si="6"/>
        <v>1</v>
      </c>
      <c r="H90" s="1">
        <f t="shared" si="7"/>
        <v>0</v>
      </c>
      <c r="I90" s="1">
        <f t="shared" si="8"/>
        <v>-1.4038020938271669</v>
      </c>
    </row>
    <row r="91" spans="1:9" x14ac:dyDescent="0.25">
      <c r="A91" s="1">
        <v>1947</v>
      </c>
      <c r="B91" s="1" t="s">
        <v>17</v>
      </c>
      <c r="C91" s="7">
        <v>153.334</v>
      </c>
      <c r="D91" s="7">
        <f>C91-[1]GUADALQUIVIR_media!B123</f>
        <v>153.334</v>
      </c>
      <c r="E91" s="7">
        <f t="shared" si="9"/>
        <v>4197.5622115900005</v>
      </c>
      <c r="F91" s="8">
        <f t="shared" si="5"/>
        <v>-1.3909831212375781</v>
      </c>
      <c r="G91" s="9">
        <f t="shared" si="6"/>
        <v>1</v>
      </c>
      <c r="H91" s="1">
        <f t="shared" si="7"/>
        <v>0</v>
      </c>
      <c r="I91" s="1">
        <f t="shared" si="8"/>
        <v>-1.3909831212375781</v>
      </c>
    </row>
    <row r="92" spans="1:9" x14ac:dyDescent="0.25">
      <c r="A92" s="1">
        <v>1947</v>
      </c>
      <c r="B92" s="1" t="s">
        <v>20</v>
      </c>
      <c r="C92" s="7">
        <v>24.2959</v>
      </c>
      <c r="D92" s="7">
        <f>C92-[1]GUADALQUIVIR_media!B124</f>
        <v>24.2959</v>
      </c>
      <c r="E92" s="7">
        <f t="shared" si="9"/>
        <v>4221.8581115900006</v>
      </c>
      <c r="F92" s="8">
        <f t="shared" si="5"/>
        <v>-1.3889519443548293</v>
      </c>
      <c r="G92" s="9">
        <f t="shared" si="6"/>
        <v>1</v>
      </c>
      <c r="H92" s="1">
        <f t="shared" si="7"/>
        <v>0</v>
      </c>
      <c r="I92" s="1">
        <f t="shared" si="8"/>
        <v>-1.3889519443548293</v>
      </c>
    </row>
    <row r="93" spans="1:9" x14ac:dyDescent="0.25">
      <c r="A93" s="1">
        <v>1947</v>
      </c>
      <c r="B93" s="1" t="s">
        <v>23</v>
      </c>
      <c r="C93" s="7">
        <v>31.258800000000001</v>
      </c>
      <c r="D93" s="7">
        <f>C93-[1]GUADALQUIVIR_media!B125</f>
        <v>31.258800000000001</v>
      </c>
      <c r="E93" s="7">
        <f t="shared" si="9"/>
        <v>4253.1169115900002</v>
      </c>
      <c r="F93" s="8">
        <f t="shared" si="5"/>
        <v>-1.3863386576709662</v>
      </c>
      <c r="G93" s="9">
        <f t="shared" si="6"/>
        <v>1</v>
      </c>
      <c r="H93" s="1">
        <f t="shared" si="7"/>
        <v>0</v>
      </c>
      <c r="I93" s="1">
        <f t="shared" si="8"/>
        <v>-1.3863386576709662</v>
      </c>
    </row>
    <row r="94" spans="1:9" x14ac:dyDescent="0.25">
      <c r="A94" s="1">
        <v>1947</v>
      </c>
      <c r="B94" s="1" t="s">
        <v>26</v>
      </c>
      <c r="C94" s="7">
        <v>3.0689700000000002</v>
      </c>
      <c r="D94" s="7">
        <f>C94-[1]GUADALQUIVIR_media!B126</f>
        <v>3.0689700000000002</v>
      </c>
      <c r="E94" s="7">
        <f t="shared" si="9"/>
        <v>4256.1858815900005</v>
      </c>
      <c r="F94" s="8">
        <f t="shared" si="5"/>
        <v>-1.3860820867714381</v>
      </c>
      <c r="G94" s="9">
        <f t="shared" si="6"/>
        <v>1</v>
      </c>
      <c r="H94" s="1">
        <f t="shared" si="7"/>
        <v>0</v>
      </c>
      <c r="I94" s="1">
        <f t="shared" si="8"/>
        <v>-1.3860820867714381</v>
      </c>
    </row>
    <row r="95" spans="1:9" x14ac:dyDescent="0.25">
      <c r="A95" s="1">
        <v>1947</v>
      </c>
      <c r="B95" s="1" t="s">
        <v>28</v>
      </c>
      <c r="C95" s="7">
        <v>2.3122199999999999</v>
      </c>
      <c r="D95" s="7">
        <f>C95-[1]GUADALQUIVIR_media!B127</f>
        <v>2.3122199999999999</v>
      </c>
      <c r="E95" s="7">
        <f t="shared" si="9"/>
        <v>4258.4981015900003</v>
      </c>
      <c r="F95" s="8">
        <f t="shared" si="5"/>
        <v>-1.3858887814066716</v>
      </c>
      <c r="G95" s="9">
        <f t="shared" si="6"/>
        <v>1</v>
      </c>
      <c r="H95" s="1">
        <f t="shared" si="7"/>
        <v>0</v>
      </c>
      <c r="I95" s="1">
        <f t="shared" si="8"/>
        <v>-1.3858887814066716</v>
      </c>
    </row>
    <row r="96" spans="1:9" x14ac:dyDescent="0.25">
      <c r="A96" s="1">
        <v>1947</v>
      </c>
      <c r="B96" s="1" t="s">
        <v>30</v>
      </c>
      <c r="C96" s="7">
        <v>7.2071300000000003</v>
      </c>
      <c r="D96" s="7">
        <f>C96-[1]GUADALQUIVIR_media!B128</f>
        <v>7.2071300000000003</v>
      </c>
      <c r="E96" s="7">
        <f t="shared" si="9"/>
        <v>4265.70523159</v>
      </c>
      <c r="F96" s="8">
        <f t="shared" si="5"/>
        <v>-1.385286253579056</v>
      </c>
      <c r="G96" s="9">
        <f t="shared" si="6"/>
        <v>1</v>
      </c>
      <c r="H96" s="1">
        <f t="shared" si="7"/>
        <v>0</v>
      </c>
      <c r="I96" s="1">
        <f t="shared" si="8"/>
        <v>-1.385286253579056</v>
      </c>
    </row>
    <row r="97" spans="1:9" x14ac:dyDescent="0.25">
      <c r="A97" s="1">
        <v>1947</v>
      </c>
      <c r="B97" s="1" t="s">
        <v>31</v>
      </c>
      <c r="C97" s="7">
        <v>23.928599999999999</v>
      </c>
      <c r="D97" s="7">
        <f>C97-[1]GUADALQUIVIR_media!B129</f>
        <v>23.928599999999999</v>
      </c>
      <c r="E97" s="7">
        <f t="shared" si="9"/>
        <v>4289.6338315900002</v>
      </c>
      <c r="F97" s="8">
        <f t="shared" si="5"/>
        <v>-1.3832857835756176</v>
      </c>
      <c r="G97" s="9">
        <f t="shared" si="6"/>
        <v>1</v>
      </c>
      <c r="H97" s="1">
        <f t="shared" si="7"/>
        <v>0</v>
      </c>
      <c r="I97" s="1">
        <f t="shared" si="8"/>
        <v>-1.3832857835756176</v>
      </c>
    </row>
    <row r="98" spans="1:9" x14ac:dyDescent="0.25">
      <c r="A98" s="1">
        <v>1947</v>
      </c>
      <c r="B98" s="1" t="s">
        <v>32</v>
      </c>
      <c r="C98" s="7">
        <v>66.649000000000001</v>
      </c>
      <c r="D98" s="7">
        <f>C98-[1]GUADALQUIVIR_media!B130</f>
        <v>66.649000000000001</v>
      </c>
      <c r="E98" s="7">
        <f t="shared" si="9"/>
        <v>4356.2828315900006</v>
      </c>
      <c r="F98" s="8">
        <f t="shared" si="5"/>
        <v>-1.3777138184268345</v>
      </c>
      <c r="G98" s="9">
        <f t="shared" si="6"/>
        <v>1</v>
      </c>
      <c r="H98" s="1">
        <f t="shared" si="7"/>
        <v>0</v>
      </c>
      <c r="I98" s="1">
        <f t="shared" si="8"/>
        <v>-1.3777138184268345</v>
      </c>
    </row>
    <row r="99" spans="1:9" x14ac:dyDescent="0.25">
      <c r="A99" s="1">
        <v>1947</v>
      </c>
      <c r="B99" s="1" t="s">
        <v>33</v>
      </c>
      <c r="C99" s="7">
        <v>35.051200000000001</v>
      </c>
      <c r="D99" s="7">
        <f>C99-[1]GUADALQUIVIR_media!B131</f>
        <v>35.051200000000001</v>
      </c>
      <c r="E99" s="7">
        <f t="shared" si="9"/>
        <v>4391.3340315900004</v>
      </c>
      <c r="F99" s="8">
        <f t="shared" si="5"/>
        <v>-1.3747834809150485</v>
      </c>
      <c r="G99" s="9">
        <f t="shared" si="6"/>
        <v>1</v>
      </c>
      <c r="H99" s="1">
        <f t="shared" si="7"/>
        <v>0</v>
      </c>
      <c r="I99" s="1">
        <f t="shared" si="8"/>
        <v>-1.3747834809150485</v>
      </c>
    </row>
    <row r="100" spans="1:9" x14ac:dyDescent="0.25">
      <c r="A100" s="1">
        <v>1947</v>
      </c>
      <c r="B100" s="1" t="s">
        <v>34</v>
      </c>
      <c r="C100" s="7">
        <v>78.791399999999996</v>
      </c>
      <c r="D100" s="7">
        <f>C100-[1]GUADALQUIVIR_media!B132</f>
        <v>78.791399999999996</v>
      </c>
      <c r="E100" s="7">
        <f t="shared" si="9"/>
        <v>4470.1254315900005</v>
      </c>
      <c r="F100" s="8">
        <f t="shared" si="5"/>
        <v>-1.3681963913139465</v>
      </c>
      <c r="G100" s="9">
        <f t="shared" si="6"/>
        <v>1</v>
      </c>
      <c r="H100" s="1">
        <f t="shared" si="7"/>
        <v>0</v>
      </c>
      <c r="I100" s="1">
        <f t="shared" si="8"/>
        <v>-1.3681963913139465</v>
      </c>
    </row>
    <row r="101" spans="1:9" x14ac:dyDescent="0.25">
      <c r="A101" s="1">
        <v>1948</v>
      </c>
      <c r="B101" s="1" t="s">
        <v>11</v>
      </c>
      <c r="C101" s="7">
        <v>142.92400000000001</v>
      </c>
      <c r="D101" s="7">
        <f>C101-[1]GUADALQUIVIR_media!B133</f>
        <v>142.92400000000001</v>
      </c>
      <c r="E101" s="7">
        <f t="shared" si="9"/>
        <v>4613.0494315900005</v>
      </c>
      <c r="F101" s="8">
        <f t="shared" si="5"/>
        <v>-1.3562477117099814</v>
      </c>
      <c r="G101" s="9">
        <f t="shared" si="6"/>
        <v>1</v>
      </c>
      <c r="H101" s="1">
        <f t="shared" si="7"/>
        <v>0</v>
      </c>
      <c r="I101" s="1">
        <f t="shared" si="8"/>
        <v>-1.3562477117099814</v>
      </c>
    </row>
    <row r="102" spans="1:9" x14ac:dyDescent="0.25">
      <c r="A102" s="1">
        <v>1948</v>
      </c>
      <c r="B102" s="1" t="s">
        <v>14</v>
      </c>
      <c r="C102" s="7">
        <v>71.667299999999997</v>
      </c>
      <c r="D102" s="7">
        <f>C102-[1]GUADALQUIVIR_media!B134</f>
        <v>71.667299999999997</v>
      </c>
      <c r="E102" s="7">
        <f t="shared" si="9"/>
        <v>4684.7167315900006</v>
      </c>
      <c r="F102" s="8">
        <f t="shared" si="5"/>
        <v>-1.3502562084930181</v>
      </c>
      <c r="G102" s="9">
        <f t="shared" si="6"/>
        <v>1</v>
      </c>
      <c r="H102" s="1">
        <f t="shared" si="7"/>
        <v>0</v>
      </c>
      <c r="I102" s="1">
        <f t="shared" si="8"/>
        <v>-1.3502562084930181</v>
      </c>
    </row>
    <row r="103" spans="1:9" x14ac:dyDescent="0.25">
      <c r="A103" s="1">
        <v>1948</v>
      </c>
      <c r="B103" s="1" t="s">
        <v>17</v>
      </c>
      <c r="C103" s="7">
        <v>16.792899999999999</v>
      </c>
      <c r="D103" s="7">
        <f>C103-[1]GUADALQUIVIR_media!B135</f>
        <v>16.792899999999999</v>
      </c>
      <c r="E103" s="7">
        <f t="shared" si="9"/>
        <v>4701.5096315900009</v>
      </c>
      <c r="F103" s="8">
        <f t="shared" si="5"/>
        <v>-1.3488522946526453</v>
      </c>
      <c r="G103" s="9">
        <f t="shared" si="6"/>
        <v>1</v>
      </c>
      <c r="H103" s="1">
        <f t="shared" si="7"/>
        <v>0</v>
      </c>
      <c r="I103" s="1">
        <f t="shared" si="8"/>
        <v>-1.3488522946526453</v>
      </c>
    </row>
    <row r="104" spans="1:9" x14ac:dyDescent="0.25">
      <c r="A104" s="1">
        <v>1948</v>
      </c>
      <c r="B104" s="1" t="s">
        <v>20</v>
      </c>
      <c r="C104" s="7">
        <v>68.467600000000004</v>
      </c>
      <c r="D104" s="7">
        <f>C104-[1]GUADALQUIVIR_media!B136</f>
        <v>68.467600000000004</v>
      </c>
      <c r="E104" s="7">
        <f t="shared" si="9"/>
        <v>4769.9772315900009</v>
      </c>
      <c r="F104" s="8">
        <f t="shared" si="5"/>
        <v>-1.3431282915765177</v>
      </c>
      <c r="G104" s="9">
        <f t="shared" si="6"/>
        <v>1</v>
      </c>
      <c r="H104" s="1">
        <f t="shared" si="7"/>
        <v>0</v>
      </c>
      <c r="I104" s="1">
        <f t="shared" si="8"/>
        <v>-1.3431282915765177</v>
      </c>
    </row>
    <row r="105" spans="1:9" x14ac:dyDescent="0.25">
      <c r="A105" s="1">
        <v>1948</v>
      </c>
      <c r="B105" s="1" t="s">
        <v>23</v>
      </c>
      <c r="C105" s="7">
        <v>86.759</v>
      </c>
      <c r="D105" s="7">
        <f>C105-[1]GUADALQUIVIR_media!B137</f>
        <v>86.759</v>
      </c>
      <c r="E105" s="7">
        <f t="shared" si="9"/>
        <v>4856.7362315900009</v>
      </c>
      <c r="F105" s="8">
        <f t="shared" si="5"/>
        <v>-1.3358750976149687</v>
      </c>
      <c r="G105" s="9">
        <f t="shared" si="6"/>
        <v>1</v>
      </c>
      <c r="H105" s="1">
        <f t="shared" si="7"/>
        <v>0</v>
      </c>
      <c r="I105" s="1">
        <f t="shared" si="8"/>
        <v>-1.3358750976149687</v>
      </c>
    </row>
    <row r="106" spans="1:9" x14ac:dyDescent="0.25">
      <c r="A106" s="1">
        <v>1948</v>
      </c>
      <c r="B106" s="1" t="s">
        <v>26</v>
      </c>
      <c r="C106" s="7">
        <v>5.5587</v>
      </c>
      <c r="D106" s="7">
        <f>C106-[1]GUADALQUIVIR_media!B138</f>
        <v>5.5587</v>
      </c>
      <c r="E106" s="7">
        <f t="shared" si="9"/>
        <v>4862.2949315900005</v>
      </c>
      <c r="F106" s="8">
        <f t="shared" si="5"/>
        <v>-1.3354103812250373</v>
      </c>
      <c r="G106" s="9">
        <f t="shared" si="6"/>
        <v>1</v>
      </c>
      <c r="H106" s="1">
        <f t="shared" si="7"/>
        <v>0</v>
      </c>
      <c r="I106" s="1">
        <f t="shared" si="8"/>
        <v>-1.3354103812250373</v>
      </c>
    </row>
    <row r="107" spans="1:9" x14ac:dyDescent="0.25">
      <c r="A107" s="1">
        <v>1948</v>
      </c>
      <c r="B107" s="1" t="s">
        <v>28</v>
      </c>
      <c r="C107" s="7">
        <v>1.03281</v>
      </c>
      <c r="D107" s="7">
        <f>C107-[1]GUADALQUIVIR_media!B139</f>
        <v>1.03281</v>
      </c>
      <c r="E107" s="7">
        <f t="shared" si="9"/>
        <v>4863.3277415900002</v>
      </c>
      <c r="F107" s="8">
        <f t="shared" si="5"/>
        <v>-1.3353240366238384</v>
      </c>
      <c r="G107" s="9">
        <f t="shared" si="6"/>
        <v>1</v>
      </c>
      <c r="H107" s="1">
        <f t="shared" si="7"/>
        <v>0</v>
      </c>
      <c r="I107" s="1">
        <f t="shared" si="8"/>
        <v>-1.3353240366238384</v>
      </c>
    </row>
    <row r="108" spans="1:9" x14ac:dyDescent="0.25">
      <c r="A108" s="1">
        <v>1948</v>
      </c>
      <c r="B108" s="1" t="s">
        <v>30</v>
      </c>
      <c r="C108" s="7">
        <v>0.81532400000000005</v>
      </c>
      <c r="D108" s="7">
        <f>C108-[1]GUADALQUIVIR_media!B140</f>
        <v>0.81532400000000005</v>
      </c>
      <c r="E108" s="7">
        <f t="shared" si="9"/>
        <v>4864.1430655900003</v>
      </c>
      <c r="F108" s="8">
        <f t="shared" si="5"/>
        <v>-1.3352558742071035</v>
      </c>
      <c r="G108" s="9">
        <f t="shared" si="6"/>
        <v>1</v>
      </c>
      <c r="H108" s="1">
        <f t="shared" si="7"/>
        <v>0</v>
      </c>
      <c r="I108" s="1">
        <f t="shared" si="8"/>
        <v>-1.3352558742071035</v>
      </c>
    </row>
    <row r="109" spans="1:9" x14ac:dyDescent="0.25">
      <c r="A109" s="1">
        <v>1948</v>
      </c>
      <c r="B109" s="1" t="s">
        <v>31</v>
      </c>
      <c r="C109" s="7">
        <v>0.93779299999999999</v>
      </c>
      <c r="D109" s="7">
        <f>C109-[1]GUADALQUIVIR_media!B141</f>
        <v>0.93779299999999999</v>
      </c>
      <c r="E109" s="7">
        <f t="shared" si="9"/>
        <v>4865.0808585900004</v>
      </c>
      <c r="F109" s="8">
        <f t="shared" si="5"/>
        <v>-1.3351774731821402</v>
      </c>
      <c r="G109" s="9">
        <f t="shared" si="6"/>
        <v>1</v>
      </c>
      <c r="H109" s="1">
        <f t="shared" si="7"/>
        <v>0</v>
      </c>
      <c r="I109" s="1">
        <f t="shared" si="8"/>
        <v>-1.3351774731821402</v>
      </c>
    </row>
    <row r="110" spans="1:9" x14ac:dyDescent="0.25">
      <c r="A110" s="1">
        <v>1948</v>
      </c>
      <c r="B110" s="1" t="s">
        <v>32</v>
      </c>
      <c r="C110" s="7">
        <v>50.013300000000001</v>
      </c>
      <c r="D110" s="7">
        <f>C110-[1]GUADALQUIVIR_media!B142</f>
        <v>50.013300000000001</v>
      </c>
      <c r="E110" s="7">
        <f t="shared" si="9"/>
        <v>4915.09415859</v>
      </c>
      <c r="F110" s="8">
        <f t="shared" si="5"/>
        <v>-1.3309962796972321</v>
      </c>
      <c r="G110" s="9">
        <f t="shared" si="6"/>
        <v>1</v>
      </c>
      <c r="H110" s="1">
        <f t="shared" si="7"/>
        <v>0</v>
      </c>
      <c r="I110" s="1">
        <f t="shared" si="8"/>
        <v>-1.3309962796972321</v>
      </c>
    </row>
    <row r="111" spans="1:9" x14ac:dyDescent="0.25">
      <c r="A111" s="1">
        <v>1948</v>
      </c>
      <c r="B111" s="1" t="s">
        <v>33</v>
      </c>
      <c r="C111" s="7">
        <v>0.840279</v>
      </c>
      <c r="D111" s="7">
        <f>C111-[1]GUADALQUIVIR_media!B143</f>
        <v>0.840279</v>
      </c>
      <c r="E111" s="7">
        <f t="shared" si="9"/>
        <v>4915.93443759</v>
      </c>
      <c r="F111" s="8">
        <f t="shared" si="5"/>
        <v>-1.330926031001779</v>
      </c>
      <c r="G111" s="9">
        <f t="shared" si="6"/>
        <v>1</v>
      </c>
      <c r="H111" s="1">
        <f t="shared" si="7"/>
        <v>0</v>
      </c>
      <c r="I111" s="1">
        <f t="shared" si="8"/>
        <v>-1.330926031001779</v>
      </c>
    </row>
    <row r="112" spans="1:9" x14ac:dyDescent="0.25">
      <c r="A112" s="1">
        <v>1948</v>
      </c>
      <c r="B112" s="1" t="s">
        <v>34</v>
      </c>
      <c r="C112" s="7">
        <v>63.986600000000003</v>
      </c>
      <c r="D112" s="7">
        <f>C112-[1]GUADALQUIVIR_media!B144</f>
        <v>63.986600000000003</v>
      </c>
      <c r="E112" s="7">
        <f t="shared" si="9"/>
        <v>4979.9210375900002</v>
      </c>
      <c r="F112" s="8">
        <f t="shared" si="5"/>
        <v>-1.3255766468371386</v>
      </c>
      <c r="G112" s="9">
        <f t="shared" si="6"/>
        <v>1</v>
      </c>
      <c r="H112" s="1">
        <f t="shared" si="7"/>
        <v>0</v>
      </c>
      <c r="I112" s="1">
        <f t="shared" si="8"/>
        <v>-1.3255766468371386</v>
      </c>
    </row>
    <row r="113" spans="1:9" x14ac:dyDescent="0.25">
      <c r="A113" s="1">
        <v>1949</v>
      </c>
      <c r="B113" s="1" t="s">
        <v>11</v>
      </c>
      <c r="C113" s="7">
        <v>26.403300000000002</v>
      </c>
      <c r="D113" s="7">
        <f>C113-[1]GUADALQUIVIR_media!B145</f>
        <v>26.403300000000002</v>
      </c>
      <c r="E113" s="7">
        <f t="shared" si="9"/>
        <v>5006.3243375900001</v>
      </c>
      <c r="F113" s="8">
        <f t="shared" si="5"/>
        <v>-1.3233692878758208</v>
      </c>
      <c r="G113" s="9">
        <f t="shared" si="6"/>
        <v>1</v>
      </c>
      <c r="H113" s="1">
        <f t="shared" si="7"/>
        <v>0</v>
      </c>
      <c r="I113" s="1">
        <f t="shared" si="8"/>
        <v>-1.3233692878758208</v>
      </c>
    </row>
    <row r="114" spans="1:9" x14ac:dyDescent="0.25">
      <c r="A114" s="1">
        <v>1949</v>
      </c>
      <c r="B114" s="1" t="s">
        <v>14</v>
      </c>
      <c r="C114" s="7">
        <v>15.2982</v>
      </c>
      <c r="D114" s="7">
        <f>C114-[1]GUADALQUIVIR_media!B146</f>
        <v>15.2982</v>
      </c>
      <c r="E114" s="7">
        <f t="shared" si="9"/>
        <v>5021.6225375900003</v>
      </c>
      <c r="F114" s="8">
        <f t="shared" si="5"/>
        <v>-1.3220903333942966</v>
      </c>
      <c r="G114" s="9">
        <f t="shared" si="6"/>
        <v>1</v>
      </c>
      <c r="H114" s="1">
        <f t="shared" si="7"/>
        <v>0</v>
      </c>
      <c r="I114" s="1">
        <f t="shared" si="8"/>
        <v>-1.3220903333942966</v>
      </c>
    </row>
    <row r="115" spans="1:9" x14ac:dyDescent="0.25">
      <c r="A115" s="1">
        <v>1949</v>
      </c>
      <c r="B115" s="1" t="s">
        <v>17</v>
      </c>
      <c r="C115" s="7">
        <v>30.369700000000002</v>
      </c>
      <c r="D115" s="7">
        <f>C115-[1]GUADALQUIVIR_media!B147</f>
        <v>30.369700000000002</v>
      </c>
      <c r="E115" s="7">
        <f t="shared" si="9"/>
        <v>5051.9922375900005</v>
      </c>
      <c r="F115" s="8">
        <f t="shared" si="5"/>
        <v>-1.319551376921146</v>
      </c>
      <c r="G115" s="9">
        <f t="shared" si="6"/>
        <v>1</v>
      </c>
      <c r="H115" s="1">
        <f t="shared" si="7"/>
        <v>0</v>
      </c>
      <c r="I115" s="1">
        <f t="shared" si="8"/>
        <v>-1.319551376921146</v>
      </c>
    </row>
    <row r="116" spans="1:9" x14ac:dyDescent="0.25">
      <c r="A116" s="1">
        <v>1949</v>
      </c>
      <c r="B116" s="1" t="s">
        <v>20</v>
      </c>
      <c r="C116" s="7">
        <v>43.2331</v>
      </c>
      <c r="D116" s="7">
        <f>C116-[1]GUADALQUIVIR_media!B148</f>
        <v>43.2331</v>
      </c>
      <c r="E116" s="7">
        <f t="shared" si="9"/>
        <v>5095.2253375900009</v>
      </c>
      <c r="F116" s="8">
        <f t="shared" si="5"/>
        <v>-1.3159370192192472</v>
      </c>
      <c r="G116" s="9">
        <f t="shared" si="6"/>
        <v>1</v>
      </c>
      <c r="H116" s="1">
        <f t="shared" si="7"/>
        <v>0</v>
      </c>
      <c r="I116" s="1">
        <f t="shared" si="8"/>
        <v>-1.3159370192192472</v>
      </c>
    </row>
    <row r="117" spans="1:9" x14ac:dyDescent="0.25">
      <c r="A117" s="1">
        <v>1949</v>
      </c>
      <c r="B117" s="1" t="s">
        <v>23</v>
      </c>
      <c r="C117" s="7">
        <v>29.547599999999999</v>
      </c>
      <c r="D117" s="7">
        <f>C117-[1]GUADALQUIVIR_media!B149</f>
        <v>29.547599999999999</v>
      </c>
      <c r="E117" s="7">
        <f t="shared" si="9"/>
        <v>5124.7729375900008</v>
      </c>
      <c r="F117" s="8">
        <f t="shared" si="5"/>
        <v>-1.3134667916474878</v>
      </c>
      <c r="G117" s="9">
        <f t="shared" si="6"/>
        <v>1</v>
      </c>
      <c r="H117" s="1">
        <f t="shared" si="7"/>
        <v>0</v>
      </c>
      <c r="I117" s="1">
        <f t="shared" si="8"/>
        <v>-1.3134667916474878</v>
      </c>
    </row>
    <row r="118" spans="1:9" x14ac:dyDescent="0.25">
      <c r="A118" s="1">
        <v>1949</v>
      </c>
      <c r="B118" s="1" t="s">
        <v>26</v>
      </c>
      <c r="C118" s="7">
        <v>13.273899999999999</v>
      </c>
      <c r="D118" s="7">
        <f>C118-[1]GUADALQUIVIR_media!B150</f>
        <v>13.273899999999999</v>
      </c>
      <c r="E118" s="7">
        <f t="shared" si="9"/>
        <v>5138.0468375900009</v>
      </c>
      <c r="F118" s="8">
        <f t="shared" si="5"/>
        <v>-1.3123570719489412</v>
      </c>
      <c r="G118" s="9">
        <f t="shared" si="6"/>
        <v>1</v>
      </c>
      <c r="H118" s="1">
        <f t="shared" si="7"/>
        <v>0</v>
      </c>
      <c r="I118" s="1">
        <f t="shared" si="8"/>
        <v>-1.3123570719489412</v>
      </c>
    </row>
    <row r="119" spans="1:9" x14ac:dyDescent="0.25">
      <c r="A119" s="1">
        <v>1949</v>
      </c>
      <c r="B119" s="1" t="s">
        <v>28</v>
      </c>
      <c r="C119" s="7">
        <v>3.21096</v>
      </c>
      <c r="D119" s="7">
        <f>C119-[1]GUADALQUIVIR_media!B151</f>
        <v>3.21096</v>
      </c>
      <c r="E119" s="7">
        <f t="shared" si="9"/>
        <v>5141.2577975900012</v>
      </c>
      <c r="F119" s="8">
        <f t="shared" si="5"/>
        <v>-1.3120886304537329</v>
      </c>
      <c r="G119" s="9">
        <f t="shared" si="6"/>
        <v>1</v>
      </c>
      <c r="H119" s="1">
        <f t="shared" si="7"/>
        <v>0</v>
      </c>
      <c r="I119" s="1">
        <f t="shared" si="8"/>
        <v>-1.3120886304537329</v>
      </c>
    </row>
    <row r="120" spans="1:9" x14ac:dyDescent="0.25">
      <c r="A120" s="1">
        <v>1949</v>
      </c>
      <c r="B120" s="1" t="s">
        <v>30</v>
      </c>
      <c r="C120" s="7">
        <v>8.8884699999999999</v>
      </c>
      <c r="D120" s="7">
        <f>C120-[1]GUADALQUIVIR_media!B152</f>
        <v>8.8884699999999999</v>
      </c>
      <c r="E120" s="7">
        <f t="shared" si="9"/>
        <v>5150.1462675900011</v>
      </c>
      <c r="F120" s="8">
        <f t="shared" si="5"/>
        <v>-1.3113455398587353</v>
      </c>
      <c r="G120" s="9">
        <f t="shared" si="6"/>
        <v>1</v>
      </c>
      <c r="H120" s="1">
        <f t="shared" si="7"/>
        <v>0</v>
      </c>
      <c r="I120" s="1">
        <f t="shared" si="8"/>
        <v>-1.3113455398587353</v>
      </c>
    </row>
    <row r="121" spans="1:9" x14ac:dyDescent="0.25">
      <c r="A121" s="1">
        <v>1949</v>
      </c>
      <c r="B121" s="1" t="s">
        <v>31</v>
      </c>
      <c r="C121" s="7">
        <v>75.307699999999997</v>
      </c>
      <c r="D121" s="7">
        <f>C121-[1]GUADALQUIVIR_media!B153</f>
        <v>75.307699999999997</v>
      </c>
      <c r="E121" s="7">
        <f t="shared" si="9"/>
        <v>5225.4539675900014</v>
      </c>
      <c r="F121" s="8">
        <f t="shared" si="5"/>
        <v>-1.3050496932618618</v>
      </c>
      <c r="G121" s="9">
        <f t="shared" si="6"/>
        <v>1</v>
      </c>
      <c r="H121" s="1">
        <f t="shared" si="7"/>
        <v>0</v>
      </c>
      <c r="I121" s="1">
        <f t="shared" si="8"/>
        <v>-1.3050496932618618</v>
      </c>
    </row>
    <row r="122" spans="1:9" x14ac:dyDescent="0.25">
      <c r="A122" s="1">
        <v>1949</v>
      </c>
      <c r="B122" s="1" t="s">
        <v>32</v>
      </c>
      <c r="C122" s="7">
        <v>2.6623000000000001</v>
      </c>
      <c r="D122" s="7">
        <f>C122-[1]GUADALQUIVIR_media!B154</f>
        <v>2.6623000000000001</v>
      </c>
      <c r="E122" s="7">
        <f t="shared" si="9"/>
        <v>5228.1162675900014</v>
      </c>
      <c r="F122" s="8">
        <f t="shared" si="5"/>
        <v>-1.3048271206378823</v>
      </c>
      <c r="G122" s="9">
        <f t="shared" si="6"/>
        <v>1</v>
      </c>
      <c r="H122" s="1">
        <f t="shared" si="7"/>
        <v>0</v>
      </c>
      <c r="I122" s="1">
        <f t="shared" si="8"/>
        <v>-1.3048271206378823</v>
      </c>
    </row>
    <row r="123" spans="1:9" x14ac:dyDescent="0.25">
      <c r="A123" s="1">
        <v>1949</v>
      </c>
      <c r="B123" s="1" t="s">
        <v>33</v>
      </c>
      <c r="C123" s="7">
        <v>56.570300000000003</v>
      </c>
      <c r="D123" s="7">
        <f>C123-[1]GUADALQUIVIR_media!B155</f>
        <v>56.570300000000003</v>
      </c>
      <c r="E123" s="7">
        <f t="shared" si="9"/>
        <v>5284.6865675900017</v>
      </c>
      <c r="F123" s="8">
        <f t="shared" si="5"/>
        <v>-1.3000977512541527</v>
      </c>
      <c r="G123" s="9">
        <f t="shared" si="6"/>
        <v>1</v>
      </c>
      <c r="H123" s="1">
        <f t="shared" si="7"/>
        <v>0</v>
      </c>
      <c r="I123" s="1">
        <f t="shared" si="8"/>
        <v>-1.3000977512541527</v>
      </c>
    </row>
    <row r="124" spans="1:9" x14ac:dyDescent="0.25">
      <c r="A124" s="1">
        <v>1949</v>
      </c>
      <c r="B124" s="1" t="s">
        <v>34</v>
      </c>
      <c r="C124" s="7">
        <v>49.401800000000001</v>
      </c>
      <c r="D124" s="7">
        <f>C124-[1]GUADALQUIVIR_media!B156</f>
        <v>49.401800000000001</v>
      </c>
      <c r="E124" s="7">
        <f t="shared" si="9"/>
        <v>5334.0883675900013</v>
      </c>
      <c r="F124" s="8">
        <f t="shared" si="5"/>
        <v>-1.2959676801670073</v>
      </c>
      <c r="G124" s="9">
        <f t="shared" si="6"/>
        <v>1</v>
      </c>
      <c r="H124" s="1">
        <f t="shared" si="7"/>
        <v>0</v>
      </c>
      <c r="I124" s="1">
        <f t="shared" si="8"/>
        <v>-1.2959676801670073</v>
      </c>
    </row>
    <row r="125" spans="1:9" x14ac:dyDescent="0.25">
      <c r="A125" s="1">
        <v>1950</v>
      </c>
      <c r="B125" s="1" t="s">
        <v>11</v>
      </c>
      <c r="C125" s="7">
        <v>29.9512</v>
      </c>
      <c r="D125" s="7">
        <f>C125-[1]GUADALQUIVIR_media!B157</f>
        <v>29.9512</v>
      </c>
      <c r="E125" s="7">
        <f t="shared" si="9"/>
        <v>5364.0395675900018</v>
      </c>
      <c r="F125" s="8">
        <f t="shared" si="5"/>
        <v>-1.2934637109767082</v>
      </c>
      <c r="G125" s="9">
        <f t="shared" si="6"/>
        <v>1</v>
      </c>
      <c r="H125" s="1">
        <f t="shared" si="7"/>
        <v>0</v>
      </c>
      <c r="I125" s="1">
        <f t="shared" si="8"/>
        <v>-1.2934637109767082</v>
      </c>
    </row>
    <row r="126" spans="1:9" x14ac:dyDescent="0.25">
      <c r="A126" s="1">
        <v>1950</v>
      </c>
      <c r="B126" s="1" t="s">
        <v>14</v>
      </c>
      <c r="C126" s="7">
        <v>37.124000000000002</v>
      </c>
      <c r="D126" s="7">
        <f>C126-[1]GUADALQUIVIR_media!B158</f>
        <v>37.124000000000002</v>
      </c>
      <c r="E126" s="7">
        <f t="shared" si="9"/>
        <v>5401.1635675900015</v>
      </c>
      <c r="F126" s="8">
        <f t="shared" si="5"/>
        <v>-1.2903600840028087</v>
      </c>
      <c r="G126" s="9">
        <f t="shared" si="6"/>
        <v>1</v>
      </c>
      <c r="H126" s="1">
        <f t="shared" si="7"/>
        <v>0</v>
      </c>
      <c r="I126" s="1">
        <f t="shared" si="8"/>
        <v>-1.2903600840028087</v>
      </c>
    </row>
    <row r="127" spans="1:9" x14ac:dyDescent="0.25">
      <c r="A127" s="1">
        <v>1950</v>
      </c>
      <c r="B127" s="1" t="s">
        <v>17</v>
      </c>
      <c r="C127" s="7">
        <v>37.009799999999998</v>
      </c>
      <c r="D127" s="7">
        <f>C127-[1]GUADALQUIVIR_media!B159</f>
        <v>37.009799999999998</v>
      </c>
      <c r="E127" s="7">
        <f t="shared" si="9"/>
        <v>5438.1733675900014</v>
      </c>
      <c r="F127" s="8">
        <f t="shared" si="5"/>
        <v>-1.2872660043352453</v>
      </c>
      <c r="G127" s="9">
        <f t="shared" si="6"/>
        <v>1</v>
      </c>
      <c r="H127" s="1">
        <f t="shared" si="7"/>
        <v>0</v>
      </c>
      <c r="I127" s="1">
        <f t="shared" si="8"/>
        <v>-1.2872660043352453</v>
      </c>
    </row>
    <row r="128" spans="1:9" x14ac:dyDescent="0.25">
      <c r="A128" s="1">
        <v>1950</v>
      </c>
      <c r="B128" s="1" t="s">
        <v>20</v>
      </c>
      <c r="C128" s="7">
        <v>15.6564</v>
      </c>
      <c r="D128" s="7">
        <f>C128-[1]GUADALQUIVIR_media!B160</f>
        <v>15.6564</v>
      </c>
      <c r="E128" s="7">
        <f t="shared" si="9"/>
        <v>5453.8297675900012</v>
      </c>
      <c r="F128" s="8">
        <f t="shared" si="5"/>
        <v>-1.285957103749259</v>
      </c>
      <c r="G128" s="9">
        <f t="shared" si="6"/>
        <v>1</v>
      </c>
      <c r="H128" s="1">
        <f t="shared" si="7"/>
        <v>0</v>
      </c>
      <c r="I128" s="1">
        <f t="shared" si="8"/>
        <v>-1.285957103749259</v>
      </c>
    </row>
    <row r="129" spans="1:9" x14ac:dyDescent="0.25">
      <c r="A129" s="1">
        <v>1950</v>
      </c>
      <c r="B129" s="1" t="s">
        <v>23</v>
      </c>
      <c r="C129" s="7">
        <v>53.547400000000003</v>
      </c>
      <c r="D129" s="7">
        <f>C129-[1]GUADALQUIVIR_media!B161</f>
        <v>53.547400000000003</v>
      </c>
      <c r="E129" s="7">
        <f t="shared" si="9"/>
        <v>5507.3771675900016</v>
      </c>
      <c r="F129" s="8">
        <f t="shared" si="5"/>
        <v>-1.2814804537378865</v>
      </c>
      <c r="G129" s="9">
        <f t="shared" si="6"/>
        <v>1</v>
      </c>
      <c r="H129" s="1">
        <f t="shared" si="7"/>
        <v>0</v>
      </c>
      <c r="I129" s="1">
        <f t="shared" si="8"/>
        <v>-1.2814804537378865</v>
      </c>
    </row>
    <row r="130" spans="1:9" x14ac:dyDescent="0.25">
      <c r="A130" s="1">
        <v>1950</v>
      </c>
      <c r="B130" s="1" t="s">
        <v>26</v>
      </c>
      <c r="C130" s="7">
        <v>1.85595</v>
      </c>
      <c r="D130" s="7">
        <f>C130-[1]GUADALQUIVIR_media!B162</f>
        <v>1.85595</v>
      </c>
      <c r="E130" s="7">
        <f t="shared" si="9"/>
        <v>5509.2331175900017</v>
      </c>
      <c r="F130" s="8">
        <f t="shared" si="5"/>
        <v>-1.2813252932895995</v>
      </c>
      <c r="G130" s="9">
        <f t="shared" si="6"/>
        <v>1</v>
      </c>
      <c r="H130" s="1">
        <f t="shared" si="7"/>
        <v>0</v>
      </c>
      <c r="I130" s="1">
        <f t="shared" si="8"/>
        <v>-1.2813252932895995</v>
      </c>
    </row>
    <row r="131" spans="1:9" x14ac:dyDescent="0.25">
      <c r="A131" s="1">
        <v>1950</v>
      </c>
      <c r="B131" s="1" t="s">
        <v>28</v>
      </c>
      <c r="C131" s="7">
        <v>1.1958500000000001</v>
      </c>
      <c r="D131" s="7">
        <f>C131-[1]GUADALQUIVIR_media!B163</f>
        <v>1.1958500000000001</v>
      </c>
      <c r="E131" s="7">
        <f t="shared" si="9"/>
        <v>5510.4289675900018</v>
      </c>
      <c r="F131" s="8">
        <f t="shared" si="5"/>
        <v>-1.2812253182783739</v>
      </c>
      <c r="G131" s="9">
        <f t="shared" si="6"/>
        <v>1</v>
      </c>
      <c r="H131" s="1">
        <f t="shared" si="7"/>
        <v>0</v>
      </c>
      <c r="I131" s="1">
        <f t="shared" si="8"/>
        <v>-1.2812253182783739</v>
      </c>
    </row>
    <row r="132" spans="1:9" x14ac:dyDescent="0.25">
      <c r="A132" s="1">
        <v>1950</v>
      </c>
      <c r="B132" s="1" t="s">
        <v>30</v>
      </c>
      <c r="C132" s="7">
        <v>10.6661</v>
      </c>
      <c r="D132" s="7">
        <f>C132-[1]GUADALQUIVIR_media!B164</f>
        <v>10.6661</v>
      </c>
      <c r="E132" s="7">
        <f t="shared" si="9"/>
        <v>5521.0950675900021</v>
      </c>
      <c r="F132" s="8">
        <f t="shared" si="5"/>
        <v>-1.2803336149148812</v>
      </c>
      <c r="G132" s="9">
        <f t="shared" si="6"/>
        <v>1</v>
      </c>
      <c r="H132" s="1">
        <f t="shared" si="7"/>
        <v>0</v>
      </c>
      <c r="I132" s="1">
        <f t="shared" si="8"/>
        <v>-1.2803336149148812</v>
      </c>
    </row>
    <row r="133" spans="1:9" x14ac:dyDescent="0.25">
      <c r="A133" s="1">
        <v>1950</v>
      </c>
      <c r="B133" s="1" t="s">
        <v>31</v>
      </c>
      <c r="C133" s="7">
        <v>41.755600000000001</v>
      </c>
      <c r="D133" s="7">
        <f>C133-[1]GUADALQUIVIR_media!B165</f>
        <v>41.755600000000001</v>
      </c>
      <c r="E133" s="7">
        <f t="shared" si="9"/>
        <v>5562.8506675900026</v>
      </c>
      <c r="F133" s="8">
        <f t="shared" ref="F133:F196" si="10">(E133-$E$919)/$E$920</f>
        <v>-1.2768427786237659</v>
      </c>
      <c r="G133" s="9">
        <f t="shared" ref="G133:G196" si="11">COUNTIF(F133,"&lt;0")</f>
        <v>1</v>
      </c>
      <c r="H133" s="1">
        <f t="shared" ref="H133:H196" si="12">SUMIF(F133,"&gt;0")</f>
        <v>0</v>
      </c>
      <c r="I133" s="1">
        <f t="shared" ref="I133:I196" si="13">SUMIF(F133,"&lt;0")</f>
        <v>-1.2768427786237659</v>
      </c>
    </row>
    <row r="134" spans="1:9" x14ac:dyDescent="0.25">
      <c r="A134" s="1">
        <v>1950</v>
      </c>
      <c r="B134" s="1" t="s">
        <v>32</v>
      </c>
      <c r="C134" s="7">
        <v>38.483600000000003</v>
      </c>
      <c r="D134" s="7">
        <f>C134-[1]GUADALQUIVIR_media!B166</f>
        <v>38.483600000000003</v>
      </c>
      <c r="E134" s="7">
        <f t="shared" ref="E134:E197" si="14">IF(E133&gt;=0,IF(D134&lt;0,D134,E133+D134),E133+D134)</f>
        <v>5601.3342675900021</v>
      </c>
      <c r="F134" s="8">
        <f t="shared" si="10"/>
        <v>-1.273625486871456</v>
      </c>
      <c r="G134" s="9">
        <f t="shared" si="11"/>
        <v>1</v>
      </c>
      <c r="H134" s="1">
        <f t="shared" si="12"/>
        <v>0</v>
      </c>
      <c r="I134" s="1">
        <f t="shared" si="13"/>
        <v>-1.273625486871456</v>
      </c>
    </row>
    <row r="135" spans="1:9" x14ac:dyDescent="0.25">
      <c r="A135" s="1">
        <v>1950</v>
      </c>
      <c r="B135" s="1" t="s">
        <v>33</v>
      </c>
      <c r="C135" s="7">
        <v>34.448700000000002</v>
      </c>
      <c r="D135" s="7">
        <f>C135-[1]GUADALQUIVIR_media!B167</f>
        <v>34.448700000000002</v>
      </c>
      <c r="E135" s="7">
        <f t="shared" si="14"/>
        <v>5635.782967590002</v>
      </c>
      <c r="F135" s="8">
        <f t="shared" si="10"/>
        <v>-1.2707455193427475</v>
      </c>
      <c r="G135" s="9">
        <f t="shared" si="11"/>
        <v>1</v>
      </c>
      <c r="H135" s="1">
        <f t="shared" si="12"/>
        <v>0</v>
      </c>
      <c r="I135" s="1">
        <f t="shared" si="13"/>
        <v>-1.2707455193427475</v>
      </c>
    </row>
    <row r="136" spans="1:9" x14ac:dyDescent="0.25">
      <c r="A136" s="1">
        <v>1950</v>
      </c>
      <c r="B136" s="1" t="s">
        <v>34</v>
      </c>
      <c r="C136" s="7">
        <v>81.892300000000006</v>
      </c>
      <c r="D136" s="7">
        <f>C136-[1]GUADALQUIVIR_media!B168</f>
        <v>81.892300000000006</v>
      </c>
      <c r="E136" s="7">
        <f t="shared" si="14"/>
        <v>5717.6752675900025</v>
      </c>
      <c r="F136" s="8">
        <f t="shared" si="10"/>
        <v>-1.2638991894420184</v>
      </c>
      <c r="G136" s="9">
        <f t="shared" si="11"/>
        <v>1</v>
      </c>
      <c r="H136" s="1">
        <f t="shared" si="12"/>
        <v>0</v>
      </c>
      <c r="I136" s="1">
        <f t="shared" si="13"/>
        <v>-1.2638991894420184</v>
      </c>
    </row>
    <row r="137" spans="1:9" x14ac:dyDescent="0.25">
      <c r="A137" s="1">
        <v>1951</v>
      </c>
      <c r="B137" s="1" t="s">
        <v>11</v>
      </c>
      <c r="C137" s="7">
        <v>79.115799999999993</v>
      </c>
      <c r="D137" s="7">
        <f>C137-[1]GUADALQUIVIR_media!B169</f>
        <v>79.115799999999993</v>
      </c>
      <c r="E137" s="7">
        <f t="shared" si="14"/>
        <v>5796.7910675900021</v>
      </c>
      <c r="F137" s="8">
        <f t="shared" si="10"/>
        <v>-1.257284979471605</v>
      </c>
      <c r="G137" s="9">
        <f t="shared" si="11"/>
        <v>1</v>
      </c>
      <c r="H137" s="1">
        <f t="shared" si="12"/>
        <v>0</v>
      </c>
      <c r="I137" s="1">
        <f t="shared" si="13"/>
        <v>-1.257284979471605</v>
      </c>
    </row>
    <row r="138" spans="1:9" x14ac:dyDescent="0.25">
      <c r="A138" s="1">
        <v>1951</v>
      </c>
      <c r="B138" s="1" t="s">
        <v>14</v>
      </c>
      <c r="C138" s="7">
        <v>94.141400000000004</v>
      </c>
      <c r="D138" s="7">
        <f>C138-[1]GUADALQUIVIR_media!B170</f>
        <v>94.141400000000004</v>
      </c>
      <c r="E138" s="7">
        <f t="shared" si="14"/>
        <v>5890.9324675900025</v>
      </c>
      <c r="F138" s="8">
        <f t="shared" si="10"/>
        <v>-1.2494146048244585</v>
      </c>
      <c r="G138" s="9">
        <f t="shared" si="11"/>
        <v>1</v>
      </c>
      <c r="H138" s="1">
        <f t="shared" si="12"/>
        <v>0</v>
      </c>
      <c r="I138" s="1">
        <f t="shared" si="13"/>
        <v>-1.2494146048244585</v>
      </c>
    </row>
    <row r="139" spans="1:9" x14ac:dyDescent="0.25">
      <c r="A139" s="1">
        <v>1951</v>
      </c>
      <c r="B139" s="1" t="s">
        <v>17</v>
      </c>
      <c r="C139" s="7">
        <v>103.07899999999999</v>
      </c>
      <c r="D139" s="7">
        <f>C139-[1]GUADALQUIVIR_media!B171</f>
        <v>103.07899999999999</v>
      </c>
      <c r="E139" s="7">
        <f t="shared" si="14"/>
        <v>5994.0114675900022</v>
      </c>
      <c r="F139" s="8">
        <f t="shared" si="10"/>
        <v>-1.2407970322341508</v>
      </c>
      <c r="G139" s="9">
        <f t="shared" si="11"/>
        <v>1</v>
      </c>
      <c r="H139" s="1">
        <f t="shared" si="12"/>
        <v>0</v>
      </c>
      <c r="I139" s="1">
        <f t="shared" si="13"/>
        <v>-1.2407970322341508</v>
      </c>
    </row>
    <row r="140" spans="1:9" x14ac:dyDescent="0.25">
      <c r="A140" s="1">
        <v>1951</v>
      </c>
      <c r="B140" s="1" t="s">
        <v>20</v>
      </c>
      <c r="C140" s="7">
        <v>50.5229</v>
      </c>
      <c r="D140" s="7">
        <f>C140-[1]GUADALQUIVIR_media!B172</f>
        <v>50.5229</v>
      </c>
      <c r="E140" s="7">
        <f t="shared" si="14"/>
        <v>6044.5343675900021</v>
      </c>
      <c r="F140" s="8">
        <f t="shared" si="10"/>
        <v>-1.2365732353577468</v>
      </c>
      <c r="G140" s="9">
        <f t="shared" si="11"/>
        <v>1</v>
      </c>
      <c r="H140" s="1">
        <f t="shared" si="12"/>
        <v>0</v>
      </c>
      <c r="I140" s="1">
        <f t="shared" si="13"/>
        <v>-1.2365732353577468</v>
      </c>
    </row>
    <row r="141" spans="1:9" x14ac:dyDescent="0.25">
      <c r="A141" s="1">
        <v>1951</v>
      </c>
      <c r="B141" s="1" t="s">
        <v>23</v>
      </c>
      <c r="C141" s="7">
        <v>35.938699999999997</v>
      </c>
      <c r="D141" s="7">
        <f>C141-[1]GUADALQUIVIR_media!B173</f>
        <v>35.938699999999997</v>
      </c>
      <c r="E141" s="7">
        <f t="shared" si="14"/>
        <v>6080.4730675900018</v>
      </c>
      <c r="F141" s="8">
        <f t="shared" si="10"/>
        <v>-1.2335687013978589</v>
      </c>
      <c r="G141" s="9">
        <f t="shared" si="11"/>
        <v>1</v>
      </c>
      <c r="H141" s="1">
        <f t="shared" si="12"/>
        <v>0</v>
      </c>
      <c r="I141" s="1">
        <f t="shared" si="13"/>
        <v>-1.2335687013978589</v>
      </c>
    </row>
    <row r="142" spans="1:9" x14ac:dyDescent="0.25">
      <c r="A142" s="1">
        <v>1951</v>
      </c>
      <c r="B142" s="1" t="s">
        <v>26</v>
      </c>
      <c r="C142" s="7">
        <v>10.363</v>
      </c>
      <c r="D142" s="7">
        <f>C142-[1]GUADALQUIVIR_media!B174</f>
        <v>10.363</v>
      </c>
      <c r="E142" s="7">
        <f t="shared" si="14"/>
        <v>6090.8360675900021</v>
      </c>
      <c r="F142" s="8">
        <f t="shared" si="10"/>
        <v>-1.2327023376889235</v>
      </c>
      <c r="G142" s="9">
        <f t="shared" si="11"/>
        <v>1</v>
      </c>
      <c r="H142" s="1">
        <f t="shared" si="12"/>
        <v>0</v>
      </c>
      <c r="I142" s="1">
        <f t="shared" si="13"/>
        <v>-1.2327023376889235</v>
      </c>
    </row>
    <row r="143" spans="1:9" x14ac:dyDescent="0.25">
      <c r="A143" s="1">
        <v>1951</v>
      </c>
      <c r="B143" s="1" t="s">
        <v>28</v>
      </c>
      <c r="C143" s="7">
        <v>0.27211299999999999</v>
      </c>
      <c r="D143" s="7">
        <f>C143-[1]GUADALQUIVIR_media!B175</f>
        <v>0.27211299999999999</v>
      </c>
      <c r="E143" s="7">
        <f t="shared" si="14"/>
        <v>6091.1081805900021</v>
      </c>
      <c r="F143" s="8">
        <f t="shared" si="10"/>
        <v>-1.2326795885981263</v>
      </c>
      <c r="G143" s="9">
        <f t="shared" si="11"/>
        <v>1</v>
      </c>
      <c r="H143" s="1">
        <f t="shared" si="12"/>
        <v>0</v>
      </c>
      <c r="I143" s="1">
        <f t="shared" si="13"/>
        <v>-1.2326795885981263</v>
      </c>
    </row>
    <row r="144" spans="1:9" x14ac:dyDescent="0.25">
      <c r="A144" s="1">
        <v>1951</v>
      </c>
      <c r="B144" s="1" t="s">
        <v>30</v>
      </c>
      <c r="C144" s="7">
        <v>0.60809400000000002</v>
      </c>
      <c r="D144" s="7">
        <f>C144-[1]GUADALQUIVIR_media!B176</f>
        <v>0.60809400000000002</v>
      </c>
      <c r="E144" s="7">
        <f t="shared" si="14"/>
        <v>6091.7162745900023</v>
      </c>
      <c r="F144" s="8">
        <f t="shared" si="10"/>
        <v>-1.2326287509475211</v>
      </c>
      <c r="G144" s="9">
        <f t="shared" si="11"/>
        <v>1</v>
      </c>
      <c r="H144" s="1">
        <f t="shared" si="12"/>
        <v>0</v>
      </c>
      <c r="I144" s="1">
        <f t="shared" si="13"/>
        <v>-1.2326287509475211</v>
      </c>
    </row>
    <row r="145" spans="1:9" x14ac:dyDescent="0.25">
      <c r="A145" s="1">
        <v>1951</v>
      </c>
      <c r="B145" s="1" t="s">
        <v>31</v>
      </c>
      <c r="C145" s="7">
        <v>55.557600000000001</v>
      </c>
      <c r="D145" s="7">
        <f>C145-[1]GUADALQUIVIR_media!B177</f>
        <v>55.557600000000001</v>
      </c>
      <c r="E145" s="7">
        <f t="shared" si="14"/>
        <v>6147.2738745900024</v>
      </c>
      <c r="F145" s="8">
        <f t="shared" si="10"/>
        <v>-1.2279840449361776</v>
      </c>
      <c r="G145" s="9">
        <f t="shared" si="11"/>
        <v>1</v>
      </c>
      <c r="H145" s="1">
        <f t="shared" si="12"/>
        <v>0</v>
      </c>
      <c r="I145" s="1">
        <f t="shared" si="13"/>
        <v>-1.2279840449361776</v>
      </c>
    </row>
    <row r="146" spans="1:9" x14ac:dyDescent="0.25">
      <c r="A146" s="1">
        <v>1951</v>
      </c>
      <c r="B146" s="1" t="s">
        <v>32</v>
      </c>
      <c r="C146" s="7">
        <v>33.460500000000003</v>
      </c>
      <c r="D146" s="7">
        <f>C146-[1]GUADALQUIVIR_media!B178</f>
        <v>33.460500000000003</v>
      </c>
      <c r="E146" s="7">
        <f t="shared" si="14"/>
        <v>6180.7343745900025</v>
      </c>
      <c r="F146" s="8">
        <f t="shared" si="10"/>
        <v>-1.2251866925398798</v>
      </c>
      <c r="G146" s="9">
        <f t="shared" si="11"/>
        <v>1</v>
      </c>
      <c r="H146" s="1">
        <f t="shared" si="12"/>
        <v>0</v>
      </c>
      <c r="I146" s="1">
        <f t="shared" si="13"/>
        <v>-1.2251866925398798</v>
      </c>
    </row>
    <row r="147" spans="1:9" x14ac:dyDescent="0.25">
      <c r="A147" s="1">
        <v>1951</v>
      </c>
      <c r="B147" s="1" t="s">
        <v>33</v>
      </c>
      <c r="C147" s="7">
        <v>161.792</v>
      </c>
      <c r="D147" s="7">
        <f>C147-[1]GUADALQUIVIR_media!B179</f>
        <v>161.792</v>
      </c>
      <c r="E147" s="7">
        <f t="shared" si="14"/>
        <v>6342.5263745900029</v>
      </c>
      <c r="F147" s="8">
        <f t="shared" si="10"/>
        <v>-1.2116606173496756</v>
      </c>
      <c r="G147" s="9">
        <f t="shared" si="11"/>
        <v>1</v>
      </c>
      <c r="H147" s="1">
        <f t="shared" si="12"/>
        <v>0</v>
      </c>
      <c r="I147" s="1">
        <f t="shared" si="13"/>
        <v>-1.2116606173496756</v>
      </c>
    </row>
    <row r="148" spans="1:9" x14ac:dyDescent="0.25">
      <c r="A148" s="1">
        <v>1951</v>
      </c>
      <c r="B148" s="1" t="s">
        <v>34</v>
      </c>
      <c r="C148" s="7">
        <v>32.750999999999998</v>
      </c>
      <c r="D148" s="7">
        <f>C148-[1]GUADALQUIVIR_media!B180</f>
        <v>32.750999999999998</v>
      </c>
      <c r="E148" s="7">
        <f t="shared" si="14"/>
        <v>6375.2773745900031</v>
      </c>
      <c r="F148" s="8">
        <f t="shared" si="10"/>
        <v>-1.2089225803110433</v>
      </c>
      <c r="G148" s="9">
        <f t="shared" si="11"/>
        <v>1</v>
      </c>
      <c r="H148" s="1">
        <f t="shared" si="12"/>
        <v>0</v>
      </c>
      <c r="I148" s="1">
        <f t="shared" si="13"/>
        <v>-1.2089225803110433</v>
      </c>
    </row>
    <row r="149" spans="1:9" x14ac:dyDescent="0.25">
      <c r="A149" s="1">
        <v>1952</v>
      </c>
      <c r="B149" s="1" t="s">
        <v>11</v>
      </c>
      <c r="C149" s="7">
        <v>48.868400000000001</v>
      </c>
      <c r="D149" s="7">
        <f>C149-[1]GUADALQUIVIR_media!B181</f>
        <v>48.868400000000001</v>
      </c>
      <c r="E149" s="7">
        <f t="shared" si="14"/>
        <v>6424.1457745900034</v>
      </c>
      <c r="F149" s="8">
        <f t="shared" si="10"/>
        <v>-1.2048371023342275</v>
      </c>
      <c r="G149" s="9">
        <f t="shared" si="11"/>
        <v>1</v>
      </c>
      <c r="H149" s="1">
        <f t="shared" si="12"/>
        <v>0</v>
      </c>
      <c r="I149" s="1">
        <f t="shared" si="13"/>
        <v>-1.2048371023342275</v>
      </c>
    </row>
    <row r="150" spans="1:9" x14ac:dyDescent="0.25">
      <c r="A150" s="1">
        <v>1952</v>
      </c>
      <c r="B150" s="1" t="s">
        <v>14</v>
      </c>
      <c r="C150" s="7">
        <v>17.3291</v>
      </c>
      <c r="D150" s="7">
        <f>C150-[1]GUADALQUIVIR_media!B182</f>
        <v>17.3291</v>
      </c>
      <c r="E150" s="7">
        <f t="shared" si="14"/>
        <v>6441.4748745900033</v>
      </c>
      <c r="F150" s="8">
        <f t="shared" si="10"/>
        <v>-1.2033883612989564</v>
      </c>
      <c r="G150" s="9">
        <f t="shared" si="11"/>
        <v>1</v>
      </c>
      <c r="H150" s="1">
        <f t="shared" si="12"/>
        <v>0</v>
      </c>
      <c r="I150" s="1">
        <f t="shared" si="13"/>
        <v>-1.2033883612989564</v>
      </c>
    </row>
    <row r="151" spans="1:9" x14ac:dyDescent="0.25">
      <c r="A151" s="1">
        <v>1952</v>
      </c>
      <c r="B151" s="1" t="s">
        <v>17</v>
      </c>
      <c r="C151" s="7">
        <v>96.143600000000006</v>
      </c>
      <c r="D151" s="7">
        <f>C151-[1]GUADALQUIVIR_media!B183</f>
        <v>96.143600000000006</v>
      </c>
      <c r="E151" s="7">
        <f t="shared" si="14"/>
        <v>6537.6184745900036</v>
      </c>
      <c r="F151" s="8">
        <f t="shared" si="10"/>
        <v>-1.1953505994648923</v>
      </c>
      <c r="G151" s="9">
        <f t="shared" si="11"/>
        <v>1</v>
      </c>
      <c r="H151" s="1">
        <f t="shared" si="12"/>
        <v>0</v>
      </c>
      <c r="I151" s="1">
        <f t="shared" si="13"/>
        <v>-1.1953505994648923</v>
      </c>
    </row>
    <row r="152" spans="1:9" x14ac:dyDescent="0.25">
      <c r="A152" s="1">
        <v>1952</v>
      </c>
      <c r="B152" s="1" t="s">
        <v>20</v>
      </c>
      <c r="C152" s="7">
        <v>67.951099999999997</v>
      </c>
      <c r="D152" s="7">
        <f>C152-[1]GUADALQUIVIR_media!B184</f>
        <v>67.951099999999997</v>
      </c>
      <c r="E152" s="7">
        <f t="shared" si="14"/>
        <v>6605.5695745900039</v>
      </c>
      <c r="F152" s="8">
        <f t="shared" si="10"/>
        <v>-1.1896697766315192</v>
      </c>
      <c r="G152" s="9">
        <f t="shared" si="11"/>
        <v>1</v>
      </c>
      <c r="H152" s="1">
        <f t="shared" si="12"/>
        <v>0</v>
      </c>
      <c r="I152" s="1">
        <f t="shared" si="13"/>
        <v>-1.1896697766315192</v>
      </c>
    </row>
    <row r="153" spans="1:9" x14ac:dyDescent="0.25">
      <c r="A153" s="1">
        <v>1952</v>
      </c>
      <c r="B153" s="1" t="s">
        <v>23</v>
      </c>
      <c r="C153" s="7">
        <v>95.608500000000006</v>
      </c>
      <c r="D153" s="7">
        <f>C153-[1]GUADALQUIVIR_media!B185</f>
        <v>95.608500000000006</v>
      </c>
      <c r="E153" s="7">
        <f t="shared" si="14"/>
        <v>6701.1780745900041</v>
      </c>
      <c r="F153" s="8">
        <f t="shared" si="10"/>
        <v>-1.1816767500305585</v>
      </c>
      <c r="G153" s="9">
        <f t="shared" si="11"/>
        <v>1</v>
      </c>
      <c r="H153" s="1">
        <f t="shared" si="12"/>
        <v>0</v>
      </c>
      <c r="I153" s="1">
        <f t="shared" si="13"/>
        <v>-1.1816767500305585</v>
      </c>
    </row>
    <row r="154" spans="1:9" x14ac:dyDescent="0.25">
      <c r="A154" s="1">
        <v>1952</v>
      </c>
      <c r="B154" s="1" t="s">
        <v>26</v>
      </c>
      <c r="C154" s="7">
        <v>14.2491</v>
      </c>
      <c r="D154" s="7">
        <f>C154-[1]GUADALQUIVIR_media!B186</f>
        <v>14.2491</v>
      </c>
      <c r="E154" s="7">
        <f t="shared" si="14"/>
        <v>6715.4271745900041</v>
      </c>
      <c r="F154" s="8">
        <f t="shared" si="10"/>
        <v>-1.1804855020208129</v>
      </c>
      <c r="G154" s="9">
        <f t="shared" si="11"/>
        <v>1</v>
      </c>
      <c r="H154" s="1">
        <f t="shared" si="12"/>
        <v>0</v>
      </c>
      <c r="I154" s="1">
        <f t="shared" si="13"/>
        <v>-1.1804855020208129</v>
      </c>
    </row>
    <row r="155" spans="1:9" x14ac:dyDescent="0.25">
      <c r="A155" s="1">
        <v>1952</v>
      </c>
      <c r="B155" s="1" t="s">
        <v>28</v>
      </c>
      <c r="C155" s="7">
        <v>9.1704600000000003</v>
      </c>
      <c r="D155" s="7">
        <f>C155-[1]GUADALQUIVIR_media!B187</f>
        <v>9.1704600000000003</v>
      </c>
      <c r="E155" s="7">
        <f t="shared" si="14"/>
        <v>6724.5976345900044</v>
      </c>
      <c r="F155" s="8">
        <f t="shared" si="10"/>
        <v>-1.1797188366017022</v>
      </c>
      <c r="G155" s="9">
        <f t="shared" si="11"/>
        <v>1</v>
      </c>
      <c r="H155" s="1">
        <f t="shared" si="12"/>
        <v>0</v>
      </c>
      <c r="I155" s="1">
        <f t="shared" si="13"/>
        <v>-1.1797188366017022</v>
      </c>
    </row>
    <row r="156" spans="1:9" x14ac:dyDescent="0.25">
      <c r="A156" s="1">
        <v>1952</v>
      </c>
      <c r="B156" s="1" t="s">
        <v>30</v>
      </c>
      <c r="C156" s="7">
        <v>32.825699999999998</v>
      </c>
      <c r="D156" s="7">
        <f>C156-[1]GUADALQUIVIR_media!B188</f>
        <v>32.825699999999998</v>
      </c>
      <c r="E156" s="7">
        <f t="shared" si="14"/>
        <v>6757.4233345900047</v>
      </c>
      <c r="F156" s="8">
        <f t="shared" si="10"/>
        <v>-1.1769745545211847</v>
      </c>
      <c r="G156" s="9">
        <f t="shared" si="11"/>
        <v>1</v>
      </c>
      <c r="H156" s="1">
        <f t="shared" si="12"/>
        <v>0</v>
      </c>
      <c r="I156" s="1">
        <f t="shared" si="13"/>
        <v>-1.1769745545211847</v>
      </c>
    </row>
    <row r="157" spans="1:9" x14ac:dyDescent="0.25">
      <c r="A157" s="1">
        <v>1952</v>
      </c>
      <c r="B157" s="1" t="s">
        <v>31</v>
      </c>
      <c r="C157" s="7">
        <v>13.0337</v>
      </c>
      <c r="D157" s="7">
        <f>C157-[1]GUADALQUIVIR_media!B189</f>
        <v>13.0337</v>
      </c>
      <c r="E157" s="7">
        <f t="shared" si="14"/>
        <v>6770.4570345900047</v>
      </c>
      <c r="F157" s="8">
        <f t="shared" si="10"/>
        <v>-1.1758849159345639</v>
      </c>
      <c r="G157" s="9">
        <f t="shared" si="11"/>
        <v>1</v>
      </c>
      <c r="H157" s="1">
        <f t="shared" si="12"/>
        <v>0</v>
      </c>
      <c r="I157" s="1">
        <f t="shared" si="13"/>
        <v>-1.1758849159345639</v>
      </c>
    </row>
    <row r="158" spans="1:9" x14ac:dyDescent="0.25">
      <c r="A158" s="1">
        <v>1952</v>
      </c>
      <c r="B158" s="1" t="s">
        <v>32</v>
      </c>
      <c r="C158" s="7">
        <v>41.610500000000002</v>
      </c>
      <c r="D158" s="7">
        <f>C158-[1]GUADALQUIVIR_media!B190</f>
        <v>41.610500000000002</v>
      </c>
      <c r="E158" s="7">
        <f t="shared" si="14"/>
        <v>6812.0675345900045</v>
      </c>
      <c r="F158" s="8">
        <f t="shared" si="10"/>
        <v>-1.1724062102402031</v>
      </c>
      <c r="G158" s="9">
        <f t="shared" si="11"/>
        <v>1</v>
      </c>
      <c r="H158" s="1">
        <f t="shared" si="12"/>
        <v>0</v>
      </c>
      <c r="I158" s="1">
        <f t="shared" si="13"/>
        <v>-1.1724062102402031</v>
      </c>
    </row>
    <row r="159" spans="1:9" x14ac:dyDescent="0.25">
      <c r="A159" s="1">
        <v>1952</v>
      </c>
      <c r="B159" s="1" t="s">
        <v>33</v>
      </c>
      <c r="C159" s="7">
        <v>41.861199999999997</v>
      </c>
      <c r="D159" s="7">
        <f>C159-[1]GUADALQUIVIR_media!B191</f>
        <v>41.861199999999997</v>
      </c>
      <c r="E159" s="7">
        <f t="shared" si="14"/>
        <v>6853.9287345900048</v>
      </c>
      <c r="F159" s="8">
        <f t="shared" si="10"/>
        <v>-1.1689065456167844</v>
      </c>
      <c r="G159" s="9">
        <f t="shared" si="11"/>
        <v>1</v>
      </c>
      <c r="H159" s="1">
        <f t="shared" si="12"/>
        <v>0</v>
      </c>
      <c r="I159" s="1">
        <f t="shared" si="13"/>
        <v>-1.1689065456167844</v>
      </c>
    </row>
    <row r="160" spans="1:9" x14ac:dyDescent="0.25">
      <c r="A160" s="1">
        <v>1952</v>
      </c>
      <c r="B160" s="1" t="s">
        <v>34</v>
      </c>
      <c r="C160" s="7">
        <v>84.126199999999997</v>
      </c>
      <c r="D160" s="7">
        <f>C160-[1]GUADALQUIVIR_media!B192</f>
        <v>84.126199999999997</v>
      </c>
      <c r="E160" s="7">
        <f t="shared" si="14"/>
        <v>6938.0549345900045</v>
      </c>
      <c r="F160" s="8">
        <f t="shared" si="10"/>
        <v>-1.1618734580310808</v>
      </c>
      <c r="G160" s="9">
        <f t="shared" si="11"/>
        <v>1</v>
      </c>
      <c r="H160" s="1">
        <f t="shared" si="12"/>
        <v>0</v>
      </c>
      <c r="I160" s="1">
        <f t="shared" si="13"/>
        <v>-1.1618734580310808</v>
      </c>
    </row>
    <row r="161" spans="1:9" x14ac:dyDescent="0.25">
      <c r="A161" s="1">
        <v>1953</v>
      </c>
      <c r="B161" s="1" t="s">
        <v>11</v>
      </c>
      <c r="C161" s="7">
        <v>29.432400000000001</v>
      </c>
      <c r="D161" s="7">
        <f>C161-[1]GUADALQUIVIR_media!B193</f>
        <v>29.432400000000001</v>
      </c>
      <c r="E161" s="7">
        <f t="shared" si="14"/>
        <v>6967.4873345900041</v>
      </c>
      <c r="F161" s="8">
        <f t="shared" si="10"/>
        <v>-1.1594128613672892</v>
      </c>
      <c r="G161" s="9">
        <f t="shared" si="11"/>
        <v>1</v>
      </c>
      <c r="H161" s="1">
        <f t="shared" si="12"/>
        <v>0</v>
      </c>
      <c r="I161" s="1">
        <f t="shared" si="13"/>
        <v>-1.1594128613672892</v>
      </c>
    </row>
    <row r="162" spans="1:9" x14ac:dyDescent="0.25">
      <c r="A162" s="1">
        <v>1953</v>
      </c>
      <c r="B162" s="1" t="s">
        <v>14</v>
      </c>
      <c r="C162" s="7">
        <v>23.276399999999999</v>
      </c>
      <c r="D162" s="7">
        <f>C162-[1]GUADALQUIVIR_media!B194</f>
        <v>23.276399999999999</v>
      </c>
      <c r="E162" s="7">
        <f t="shared" si="14"/>
        <v>6990.7637345900039</v>
      </c>
      <c r="F162" s="8">
        <f t="shared" si="10"/>
        <v>-1.157466916348022</v>
      </c>
      <c r="G162" s="9">
        <f t="shared" si="11"/>
        <v>1</v>
      </c>
      <c r="H162" s="1">
        <f t="shared" si="12"/>
        <v>0</v>
      </c>
      <c r="I162" s="1">
        <f t="shared" si="13"/>
        <v>-1.157466916348022</v>
      </c>
    </row>
    <row r="163" spans="1:9" x14ac:dyDescent="0.25">
      <c r="A163" s="1">
        <v>1953</v>
      </c>
      <c r="B163" s="1" t="s">
        <v>17</v>
      </c>
      <c r="C163" s="7">
        <v>43.648699999999998</v>
      </c>
      <c r="D163" s="7">
        <f>C163-[1]GUADALQUIVIR_media!B195</f>
        <v>43.648699999999998</v>
      </c>
      <c r="E163" s="7">
        <f t="shared" si="14"/>
        <v>7034.4124345900036</v>
      </c>
      <c r="F163" s="8">
        <f t="shared" si="10"/>
        <v>-1.1538178138080037</v>
      </c>
      <c r="G163" s="9">
        <f t="shared" si="11"/>
        <v>1</v>
      </c>
      <c r="H163" s="1">
        <f t="shared" si="12"/>
        <v>0</v>
      </c>
      <c r="I163" s="1">
        <f t="shared" si="13"/>
        <v>-1.1538178138080037</v>
      </c>
    </row>
    <row r="164" spans="1:9" x14ac:dyDescent="0.25">
      <c r="A164" s="1">
        <v>1953</v>
      </c>
      <c r="B164" s="1" t="s">
        <v>20</v>
      </c>
      <c r="C164" s="7">
        <v>69.933199999999999</v>
      </c>
      <c r="D164" s="7">
        <f>C164-[1]GUADALQUIVIR_media!B196</f>
        <v>69.933199999999999</v>
      </c>
      <c r="E164" s="7">
        <f t="shared" si="14"/>
        <v>7104.345634590004</v>
      </c>
      <c r="F164" s="8">
        <f t="shared" si="10"/>
        <v>-1.147971284180509</v>
      </c>
      <c r="G164" s="9">
        <f t="shared" si="11"/>
        <v>1</v>
      </c>
      <c r="H164" s="1">
        <f t="shared" si="12"/>
        <v>0</v>
      </c>
      <c r="I164" s="1">
        <f t="shared" si="13"/>
        <v>-1.147971284180509</v>
      </c>
    </row>
    <row r="165" spans="1:9" x14ac:dyDescent="0.25">
      <c r="A165" s="1">
        <v>1953</v>
      </c>
      <c r="B165" s="1" t="s">
        <v>23</v>
      </c>
      <c r="C165" s="7">
        <v>5.6768999999999998</v>
      </c>
      <c r="D165" s="7">
        <f>C165-[1]GUADALQUIVIR_media!B197</f>
        <v>5.6768999999999998</v>
      </c>
      <c r="E165" s="7">
        <f t="shared" si="14"/>
        <v>7110.0225345900044</v>
      </c>
      <c r="F165" s="8">
        <f t="shared" si="10"/>
        <v>-1.1474966860777149</v>
      </c>
      <c r="G165" s="9">
        <f t="shared" si="11"/>
        <v>1</v>
      </c>
      <c r="H165" s="1">
        <f t="shared" si="12"/>
        <v>0</v>
      </c>
      <c r="I165" s="1">
        <f t="shared" si="13"/>
        <v>-1.1474966860777149</v>
      </c>
    </row>
    <row r="166" spans="1:9" x14ac:dyDescent="0.25">
      <c r="A166" s="1">
        <v>1953</v>
      </c>
      <c r="B166" s="1" t="s">
        <v>26</v>
      </c>
      <c r="C166" s="7">
        <v>10.8606</v>
      </c>
      <c r="D166" s="7">
        <f>C166-[1]GUADALQUIVIR_media!B198</f>
        <v>10.8606</v>
      </c>
      <c r="E166" s="7">
        <f t="shared" si="14"/>
        <v>7120.8831345900044</v>
      </c>
      <c r="F166" s="8">
        <f t="shared" si="10"/>
        <v>-1.1465887221968636</v>
      </c>
      <c r="G166" s="9">
        <f t="shared" si="11"/>
        <v>1</v>
      </c>
      <c r="H166" s="1">
        <f t="shared" si="12"/>
        <v>0</v>
      </c>
      <c r="I166" s="1">
        <f t="shared" si="13"/>
        <v>-1.1465887221968636</v>
      </c>
    </row>
    <row r="167" spans="1:9" x14ac:dyDescent="0.25">
      <c r="A167" s="1">
        <v>1953</v>
      </c>
      <c r="B167" s="1" t="s">
        <v>28</v>
      </c>
      <c r="C167" s="7">
        <v>3.6976100000000001</v>
      </c>
      <c r="D167" s="7">
        <f>C167-[1]GUADALQUIVIR_media!B199</f>
        <v>3.6976100000000001</v>
      </c>
      <c r="E167" s="7">
        <f t="shared" si="14"/>
        <v>7124.5807445900045</v>
      </c>
      <c r="F167" s="8">
        <f t="shared" si="10"/>
        <v>-1.1462795959676058</v>
      </c>
      <c r="G167" s="9">
        <f t="shared" si="11"/>
        <v>1</v>
      </c>
      <c r="H167" s="1">
        <f t="shared" si="12"/>
        <v>0</v>
      </c>
      <c r="I167" s="1">
        <f t="shared" si="13"/>
        <v>-1.1462795959676058</v>
      </c>
    </row>
    <row r="168" spans="1:9" x14ac:dyDescent="0.25">
      <c r="A168" s="1">
        <v>1953</v>
      </c>
      <c r="B168" s="1" t="s">
        <v>30</v>
      </c>
      <c r="C168" s="7">
        <v>0.62774600000000003</v>
      </c>
      <c r="D168" s="7">
        <f>C168-[1]GUADALQUIVIR_media!B200</f>
        <v>0.62774600000000003</v>
      </c>
      <c r="E168" s="7">
        <f t="shared" si="14"/>
        <v>7125.2084905900047</v>
      </c>
      <c r="F168" s="8">
        <f t="shared" si="10"/>
        <v>-1.146227115377735</v>
      </c>
      <c r="G168" s="9">
        <f t="shared" si="11"/>
        <v>1</v>
      </c>
      <c r="H168" s="1">
        <f t="shared" si="12"/>
        <v>0</v>
      </c>
      <c r="I168" s="1">
        <f t="shared" si="13"/>
        <v>-1.146227115377735</v>
      </c>
    </row>
    <row r="169" spans="1:9" x14ac:dyDescent="0.25">
      <c r="A169" s="1">
        <v>1953</v>
      </c>
      <c r="B169" s="1" t="s">
        <v>31</v>
      </c>
      <c r="C169" s="7">
        <v>9.4378200000000003</v>
      </c>
      <c r="D169" s="7">
        <f>C169-[1]GUADALQUIVIR_media!B201</f>
        <v>9.4378200000000003</v>
      </c>
      <c r="E169" s="7">
        <f t="shared" si="14"/>
        <v>7134.6463105900048</v>
      </c>
      <c r="F169" s="8">
        <f t="shared" si="10"/>
        <v>-1.1454380982263828</v>
      </c>
      <c r="G169" s="9">
        <f t="shared" si="11"/>
        <v>1</v>
      </c>
      <c r="H169" s="1">
        <f t="shared" si="12"/>
        <v>0</v>
      </c>
      <c r="I169" s="1">
        <f t="shared" si="13"/>
        <v>-1.1454380982263828</v>
      </c>
    </row>
    <row r="170" spans="1:9" x14ac:dyDescent="0.25">
      <c r="A170" s="1">
        <v>1953</v>
      </c>
      <c r="B170" s="1" t="s">
        <v>32</v>
      </c>
      <c r="C170" s="7">
        <v>70.854500000000002</v>
      </c>
      <c r="D170" s="7">
        <f>C170-[1]GUADALQUIVIR_media!B202</f>
        <v>70.854500000000002</v>
      </c>
      <c r="E170" s="7">
        <f t="shared" si="14"/>
        <v>7205.5008105900051</v>
      </c>
      <c r="F170" s="8">
        <f t="shared" si="10"/>
        <v>-1.139514546415636</v>
      </c>
      <c r="G170" s="9">
        <f t="shared" si="11"/>
        <v>1</v>
      </c>
      <c r="H170" s="1">
        <f t="shared" si="12"/>
        <v>0</v>
      </c>
      <c r="I170" s="1">
        <f t="shared" si="13"/>
        <v>-1.139514546415636</v>
      </c>
    </row>
    <row r="171" spans="1:9" x14ac:dyDescent="0.25">
      <c r="A171" s="1">
        <v>1953</v>
      </c>
      <c r="B171" s="1" t="s">
        <v>33</v>
      </c>
      <c r="C171" s="7">
        <v>18.132300000000001</v>
      </c>
      <c r="D171" s="7">
        <f>C171-[1]GUADALQUIVIR_media!B203</f>
        <v>18.132300000000001</v>
      </c>
      <c r="E171" s="7">
        <f t="shared" si="14"/>
        <v>7223.6331105900053</v>
      </c>
      <c r="F171" s="8">
        <f t="shared" si="10"/>
        <v>-1.1379986565498121</v>
      </c>
      <c r="G171" s="9">
        <f t="shared" si="11"/>
        <v>1</v>
      </c>
      <c r="H171" s="1">
        <f t="shared" si="12"/>
        <v>0</v>
      </c>
      <c r="I171" s="1">
        <f t="shared" si="13"/>
        <v>-1.1379986565498121</v>
      </c>
    </row>
    <row r="172" spans="1:9" x14ac:dyDescent="0.25">
      <c r="A172" s="1">
        <v>1953</v>
      </c>
      <c r="B172" s="1" t="s">
        <v>34</v>
      </c>
      <c r="C172" s="7">
        <v>72.502399999999994</v>
      </c>
      <c r="D172" s="7">
        <f>C172-[1]GUADALQUIVIR_media!B204</f>
        <v>72.502399999999994</v>
      </c>
      <c r="E172" s="7">
        <f t="shared" si="14"/>
        <v>7296.1355105900057</v>
      </c>
      <c r="F172" s="8">
        <f t="shared" si="10"/>
        <v>-1.1319373376102462</v>
      </c>
      <c r="G172" s="9">
        <f t="shared" si="11"/>
        <v>1</v>
      </c>
      <c r="H172" s="1">
        <f t="shared" si="12"/>
        <v>0</v>
      </c>
      <c r="I172" s="1">
        <f t="shared" si="13"/>
        <v>-1.1319373376102462</v>
      </c>
    </row>
    <row r="173" spans="1:9" x14ac:dyDescent="0.25">
      <c r="A173" s="1">
        <v>1954</v>
      </c>
      <c r="B173" s="1" t="s">
        <v>11</v>
      </c>
      <c r="C173" s="7">
        <v>23.348800000000001</v>
      </c>
      <c r="D173" s="7">
        <f>C173-[1]GUADALQUIVIR_media!B205</f>
        <v>23.348800000000001</v>
      </c>
      <c r="E173" s="7">
        <f t="shared" si="14"/>
        <v>7319.4843105900054</v>
      </c>
      <c r="F173" s="8">
        <f t="shared" si="10"/>
        <v>-1.1299853398328468</v>
      </c>
      <c r="G173" s="9">
        <f t="shared" si="11"/>
        <v>1</v>
      </c>
      <c r="H173" s="1">
        <f t="shared" si="12"/>
        <v>0</v>
      </c>
      <c r="I173" s="1">
        <f t="shared" si="13"/>
        <v>-1.1299853398328468</v>
      </c>
    </row>
    <row r="174" spans="1:9" x14ac:dyDescent="0.25">
      <c r="A174" s="1">
        <v>1954</v>
      </c>
      <c r="B174" s="1" t="s">
        <v>14</v>
      </c>
      <c r="C174" s="7">
        <v>37.627600000000001</v>
      </c>
      <c r="D174" s="7">
        <f>C174-[1]GUADALQUIVIR_media!B206</f>
        <v>37.627600000000001</v>
      </c>
      <c r="E174" s="7">
        <f t="shared" si="14"/>
        <v>7357.1119105900052</v>
      </c>
      <c r="F174" s="8">
        <f t="shared" si="10"/>
        <v>-1.1268396110772412</v>
      </c>
      <c r="G174" s="9">
        <f t="shared" si="11"/>
        <v>1</v>
      </c>
      <c r="H174" s="1">
        <f t="shared" si="12"/>
        <v>0</v>
      </c>
      <c r="I174" s="1">
        <f t="shared" si="13"/>
        <v>-1.1268396110772412</v>
      </c>
    </row>
    <row r="175" spans="1:9" x14ac:dyDescent="0.25">
      <c r="A175" s="1">
        <v>1954</v>
      </c>
      <c r="B175" s="1" t="s">
        <v>17</v>
      </c>
      <c r="C175" s="7">
        <v>94.058099999999996</v>
      </c>
      <c r="D175" s="7">
        <f>C175-[1]GUADALQUIVIR_media!B207</f>
        <v>94.058099999999996</v>
      </c>
      <c r="E175" s="7">
        <f t="shared" si="14"/>
        <v>7451.1700105900054</v>
      </c>
      <c r="F175" s="8">
        <f t="shared" si="10"/>
        <v>-1.1189762004460124</v>
      </c>
      <c r="G175" s="9">
        <f t="shared" si="11"/>
        <v>1</v>
      </c>
      <c r="H175" s="1">
        <f t="shared" si="12"/>
        <v>0</v>
      </c>
      <c r="I175" s="1">
        <f t="shared" si="13"/>
        <v>-1.1189762004460124</v>
      </c>
    </row>
    <row r="176" spans="1:9" x14ac:dyDescent="0.25">
      <c r="A176" s="1">
        <v>1954</v>
      </c>
      <c r="B176" s="1" t="s">
        <v>20</v>
      </c>
      <c r="C176" s="7">
        <v>39.623899999999999</v>
      </c>
      <c r="D176" s="7">
        <f>C176-[1]GUADALQUIVIR_media!B208</f>
        <v>39.623899999999999</v>
      </c>
      <c r="E176" s="7">
        <f t="shared" si="14"/>
        <v>7490.793910590005</v>
      </c>
      <c r="F176" s="8">
        <f t="shared" si="10"/>
        <v>-1.1156635777531159</v>
      </c>
      <c r="G176" s="9">
        <f t="shared" si="11"/>
        <v>1</v>
      </c>
      <c r="H176" s="1">
        <f t="shared" si="12"/>
        <v>0</v>
      </c>
      <c r="I176" s="1">
        <f t="shared" si="13"/>
        <v>-1.1156635777531159</v>
      </c>
    </row>
    <row r="177" spans="1:9" x14ac:dyDescent="0.25">
      <c r="A177" s="1">
        <v>1954</v>
      </c>
      <c r="B177" s="1" t="s">
        <v>23</v>
      </c>
      <c r="C177" s="7">
        <v>12.091699999999999</v>
      </c>
      <c r="D177" s="7">
        <f>C177-[1]GUADALQUIVIR_media!B209</f>
        <v>12.091699999999999</v>
      </c>
      <c r="E177" s="7">
        <f t="shared" si="14"/>
        <v>7502.8856105900049</v>
      </c>
      <c r="F177" s="8">
        <f t="shared" si="10"/>
        <v>-1.1146526919035227</v>
      </c>
      <c r="G177" s="9">
        <f t="shared" si="11"/>
        <v>1</v>
      </c>
      <c r="H177" s="1">
        <f t="shared" si="12"/>
        <v>0</v>
      </c>
      <c r="I177" s="1">
        <f t="shared" si="13"/>
        <v>-1.1146526919035227</v>
      </c>
    </row>
    <row r="178" spans="1:9" x14ac:dyDescent="0.25">
      <c r="A178" s="1">
        <v>1954</v>
      </c>
      <c r="B178" s="1" t="s">
        <v>26</v>
      </c>
      <c r="C178" s="7">
        <v>9.4260900000000003</v>
      </c>
      <c r="D178" s="7">
        <f>C178-[1]GUADALQUIVIR_media!B210</f>
        <v>9.4260900000000003</v>
      </c>
      <c r="E178" s="7">
        <f t="shared" si="14"/>
        <v>7512.3117005900049</v>
      </c>
      <c r="F178" s="8">
        <f t="shared" si="10"/>
        <v>-1.1138646553993095</v>
      </c>
      <c r="G178" s="9">
        <f t="shared" si="11"/>
        <v>1</v>
      </c>
      <c r="H178" s="1">
        <f t="shared" si="12"/>
        <v>0</v>
      </c>
      <c r="I178" s="1">
        <f t="shared" si="13"/>
        <v>-1.1138646553993095</v>
      </c>
    </row>
    <row r="179" spans="1:9" x14ac:dyDescent="0.25">
      <c r="A179" s="1">
        <v>1954</v>
      </c>
      <c r="B179" s="1" t="s">
        <v>28</v>
      </c>
      <c r="C179" s="7">
        <v>0.808813</v>
      </c>
      <c r="D179" s="7">
        <f>C179-[1]GUADALQUIVIR_media!B211</f>
        <v>0.808813</v>
      </c>
      <c r="E179" s="7">
        <f t="shared" si="14"/>
        <v>7513.1205135900045</v>
      </c>
      <c r="F179" s="8">
        <f t="shared" si="10"/>
        <v>-1.1137970373127983</v>
      </c>
      <c r="G179" s="9">
        <f t="shared" si="11"/>
        <v>1</v>
      </c>
      <c r="H179" s="1">
        <f t="shared" si="12"/>
        <v>0</v>
      </c>
      <c r="I179" s="1">
        <f t="shared" si="13"/>
        <v>-1.1137970373127983</v>
      </c>
    </row>
    <row r="180" spans="1:9" x14ac:dyDescent="0.25">
      <c r="A180" s="1">
        <v>1954</v>
      </c>
      <c r="B180" s="1" t="s">
        <v>30</v>
      </c>
      <c r="C180" s="7">
        <v>0.19525300000000001</v>
      </c>
      <c r="D180" s="7">
        <f>C180-[1]GUADALQUIVIR_media!B212</f>
        <v>0.19525300000000001</v>
      </c>
      <c r="E180" s="7">
        <f t="shared" si="14"/>
        <v>7513.3157665900044</v>
      </c>
      <c r="F180" s="8">
        <f t="shared" si="10"/>
        <v>-1.1137807138434113</v>
      </c>
      <c r="G180" s="9">
        <f t="shared" si="11"/>
        <v>1</v>
      </c>
      <c r="H180" s="1">
        <f t="shared" si="12"/>
        <v>0</v>
      </c>
      <c r="I180" s="1">
        <f t="shared" si="13"/>
        <v>-1.1137807138434113</v>
      </c>
    </row>
    <row r="181" spans="1:9" x14ac:dyDescent="0.25">
      <c r="A181" s="1">
        <v>1954</v>
      </c>
      <c r="B181" s="1" t="s">
        <v>31</v>
      </c>
      <c r="C181" s="7">
        <v>0.67952400000000002</v>
      </c>
      <c r="D181" s="7">
        <f>C181-[1]GUADALQUIVIR_media!B213</f>
        <v>0.67952400000000002</v>
      </c>
      <c r="E181" s="7">
        <f t="shared" si="14"/>
        <v>7513.9952905900045</v>
      </c>
      <c r="F181" s="8">
        <f t="shared" si="10"/>
        <v>-1.1137239045282561</v>
      </c>
      <c r="G181" s="9">
        <f t="shared" si="11"/>
        <v>1</v>
      </c>
      <c r="H181" s="1">
        <f t="shared" si="12"/>
        <v>0</v>
      </c>
      <c r="I181" s="1">
        <f t="shared" si="13"/>
        <v>-1.1137239045282561</v>
      </c>
    </row>
    <row r="182" spans="1:9" x14ac:dyDescent="0.25">
      <c r="A182" s="1">
        <v>1954</v>
      </c>
      <c r="B182" s="1" t="s">
        <v>32</v>
      </c>
      <c r="C182" s="7">
        <v>8.7069600000000005</v>
      </c>
      <c r="D182" s="7">
        <f>C182-[1]GUADALQUIVIR_media!B214</f>
        <v>8.7069600000000005</v>
      </c>
      <c r="E182" s="7">
        <f t="shared" si="14"/>
        <v>7522.702250590005</v>
      </c>
      <c r="F182" s="8">
        <f t="shared" si="10"/>
        <v>-1.1129959884654217</v>
      </c>
      <c r="G182" s="9">
        <f t="shared" si="11"/>
        <v>1</v>
      </c>
      <c r="H182" s="1">
        <f t="shared" si="12"/>
        <v>0</v>
      </c>
      <c r="I182" s="1">
        <f t="shared" si="13"/>
        <v>-1.1129959884654217</v>
      </c>
    </row>
    <row r="183" spans="1:9" x14ac:dyDescent="0.25">
      <c r="A183" s="1">
        <v>1954</v>
      </c>
      <c r="B183" s="1" t="s">
        <v>33</v>
      </c>
      <c r="C183" s="7">
        <v>61.009500000000003</v>
      </c>
      <c r="D183" s="7">
        <f>C183-[1]GUADALQUIVIR_media!B215</f>
        <v>61.009500000000003</v>
      </c>
      <c r="E183" s="7">
        <f t="shared" si="14"/>
        <v>7583.7117505900051</v>
      </c>
      <c r="F183" s="8">
        <f t="shared" si="10"/>
        <v>-1.1078954947184085</v>
      </c>
      <c r="G183" s="9">
        <f t="shared" si="11"/>
        <v>1</v>
      </c>
      <c r="H183" s="1">
        <f t="shared" si="12"/>
        <v>0</v>
      </c>
      <c r="I183" s="1">
        <f t="shared" si="13"/>
        <v>-1.1078954947184085</v>
      </c>
    </row>
    <row r="184" spans="1:9" x14ac:dyDescent="0.25">
      <c r="A184" s="1">
        <v>1954</v>
      </c>
      <c r="B184" s="1" t="s">
        <v>34</v>
      </c>
      <c r="C184" s="7">
        <v>43.972299999999997</v>
      </c>
      <c r="D184" s="7">
        <f>C184-[1]GUADALQUIVIR_media!B216</f>
        <v>43.972299999999997</v>
      </c>
      <c r="E184" s="7">
        <f t="shared" si="14"/>
        <v>7627.6840505900054</v>
      </c>
      <c r="F184" s="8">
        <f t="shared" si="10"/>
        <v>-1.1042193386903836</v>
      </c>
      <c r="G184" s="9">
        <f t="shared" si="11"/>
        <v>1</v>
      </c>
      <c r="H184" s="1">
        <f t="shared" si="12"/>
        <v>0</v>
      </c>
      <c r="I184" s="1">
        <f t="shared" si="13"/>
        <v>-1.1042193386903836</v>
      </c>
    </row>
    <row r="185" spans="1:9" x14ac:dyDescent="0.25">
      <c r="A185" s="1">
        <v>1955</v>
      </c>
      <c r="B185" s="1" t="s">
        <v>11</v>
      </c>
      <c r="C185" s="7">
        <v>125.846</v>
      </c>
      <c r="D185" s="7">
        <f>C185-[1]GUADALQUIVIR_media!B217</f>
        <v>125.846</v>
      </c>
      <c r="E185" s="7">
        <f t="shared" si="14"/>
        <v>7753.530050590005</v>
      </c>
      <c r="F185" s="8">
        <f t="shared" si="10"/>
        <v>-1.0936984077519785</v>
      </c>
      <c r="G185" s="9">
        <f t="shared" si="11"/>
        <v>1</v>
      </c>
      <c r="H185" s="1">
        <f t="shared" si="12"/>
        <v>0</v>
      </c>
      <c r="I185" s="1">
        <f t="shared" si="13"/>
        <v>-1.0936984077519785</v>
      </c>
    </row>
    <row r="186" spans="1:9" x14ac:dyDescent="0.25">
      <c r="A186" s="1">
        <v>1955</v>
      </c>
      <c r="B186" s="1" t="s">
        <v>14</v>
      </c>
      <c r="C186" s="7">
        <v>115.48699999999999</v>
      </c>
      <c r="D186" s="7">
        <f>C186-[1]GUADALQUIVIR_media!B218</f>
        <v>115.48699999999999</v>
      </c>
      <c r="E186" s="7">
        <f t="shared" si="14"/>
        <v>7869.0170505900051</v>
      </c>
      <c r="F186" s="8">
        <f t="shared" si="10"/>
        <v>-1.0840435061159821</v>
      </c>
      <c r="G186" s="9">
        <f t="shared" si="11"/>
        <v>1</v>
      </c>
      <c r="H186" s="1">
        <f t="shared" si="12"/>
        <v>0</v>
      </c>
      <c r="I186" s="1">
        <f t="shared" si="13"/>
        <v>-1.0840435061159821</v>
      </c>
    </row>
    <row r="187" spans="1:9" x14ac:dyDescent="0.25">
      <c r="A187" s="1">
        <v>1955</v>
      </c>
      <c r="B187" s="1" t="s">
        <v>17</v>
      </c>
      <c r="C187" s="7">
        <v>56.336100000000002</v>
      </c>
      <c r="D187" s="7">
        <f>C187-[1]GUADALQUIVIR_media!B219</f>
        <v>56.336100000000002</v>
      </c>
      <c r="E187" s="7">
        <f t="shared" si="14"/>
        <v>7925.3531505900055</v>
      </c>
      <c r="F187" s="8">
        <f t="shared" si="10"/>
        <v>-1.0793337162343879</v>
      </c>
      <c r="G187" s="9">
        <f t="shared" si="11"/>
        <v>1</v>
      </c>
      <c r="H187" s="1">
        <f t="shared" si="12"/>
        <v>0</v>
      </c>
      <c r="I187" s="1">
        <f t="shared" si="13"/>
        <v>-1.0793337162343879</v>
      </c>
    </row>
    <row r="188" spans="1:9" x14ac:dyDescent="0.25">
      <c r="A188" s="1">
        <v>1955</v>
      </c>
      <c r="B188" s="1" t="s">
        <v>20</v>
      </c>
      <c r="C188" s="7">
        <v>19.874400000000001</v>
      </c>
      <c r="D188" s="7">
        <f>C188-[1]GUADALQUIVIR_media!B220</f>
        <v>19.874400000000001</v>
      </c>
      <c r="E188" s="7">
        <f t="shared" si="14"/>
        <v>7945.2275505900052</v>
      </c>
      <c r="F188" s="8">
        <f t="shared" si="10"/>
        <v>-1.0776721839660424</v>
      </c>
      <c r="G188" s="9">
        <f t="shared" si="11"/>
        <v>1</v>
      </c>
      <c r="H188" s="1">
        <f t="shared" si="12"/>
        <v>0</v>
      </c>
      <c r="I188" s="1">
        <f t="shared" si="13"/>
        <v>-1.0776721839660424</v>
      </c>
    </row>
    <row r="189" spans="1:9" x14ac:dyDescent="0.25">
      <c r="A189" s="1">
        <v>1955</v>
      </c>
      <c r="B189" s="1" t="s">
        <v>23</v>
      </c>
      <c r="C189" s="7">
        <v>24.312100000000001</v>
      </c>
      <c r="D189" s="7">
        <f>C189-[1]GUADALQUIVIR_media!B221</f>
        <v>24.312100000000001</v>
      </c>
      <c r="E189" s="7">
        <f t="shared" si="14"/>
        <v>7969.5396505900053</v>
      </c>
      <c r="F189" s="8">
        <f t="shared" si="10"/>
        <v>-1.0756396527368606</v>
      </c>
      <c r="G189" s="9">
        <f t="shared" si="11"/>
        <v>1</v>
      </c>
      <c r="H189" s="1">
        <f t="shared" si="12"/>
        <v>0</v>
      </c>
      <c r="I189" s="1">
        <f t="shared" si="13"/>
        <v>-1.0756396527368606</v>
      </c>
    </row>
    <row r="190" spans="1:9" x14ac:dyDescent="0.25">
      <c r="A190" s="1">
        <v>1955</v>
      </c>
      <c r="B190" s="1" t="s">
        <v>26</v>
      </c>
      <c r="C190" s="7">
        <v>19.584</v>
      </c>
      <c r="D190" s="7">
        <f>C190-[1]GUADALQUIVIR_media!B222</f>
        <v>19.584</v>
      </c>
      <c r="E190" s="7">
        <f t="shared" si="14"/>
        <v>7989.1236505900051</v>
      </c>
      <c r="F190" s="8">
        <f t="shared" si="10"/>
        <v>-1.0740023983823501</v>
      </c>
      <c r="G190" s="9">
        <f t="shared" si="11"/>
        <v>1</v>
      </c>
      <c r="H190" s="1">
        <f t="shared" si="12"/>
        <v>0</v>
      </c>
      <c r="I190" s="1">
        <f t="shared" si="13"/>
        <v>-1.0740023983823501</v>
      </c>
    </row>
    <row r="191" spans="1:9" x14ac:dyDescent="0.25">
      <c r="A191" s="1">
        <v>1955</v>
      </c>
      <c r="B191" s="1" t="s">
        <v>28</v>
      </c>
      <c r="C191" s="7">
        <v>0.48174299999999998</v>
      </c>
      <c r="D191" s="7">
        <f>C191-[1]GUADALQUIVIR_media!B223</f>
        <v>0.48174299999999998</v>
      </c>
      <c r="E191" s="7">
        <f t="shared" si="14"/>
        <v>7989.6053935900054</v>
      </c>
      <c r="F191" s="8">
        <f t="shared" si="10"/>
        <v>-1.0739621238815074</v>
      </c>
      <c r="G191" s="9">
        <f t="shared" si="11"/>
        <v>1</v>
      </c>
      <c r="H191" s="1">
        <f t="shared" si="12"/>
        <v>0</v>
      </c>
      <c r="I191" s="1">
        <f t="shared" si="13"/>
        <v>-1.0739621238815074</v>
      </c>
    </row>
    <row r="192" spans="1:9" x14ac:dyDescent="0.25">
      <c r="A192" s="1">
        <v>1955</v>
      </c>
      <c r="B192" s="1" t="s">
        <v>30</v>
      </c>
      <c r="C192" s="7">
        <v>3.6927699999999999</v>
      </c>
      <c r="D192" s="7">
        <f>C192-[1]GUADALQUIVIR_media!B224</f>
        <v>3.6927699999999999</v>
      </c>
      <c r="E192" s="7">
        <f t="shared" si="14"/>
        <v>7993.2981635900051</v>
      </c>
      <c r="F192" s="8">
        <f t="shared" si="10"/>
        <v>-1.0736534022841471</v>
      </c>
      <c r="G192" s="9">
        <f t="shared" si="11"/>
        <v>1</v>
      </c>
      <c r="H192" s="1">
        <f t="shared" si="12"/>
        <v>0</v>
      </c>
      <c r="I192" s="1">
        <f t="shared" si="13"/>
        <v>-1.0736534022841471</v>
      </c>
    </row>
    <row r="193" spans="1:9" x14ac:dyDescent="0.25">
      <c r="A193" s="1">
        <v>1955</v>
      </c>
      <c r="B193" s="1" t="s">
        <v>31</v>
      </c>
      <c r="C193" s="7">
        <v>12.386100000000001</v>
      </c>
      <c r="D193" s="7">
        <f>C193-[1]GUADALQUIVIR_media!B225</f>
        <v>12.386100000000001</v>
      </c>
      <c r="E193" s="7">
        <f t="shared" si="14"/>
        <v>8005.6842635900048</v>
      </c>
      <c r="F193" s="8">
        <f t="shared" si="10"/>
        <v>-1.0726179041141919</v>
      </c>
      <c r="G193" s="9">
        <f t="shared" si="11"/>
        <v>1</v>
      </c>
      <c r="H193" s="1">
        <f t="shared" si="12"/>
        <v>0</v>
      </c>
      <c r="I193" s="1">
        <f t="shared" si="13"/>
        <v>-1.0726179041141919</v>
      </c>
    </row>
    <row r="194" spans="1:9" x14ac:dyDescent="0.25">
      <c r="A194" s="1">
        <v>1955</v>
      </c>
      <c r="B194" s="1" t="s">
        <v>32</v>
      </c>
      <c r="C194" s="7">
        <v>103.256</v>
      </c>
      <c r="D194" s="7">
        <f>C194-[1]GUADALQUIVIR_media!B226</f>
        <v>103.256</v>
      </c>
      <c r="E194" s="7">
        <f t="shared" si="14"/>
        <v>8108.9402635900051</v>
      </c>
      <c r="F194" s="8">
        <f t="shared" si="10"/>
        <v>-1.0639855340350797</v>
      </c>
      <c r="G194" s="9">
        <f t="shared" si="11"/>
        <v>1</v>
      </c>
      <c r="H194" s="1">
        <f t="shared" si="12"/>
        <v>0</v>
      </c>
      <c r="I194" s="1">
        <f t="shared" si="13"/>
        <v>-1.0639855340350797</v>
      </c>
    </row>
    <row r="195" spans="1:9" x14ac:dyDescent="0.25">
      <c r="A195" s="1">
        <v>1955</v>
      </c>
      <c r="B195" s="1" t="s">
        <v>33</v>
      </c>
      <c r="C195" s="7">
        <v>69.085899999999995</v>
      </c>
      <c r="D195" s="7">
        <f>C195-[1]GUADALQUIVIR_media!B227</f>
        <v>69.085899999999995</v>
      </c>
      <c r="E195" s="7">
        <f t="shared" si="14"/>
        <v>8178.0261635900051</v>
      </c>
      <c r="F195" s="8">
        <f t="shared" si="10"/>
        <v>-1.0582098400700939</v>
      </c>
      <c r="G195" s="9">
        <f t="shared" si="11"/>
        <v>1</v>
      </c>
      <c r="H195" s="1">
        <f t="shared" si="12"/>
        <v>0</v>
      </c>
      <c r="I195" s="1">
        <f t="shared" si="13"/>
        <v>-1.0582098400700939</v>
      </c>
    </row>
    <row r="196" spans="1:9" x14ac:dyDescent="0.25">
      <c r="A196" s="1">
        <v>1955</v>
      </c>
      <c r="B196" s="1" t="s">
        <v>34</v>
      </c>
      <c r="C196" s="7">
        <v>95.181100000000001</v>
      </c>
      <c r="D196" s="7">
        <f>C196-[1]GUADALQUIVIR_media!B228</f>
        <v>95.181100000000001</v>
      </c>
      <c r="E196" s="7">
        <f t="shared" si="14"/>
        <v>8273.2072635900058</v>
      </c>
      <c r="F196" s="8">
        <f t="shared" si="10"/>
        <v>-1.0502525448065065</v>
      </c>
      <c r="G196" s="9">
        <f t="shared" si="11"/>
        <v>1</v>
      </c>
      <c r="H196" s="1">
        <f t="shared" si="12"/>
        <v>0</v>
      </c>
      <c r="I196" s="1">
        <f t="shared" si="13"/>
        <v>-1.0502525448065065</v>
      </c>
    </row>
    <row r="197" spans="1:9" x14ac:dyDescent="0.25">
      <c r="A197" s="1">
        <v>1956</v>
      </c>
      <c r="B197" s="1" t="s">
        <v>11</v>
      </c>
      <c r="C197" s="7">
        <v>59.177500000000002</v>
      </c>
      <c r="D197" s="7">
        <f>C197-[1]GUADALQUIVIR_media!B229</f>
        <v>59.177500000000002</v>
      </c>
      <c r="E197" s="7">
        <f t="shared" si="14"/>
        <v>8332.3847635900056</v>
      </c>
      <c r="F197" s="8">
        <f t="shared" ref="F197:F260" si="15">(E197-$E$919)/$E$920</f>
        <v>-1.0453052092487021</v>
      </c>
      <c r="G197" s="9">
        <f t="shared" ref="G197:G260" si="16">COUNTIF(F197,"&lt;0")</f>
        <v>1</v>
      </c>
      <c r="H197" s="1">
        <f t="shared" ref="H197:H260" si="17">SUMIF(F197,"&gt;0")</f>
        <v>0</v>
      </c>
      <c r="I197" s="1">
        <f t="shared" ref="I197:I260" si="18">SUMIF(F197,"&lt;0")</f>
        <v>-1.0453052092487021</v>
      </c>
    </row>
    <row r="198" spans="1:9" x14ac:dyDescent="0.25">
      <c r="A198" s="1">
        <v>1956</v>
      </c>
      <c r="B198" s="1" t="s">
        <v>14</v>
      </c>
      <c r="C198" s="7">
        <v>36.763199999999998</v>
      </c>
      <c r="D198" s="7">
        <f>C198-[1]GUADALQUIVIR_media!B230</f>
        <v>36.763199999999998</v>
      </c>
      <c r="E198" s="7">
        <f t="shared" ref="E198:E261" si="19">IF(E197&gt;=0,IF(D198&lt;0,D198,E197+D198),E197+D198)</f>
        <v>8369.147963590005</v>
      </c>
      <c r="F198" s="8">
        <f t="shared" si="15"/>
        <v>-1.0422317457435071</v>
      </c>
      <c r="G198" s="9">
        <f t="shared" si="16"/>
        <v>1</v>
      </c>
      <c r="H198" s="1">
        <f t="shared" si="17"/>
        <v>0</v>
      </c>
      <c r="I198" s="1">
        <f t="shared" si="18"/>
        <v>-1.0422317457435071</v>
      </c>
    </row>
    <row r="199" spans="1:9" x14ac:dyDescent="0.25">
      <c r="A199" s="1">
        <v>1956</v>
      </c>
      <c r="B199" s="1" t="s">
        <v>17</v>
      </c>
      <c r="C199" s="7">
        <v>132.58500000000001</v>
      </c>
      <c r="D199" s="7">
        <f>C199-[1]GUADALQUIVIR_media!B231</f>
        <v>132.58500000000001</v>
      </c>
      <c r="E199" s="7">
        <f t="shared" si="19"/>
        <v>8501.7329635900041</v>
      </c>
      <c r="F199" s="8">
        <f t="shared" si="15"/>
        <v>-1.0311474234093174</v>
      </c>
      <c r="G199" s="9">
        <f t="shared" si="16"/>
        <v>1</v>
      </c>
      <c r="H199" s="1">
        <f t="shared" si="17"/>
        <v>0</v>
      </c>
      <c r="I199" s="1">
        <f t="shared" si="18"/>
        <v>-1.0311474234093174</v>
      </c>
    </row>
    <row r="200" spans="1:9" x14ac:dyDescent="0.25">
      <c r="A200" s="1">
        <v>1956</v>
      </c>
      <c r="B200" s="1" t="s">
        <v>20</v>
      </c>
      <c r="C200" s="7">
        <v>100.238</v>
      </c>
      <c r="D200" s="7">
        <f>C200-[1]GUADALQUIVIR_media!B232</f>
        <v>100.238</v>
      </c>
      <c r="E200" s="7">
        <f t="shared" si="19"/>
        <v>8601.9709635900035</v>
      </c>
      <c r="F200" s="8">
        <f t="shared" si="15"/>
        <v>-1.0227673630545675</v>
      </c>
      <c r="G200" s="9">
        <f t="shared" si="16"/>
        <v>1</v>
      </c>
      <c r="H200" s="1">
        <f t="shared" si="17"/>
        <v>0</v>
      </c>
      <c r="I200" s="1">
        <f t="shared" si="18"/>
        <v>-1.0227673630545675</v>
      </c>
    </row>
    <row r="201" spans="1:9" x14ac:dyDescent="0.25">
      <c r="A201" s="1">
        <v>1956</v>
      </c>
      <c r="B201" s="1" t="s">
        <v>23</v>
      </c>
      <c r="C201" s="7">
        <v>9.2328899999999994</v>
      </c>
      <c r="D201" s="7">
        <f>C201-[1]GUADALQUIVIR_media!B233</f>
        <v>9.2328899999999994</v>
      </c>
      <c r="E201" s="7">
        <f t="shared" si="19"/>
        <v>8611.2038535900028</v>
      </c>
      <c r="F201" s="8">
        <f t="shared" si="15"/>
        <v>-1.021995478385592</v>
      </c>
      <c r="G201" s="9">
        <f t="shared" si="16"/>
        <v>1</v>
      </c>
      <c r="H201" s="1">
        <f t="shared" si="17"/>
        <v>0</v>
      </c>
      <c r="I201" s="1">
        <f t="shared" si="18"/>
        <v>-1.021995478385592</v>
      </c>
    </row>
    <row r="202" spans="1:9" x14ac:dyDescent="0.25">
      <c r="A202" s="1">
        <v>1956</v>
      </c>
      <c r="B202" s="1" t="s">
        <v>26</v>
      </c>
      <c r="C202" s="7">
        <v>2.01851</v>
      </c>
      <c r="D202" s="7">
        <f>C202-[1]GUADALQUIVIR_media!B234</f>
        <v>2.01851</v>
      </c>
      <c r="E202" s="7">
        <f t="shared" si="19"/>
        <v>8613.2223635900027</v>
      </c>
      <c r="F202" s="8">
        <f t="shared" si="15"/>
        <v>-1.0218267276560618</v>
      </c>
      <c r="G202" s="9">
        <f t="shared" si="16"/>
        <v>1</v>
      </c>
      <c r="H202" s="1">
        <f t="shared" si="17"/>
        <v>0</v>
      </c>
      <c r="I202" s="1">
        <f t="shared" si="18"/>
        <v>-1.0218267276560618</v>
      </c>
    </row>
    <row r="203" spans="1:9" x14ac:dyDescent="0.25">
      <c r="A203" s="1">
        <v>1956</v>
      </c>
      <c r="B203" s="1" t="s">
        <v>28</v>
      </c>
      <c r="C203" s="7">
        <v>5.4074600000000004</v>
      </c>
      <c r="D203" s="7">
        <f>C203-[1]GUADALQUIVIR_media!B235</f>
        <v>5.4074600000000004</v>
      </c>
      <c r="E203" s="7">
        <f t="shared" si="19"/>
        <v>8618.6298235900031</v>
      </c>
      <c r="F203" s="8">
        <f t="shared" si="15"/>
        <v>-1.0213746551769032</v>
      </c>
      <c r="G203" s="9">
        <f t="shared" si="16"/>
        <v>1</v>
      </c>
      <c r="H203" s="1">
        <f t="shared" si="17"/>
        <v>0</v>
      </c>
      <c r="I203" s="1">
        <f t="shared" si="18"/>
        <v>-1.0213746551769032</v>
      </c>
    </row>
    <row r="204" spans="1:9" x14ac:dyDescent="0.25">
      <c r="A204" s="1">
        <v>1956</v>
      </c>
      <c r="B204" s="1" t="s">
        <v>30</v>
      </c>
      <c r="C204" s="7">
        <v>15.934699999999999</v>
      </c>
      <c r="D204" s="7">
        <f>C204-[1]GUADALQUIVIR_media!B236</f>
        <v>15.934699999999999</v>
      </c>
      <c r="E204" s="7">
        <f t="shared" si="19"/>
        <v>8634.5645235900029</v>
      </c>
      <c r="F204" s="8">
        <f t="shared" si="15"/>
        <v>-1.0200424882568246</v>
      </c>
      <c r="G204" s="9">
        <f t="shared" si="16"/>
        <v>1</v>
      </c>
      <c r="H204" s="1">
        <f t="shared" si="17"/>
        <v>0</v>
      </c>
      <c r="I204" s="1">
        <f t="shared" si="18"/>
        <v>-1.0200424882568246</v>
      </c>
    </row>
    <row r="205" spans="1:9" x14ac:dyDescent="0.25">
      <c r="A205" s="1">
        <v>1956</v>
      </c>
      <c r="B205" s="1" t="s">
        <v>31</v>
      </c>
      <c r="C205" s="7">
        <v>27.160299999999999</v>
      </c>
      <c r="D205" s="7">
        <f>C205-[1]GUADALQUIVIR_media!B237</f>
        <v>27.160299999999999</v>
      </c>
      <c r="E205" s="7">
        <f t="shared" si="19"/>
        <v>8661.7248235900024</v>
      </c>
      <c r="F205" s="8">
        <f t="shared" si="15"/>
        <v>-1.0177718428603371</v>
      </c>
      <c r="G205" s="9">
        <f t="shared" si="16"/>
        <v>1</v>
      </c>
      <c r="H205" s="1">
        <f t="shared" si="17"/>
        <v>0</v>
      </c>
      <c r="I205" s="1">
        <f t="shared" si="18"/>
        <v>-1.0177718428603371</v>
      </c>
    </row>
    <row r="206" spans="1:9" x14ac:dyDescent="0.25">
      <c r="A206" s="1">
        <v>1956</v>
      </c>
      <c r="B206" s="1" t="s">
        <v>32</v>
      </c>
      <c r="C206" s="7">
        <v>24.560099999999998</v>
      </c>
      <c r="D206" s="7">
        <f>C206-[1]GUADALQUIVIR_media!B238</f>
        <v>24.560099999999998</v>
      </c>
      <c r="E206" s="7">
        <f t="shared" si="19"/>
        <v>8686.284923590003</v>
      </c>
      <c r="F206" s="8">
        <f t="shared" si="15"/>
        <v>-1.0157185784265026</v>
      </c>
      <c r="G206" s="9">
        <f t="shared" si="16"/>
        <v>1</v>
      </c>
      <c r="H206" s="1">
        <f t="shared" si="17"/>
        <v>0</v>
      </c>
      <c r="I206" s="1">
        <f t="shared" si="18"/>
        <v>-1.0157185784265026</v>
      </c>
    </row>
    <row r="207" spans="1:9" x14ac:dyDescent="0.25">
      <c r="A207" s="1">
        <v>1956</v>
      </c>
      <c r="B207" s="1" t="s">
        <v>33</v>
      </c>
      <c r="C207" s="7">
        <v>36.033200000000001</v>
      </c>
      <c r="D207" s="7">
        <f>C207-[1]GUADALQUIVIR_media!B239</f>
        <v>36.033200000000001</v>
      </c>
      <c r="E207" s="7">
        <f t="shared" si="19"/>
        <v>8722.3181235900029</v>
      </c>
      <c r="F207" s="8">
        <f t="shared" si="15"/>
        <v>-1.0127061441124225</v>
      </c>
      <c r="G207" s="9">
        <f t="shared" si="16"/>
        <v>1</v>
      </c>
      <c r="H207" s="1">
        <f t="shared" si="17"/>
        <v>0</v>
      </c>
      <c r="I207" s="1">
        <f t="shared" si="18"/>
        <v>-1.0127061441124225</v>
      </c>
    </row>
    <row r="208" spans="1:9" x14ac:dyDescent="0.25">
      <c r="A208" s="1">
        <v>1956</v>
      </c>
      <c r="B208" s="1" t="s">
        <v>34</v>
      </c>
      <c r="C208" s="7">
        <v>32.246400000000001</v>
      </c>
      <c r="D208" s="7">
        <f>C208-[1]GUADALQUIVIR_media!B240</f>
        <v>32.246400000000001</v>
      </c>
      <c r="E208" s="7">
        <f t="shared" si="19"/>
        <v>8754.5645235900029</v>
      </c>
      <c r="F208" s="8">
        <f t="shared" si="15"/>
        <v>-1.0100102924571279</v>
      </c>
      <c r="G208" s="9">
        <f t="shared" si="16"/>
        <v>1</v>
      </c>
      <c r="H208" s="1">
        <f t="shared" si="17"/>
        <v>0</v>
      </c>
      <c r="I208" s="1">
        <f t="shared" si="18"/>
        <v>-1.0100102924571279</v>
      </c>
    </row>
    <row r="209" spans="1:9" x14ac:dyDescent="0.25">
      <c r="A209" s="1">
        <v>1957</v>
      </c>
      <c r="B209" s="1" t="s">
        <v>11</v>
      </c>
      <c r="C209" s="7">
        <v>24.958100000000002</v>
      </c>
      <c r="D209" s="7">
        <f>C209-[1]GUADALQUIVIR_media!B241</f>
        <v>24.958100000000002</v>
      </c>
      <c r="E209" s="7">
        <f t="shared" si="19"/>
        <v>8779.5226235900027</v>
      </c>
      <c r="F209" s="8">
        <f t="shared" si="15"/>
        <v>-1.0079237545738913</v>
      </c>
      <c r="G209" s="9">
        <f t="shared" si="16"/>
        <v>1</v>
      </c>
      <c r="H209" s="1">
        <f t="shared" si="17"/>
        <v>0</v>
      </c>
      <c r="I209" s="1">
        <f t="shared" si="18"/>
        <v>-1.0079237545738913</v>
      </c>
    </row>
    <row r="210" spans="1:9" x14ac:dyDescent="0.25">
      <c r="A210" s="1">
        <v>1957</v>
      </c>
      <c r="B210" s="1" t="s">
        <v>14</v>
      </c>
      <c r="C210" s="7">
        <v>33.409999999999997</v>
      </c>
      <c r="D210" s="7">
        <f>C210-[1]GUADALQUIVIR_media!B242</f>
        <v>33.409999999999997</v>
      </c>
      <c r="E210" s="7">
        <f t="shared" si="19"/>
        <v>8812.9326235900025</v>
      </c>
      <c r="F210" s="8">
        <f t="shared" si="15"/>
        <v>-1.0051306240599924</v>
      </c>
      <c r="G210" s="9">
        <f t="shared" si="16"/>
        <v>1</v>
      </c>
      <c r="H210" s="1">
        <f t="shared" si="17"/>
        <v>0</v>
      </c>
      <c r="I210" s="1">
        <f t="shared" si="18"/>
        <v>-1.0051306240599924</v>
      </c>
    </row>
    <row r="211" spans="1:9" x14ac:dyDescent="0.25">
      <c r="A211" s="1">
        <v>1957</v>
      </c>
      <c r="B211" s="1" t="s">
        <v>17</v>
      </c>
      <c r="C211" s="7">
        <v>42.968600000000002</v>
      </c>
      <c r="D211" s="7">
        <f>C211-[1]GUADALQUIVIR_media!B243</f>
        <v>42.968600000000002</v>
      </c>
      <c r="E211" s="7">
        <f t="shared" si="19"/>
        <v>8855.9012235900027</v>
      </c>
      <c r="F211" s="8">
        <f t="shared" si="15"/>
        <v>-1.0015383789896688</v>
      </c>
      <c r="G211" s="9">
        <f t="shared" si="16"/>
        <v>1</v>
      </c>
      <c r="H211" s="1">
        <f t="shared" si="17"/>
        <v>0</v>
      </c>
      <c r="I211" s="1">
        <f t="shared" si="18"/>
        <v>-1.0015383789896688</v>
      </c>
    </row>
    <row r="212" spans="1:9" x14ac:dyDescent="0.25">
      <c r="A212" s="1">
        <v>1957</v>
      </c>
      <c r="B212" s="1" t="s">
        <v>20</v>
      </c>
      <c r="C212" s="7">
        <v>80.1387</v>
      </c>
      <c r="D212" s="7">
        <f>C212-[1]GUADALQUIVIR_media!B244</f>
        <v>80.1387</v>
      </c>
      <c r="E212" s="7">
        <f t="shared" si="19"/>
        <v>8936.0399235900022</v>
      </c>
      <c r="F212" s="8">
        <f t="shared" si="15"/>
        <v>-0.99483865291022588</v>
      </c>
      <c r="G212" s="9">
        <f t="shared" si="16"/>
        <v>1</v>
      </c>
      <c r="H212" s="1">
        <f t="shared" si="17"/>
        <v>0</v>
      </c>
      <c r="I212" s="1">
        <f t="shared" si="18"/>
        <v>-0.99483865291022588</v>
      </c>
    </row>
    <row r="213" spans="1:9" x14ac:dyDescent="0.25">
      <c r="A213" s="1">
        <v>1957</v>
      </c>
      <c r="B213" s="1" t="s">
        <v>23</v>
      </c>
      <c r="C213" s="7">
        <v>81.312299999999993</v>
      </c>
      <c r="D213" s="7">
        <f>C213-[1]GUADALQUIVIR_media!B245</f>
        <v>81.312299999999993</v>
      </c>
      <c r="E213" s="7">
        <f t="shared" si="19"/>
        <v>9017.3522235900018</v>
      </c>
      <c r="F213" s="8">
        <f t="shared" si="15"/>
        <v>-0.98804081195586202</v>
      </c>
      <c r="G213" s="9">
        <f t="shared" si="16"/>
        <v>1</v>
      </c>
      <c r="H213" s="1">
        <f t="shared" si="17"/>
        <v>0</v>
      </c>
      <c r="I213" s="1">
        <f t="shared" si="18"/>
        <v>-0.98804081195586202</v>
      </c>
    </row>
    <row r="214" spans="1:9" x14ac:dyDescent="0.25">
      <c r="A214" s="1">
        <v>1957</v>
      </c>
      <c r="B214" s="1" t="s">
        <v>26</v>
      </c>
      <c r="C214" s="7">
        <v>15.8277</v>
      </c>
      <c r="D214" s="7">
        <f>C214-[1]GUADALQUIVIR_media!B246</f>
        <v>15.8277</v>
      </c>
      <c r="E214" s="7">
        <f t="shared" si="19"/>
        <v>9033.1799235900016</v>
      </c>
      <c r="F214" s="8">
        <f t="shared" si="15"/>
        <v>-0.98671759041037155</v>
      </c>
      <c r="G214" s="9">
        <f t="shared" si="16"/>
        <v>1</v>
      </c>
      <c r="H214" s="1">
        <f t="shared" si="17"/>
        <v>0</v>
      </c>
      <c r="I214" s="1">
        <f t="shared" si="18"/>
        <v>-0.98671759041037155</v>
      </c>
    </row>
    <row r="215" spans="1:9" x14ac:dyDescent="0.25">
      <c r="A215" s="1">
        <v>1957</v>
      </c>
      <c r="B215" s="1" t="s">
        <v>28</v>
      </c>
      <c r="C215" s="7">
        <v>0.412887</v>
      </c>
      <c r="D215" s="7">
        <f>C215-[1]GUADALQUIVIR_media!B247</f>
        <v>0.412887</v>
      </c>
      <c r="E215" s="7">
        <f t="shared" si="19"/>
        <v>9033.592810590002</v>
      </c>
      <c r="F215" s="8">
        <f t="shared" si="15"/>
        <v>-0.98668307238347863</v>
      </c>
      <c r="G215" s="9">
        <f t="shared" si="16"/>
        <v>1</v>
      </c>
      <c r="H215" s="1">
        <f t="shared" si="17"/>
        <v>0</v>
      </c>
      <c r="I215" s="1">
        <f t="shared" si="18"/>
        <v>-0.98668307238347863</v>
      </c>
    </row>
    <row r="216" spans="1:9" x14ac:dyDescent="0.25">
      <c r="A216" s="1">
        <v>1957</v>
      </c>
      <c r="B216" s="1" t="s">
        <v>30</v>
      </c>
      <c r="C216" s="7">
        <v>2.3708100000000001</v>
      </c>
      <c r="D216" s="7">
        <f>C216-[1]GUADALQUIVIR_media!B248</f>
        <v>2.3708100000000001</v>
      </c>
      <c r="E216" s="7">
        <f t="shared" si="19"/>
        <v>9035.9636205900024</v>
      </c>
      <c r="F216" s="8">
        <f t="shared" si="15"/>
        <v>-0.9864848687991129</v>
      </c>
      <c r="G216" s="9">
        <f t="shared" si="16"/>
        <v>1</v>
      </c>
      <c r="H216" s="1">
        <f t="shared" si="17"/>
        <v>0</v>
      </c>
      <c r="I216" s="1">
        <f t="shared" si="18"/>
        <v>-0.9864848687991129</v>
      </c>
    </row>
    <row r="217" spans="1:9" x14ac:dyDescent="0.25">
      <c r="A217" s="1">
        <v>1957</v>
      </c>
      <c r="B217" s="1" t="s">
        <v>31</v>
      </c>
      <c r="C217" s="7">
        <v>24.7408</v>
      </c>
      <c r="D217" s="7">
        <f>C217-[1]GUADALQUIVIR_media!B249</f>
        <v>24.7408</v>
      </c>
      <c r="E217" s="7">
        <f t="shared" si="19"/>
        <v>9060.704420590002</v>
      </c>
      <c r="F217" s="8">
        <f t="shared" si="15"/>
        <v>-0.98441649755043692</v>
      </c>
      <c r="G217" s="9">
        <f t="shared" si="16"/>
        <v>1</v>
      </c>
      <c r="H217" s="1">
        <f t="shared" si="17"/>
        <v>0</v>
      </c>
      <c r="I217" s="1">
        <f t="shared" si="18"/>
        <v>-0.98441649755043692</v>
      </c>
    </row>
    <row r="218" spans="1:9" x14ac:dyDescent="0.25">
      <c r="A218" s="1">
        <v>1957</v>
      </c>
      <c r="B218" s="1" t="s">
        <v>32</v>
      </c>
      <c r="C218" s="7">
        <v>70.878</v>
      </c>
      <c r="D218" s="7">
        <f>C218-[1]GUADALQUIVIR_media!B250</f>
        <v>70.878</v>
      </c>
      <c r="E218" s="7">
        <f t="shared" si="19"/>
        <v>9131.5824205900026</v>
      </c>
      <c r="F218" s="8">
        <f t="shared" si="15"/>
        <v>-0.97849098110134602</v>
      </c>
      <c r="G218" s="9">
        <f t="shared" si="16"/>
        <v>1</v>
      </c>
      <c r="H218" s="1">
        <f t="shared" si="17"/>
        <v>0</v>
      </c>
      <c r="I218" s="1">
        <f t="shared" si="18"/>
        <v>-0.97849098110134602</v>
      </c>
    </row>
    <row r="219" spans="1:9" x14ac:dyDescent="0.25">
      <c r="A219" s="1">
        <v>1957</v>
      </c>
      <c r="B219" s="1" t="s">
        <v>33</v>
      </c>
      <c r="C219" s="7">
        <v>68.330600000000004</v>
      </c>
      <c r="D219" s="7">
        <f>C219-[1]GUADALQUIVIR_media!B251</f>
        <v>68.330600000000004</v>
      </c>
      <c r="E219" s="7">
        <f t="shared" si="19"/>
        <v>9199.9130205900019</v>
      </c>
      <c r="F219" s="8">
        <f t="shared" si="15"/>
        <v>-0.97277843144875653</v>
      </c>
      <c r="G219" s="9">
        <f t="shared" si="16"/>
        <v>1</v>
      </c>
      <c r="H219" s="1">
        <f t="shared" si="17"/>
        <v>0</v>
      </c>
      <c r="I219" s="1">
        <f t="shared" si="18"/>
        <v>-0.97277843144875653</v>
      </c>
    </row>
    <row r="220" spans="1:9" x14ac:dyDescent="0.25">
      <c r="A220" s="1">
        <v>1957</v>
      </c>
      <c r="B220" s="1" t="s">
        <v>34</v>
      </c>
      <c r="C220" s="7">
        <v>58.975099999999998</v>
      </c>
      <c r="D220" s="7">
        <f>C220-[1]GUADALQUIVIR_media!B252</f>
        <v>58.975099999999998</v>
      </c>
      <c r="E220" s="7">
        <f t="shared" si="19"/>
        <v>9258.8881205900016</v>
      </c>
      <c r="F220" s="8">
        <f t="shared" si="15"/>
        <v>-0.96784801686120081</v>
      </c>
      <c r="G220" s="9">
        <f t="shared" si="16"/>
        <v>1</v>
      </c>
      <c r="H220" s="1">
        <f t="shared" si="17"/>
        <v>0</v>
      </c>
      <c r="I220" s="1">
        <f t="shared" si="18"/>
        <v>-0.96784801686120081</v>
      </c>
    </row>
    <row r="221" spans="1:9" x14ac:dyDescent="0.25">
      <c r="A221" s="1">
        <v>1958</v>
      </c>
      <c r="B221" s="1" t="s">
        <v>11</v>
      </c>
      <c r="C221" s="7">
        <v>45.142099999999999</v>
      </c>
      <c r="D221" s="7">
        <f>C221-[1]GUADALQUIVIR_media!B253</f>
        <v>45.142099999999999</v>
      </c>
      <c r="E221" s="7">
        <f t="shared" si="19"/>
        <v>9304.0302205900007</v>
      </c>
      <c r="F221" s="8">
        <f t="shared" si="15"/>
        <v>-0.96407406364445525</v>
      </c>
      <c r="G221" s="9">
        <f t="shared" si="16"/>
        <v>1</v>
      </c>
      <c r="H221" s="1">
        <f t="shared" si="17"/>
        <v>0</v>
      </c>
      <c r="I221" s="1">
        <f t="shared" si="18"/>
        <v>-0.96407406364445525</v>
      </c>
    </row>
    <row r="222" spans="1:9" x14ac:dyDescent="0.25">
      <c r="A222" s="1">
        <v>1958</v>
      </c>
      <c r="B222" s="1" t="s">
        <v>14</v>
      </c>
      <c r="C222" s="7">
        <v>17.5242</v>
      </c>
      <c r="D222" s="7">
        <f>C222-[1]GUADALQUIVIR_media!B254</f>
        <v>17.5242</v>
      </c>
      <c r="E222" s="7">
        <f t="shared" si="19"/>
        <v>9321.5544205900005</v>
      </c>
      <c r="F222" s="8">
        <f t="shared" si="15"/>
        <v>-0.96260901193084658</v>
      </c>
      <c r="G222" s="9">
        <f t="shared" si="16"/>
        <v>1</v>
      </c>
      <c r="H222" s="1">
        <f t="shared" si="17"/>
        <v>0</v>
      </c>
      <c r="I222" s="1">
        <f t="shared" si="18"/>
        <v>-0.96260901193084658</v>
      </c>
    </row>
    <row r="223" spans="1:9" x14ac:dyDescent="0.25">
      <c r="A223" s="1">
        <v>1958</v>
      </c>
      <c r="B223" s="1" t="s">
        <v>17</v>
      </c>
      <c r="C223" s="7">
        <v>81.891300000000001</v>
      </c>
      <c r="D223" s="7">
        <f>C223-[1]GUADALQUIVIR_media!B255</f>
        <v>81.891300000000001</v>
      </c>
      <c r="E223" s="7">
        <f t="shared" si="19"/>
        <v>9403.4457205899998</v>
      </c>
      <c r="F223" s="8">
        <f t="shared" si="15"/>
        <v>-0.95576276563174922</v>
      </c>
      <c r="G223" s="9">
        <f t="shared" si="16"/>
        <v>1</v>
      </c>
      <c r="H223" s="1">
        <f t="shared" si="17"/>
        <v>0</v>
      </c>
      <c r="I223" s="1">
        <f t="shared" si="18"/>
        <v>-0.95576276563174922</v>
      </c>
    </row>
    <row r="224" spans="1:9" x14ac:dyDescent="0.25">
      <c r="A224" s="1">
        <v>1958</v>
      </c>
      <c r="B224" s="1" t="s">
        <v>20</v>
      </c>
      <c r="C224" s="7">
        <v>41.860799999999998</v>
      </c>
      <c r="D224" s="7">
        <f>C224-[1]GUADALQUIVIR_media!B256</f>
        <v>41.860799999999998</v>
      </c>
      <c r="E224" s="7">
        <f t="shared" si="19"/>
        <v>9445.3065205900002</v>
      </c>
      <c r="F224" s="8">
        <f t="shared" si="15"/>
        <v>-0.95226313444898303</v>
      </c>
      <c r="G224" s="9">
        <f t="shared" si="16"/>
        <v>1</v>
      </c>
      <c r="H224" s="1">
        <f t="shared" si="17"/>
        <v>0</v>
      </c>
      <c r="I224" s="1">
        <f t="shared" si="18"/>
        <v>-0.95226313444898303</v>
      </c>
    </row>
    <row r="225" spans="1:9" x14ac:dyDescent="0.25">
      <c r="A225" s="1">
        <v>1958</v>
      </c>
      <c r="B225" s="1" t="s">
        <v>23</v>
      </c>
      <c r="C225" s="7">
        <v>21.8188</v>
      </c>
      <c r="D225" s="7">
        <f>C225-[1]GUADALQUIVIR_media!B257</f>
        <v>21.8188</v>
      </c>
      <c r="E225" s="7">
        <f t="shared" si="19"/>
        <v>9467.1253205899993</v>
      </c>
      <c r="F225" s="8">
        <f t="shared" si="15"/>
        <v>-0.95043904716802963</v>
      </c>
      <c r="G225" s="9">
        <f t="shared" si="16"/>
        <v>1</v>
      </c>
      <c r="H225" s="1">
        <f t="shared" si="17"/>
        <v>0</v>
      </c>
      <c r="I225" s="1">
        <f t="shared" si="18"/>
        <v>-0.95043904716802963</v>
      </c>
    </row>
    <row r="226" spans="1:9" x14ac:dyDescent="0.25">
      <c r="A226" s="1">
        <v>1958</v>
      </c>
      <c r="B226" s="1" t="s">
        <v>26</v>
      </c>
      <c r="C226" s="7">
        <v>8.7561900000000001</v>
      </c>
      <c r="D226" s="7">
        <f>C226-[1]GUADALQUIVIR_media!B258</f>
        <v>8.7561900000000001</v>
      </c>
      <c r="E226" s="7">
        <f t="shared" si="19"/>
        <v>9475.8815105899994</v>
      </c>
      <c r="F226" s="8">
        <f t="shared" si="15"/>
        <v>-0.94970701539686841</v>
      </c>
      <c r="G226" s="9">
        <f t="shared" si="16"/>
        <v>1</v>
      </c>
      <c r="H226" s="1">
        <f t="shared" si="17"/>
        <v>0</v>
      </c>
      <c r="I226" s="1">
        <f t="shared" si="18"/>
        <v>-0.94970701539686841</v>
      </c>
    </row>
    <row r="227" spans="1:9" x14ac:dyDescent="0.25">
      <c r="A227" s="1">
        <v>1958</v>
      </c>
      <c r="B227" s="1" t="s">
        <v>28</v>
      </c>
      <c r="C227" s="7">
        <v>0.31130200000000002</v>
      </c>
      <c r="D227" s="7">
        <f>C227-[1]GUADALQUIVIR_media!B259</f>
        <v>0.31130200000000002</v>
      </c>
      <c r="E227" s="7">
        <f t="shared" si="19"/>
        <v>9476.1928125899994</v>
      </c>
      <c r="F227" s="8">
        <f t="shared" si="15"/>
        <v>-0.94968099004172801</v>
      </c>
      <c r="G227" s="9">
        <f t="shared" si="16"/>
        <v>1</v>
      </c>
      <c r="H227" s="1">
        <f t="shared" si="17"/>
        <v>0</v>
      </c>
      <c r="I227" s="1">
        <f t="shared" si="18"/>
        <v>-0.94968099004172801</v>
      </c>
    </row>
    <row r="228" spans="1:9" x14ac:dyDescent="0.25">
      <c r="A228" s="1">
        <v>1958</v>
      </c>
      <c r="B228" s="1" t="s">
        <v>30</v>
      </c>
      <c r="C228" s="7">
        <v>6.9305199999999996</v>
      </c>
      <c r="D228" s="7">
        <f>C228-[1]GUADALQUIVIR_media!B260</f>
        <v>6.9305199999999996</v>
      </c>
      <c r="E228" s="7">
        <f t="shared" si="19"/>
        <v>9483.1233325899993</v>
      </c>
      <c r="F228" s="8">
        <f t="shared" si="15"/>
        <v>-0.94910158726144711</v>
      </c>
      <c r="G228" s="9">
        <f t="shared" si="16"/>
        <v>1</v>
      </c>
      <c r="H228" s="1">
        <f t="shared" si="17"/>
        <v>0</v>
      </c>
      <c r="I228" s="1">
        <f t="shared" si="18"/>
        <v>-0.94910158726144711</v>
      </c>
    </row>
    <row r="229" spans="1:9" x14ac:dyDescent="0.25">
      <c r="A229" s="1">
        <v>1958</v>
      </c>
      <c r="B229" s="1" t="s">
        <v>31</v>
      </c>
      <c r="C229" s="7">
        <v>2.8698000000000001</v>
      </c>
      <c r="D229" s="7">
        <f>C229-[1]GUADALQUIVIR_media!B261</f>
        <v>2.8698000000000001</v>
      </c>
      <c r="E229" s="7">
        <f t="shared" si="19"/>
        <v>9485.9931325899997</v>
      </c>
      <c r="F229" s="8">
        <f t="shared" si="15"/>
        <v>-0.94886166729889732</v>
      </c>
      <c r="G229" s="9">
        <f t="shared" si="16"/>
        <v>1</v>
      </c>
      <c r="H229" s="1">
        <f t="shared" si="17"/>
        <v>0</v>
      </c>
      <c r="I229" s="1">
        <f t="shared" si="18"/>
        <v>-0.94886166729889732</v>
      </c>
    </row>
    <row r="230" spans="1:9" x14ac:dyDescent="0.25">
      <c r="A230" s="1">
        <v>1958</v>
      </c>
      <c r="B230" s="1" t="s">
        <v>32</v>
      </c>
      <c r="C230" s="7">
        <v>23.876799999999999</v>
      </c>
      <c r="D230" s="7">
        <f>C230-[1]GUADALQUIVIR_media!B262</f>
        <v>23.876799999999999</v>
      </c>
      <c r="E230" s="7">
        <f t="shared" si="19"/>
        <v>9509.8699325899997</v>
      </c>
      <c r="F230" s="8">
        <f t="shared" si="15"/>
        <v>-0.94686552785997902</v>
      </c>
      <c r="G230" s="9">
        <f t="shared" si="16"/>
        <v>1</v>
      </c>
      <c r="H230" s="1">
        <f t="shared" si="17"/>
        <v>0</v>
      </c>
      <c r="I230" s="1">
        <f t="shared" si="18"/>
        <v>-0.94686552785997902</v>
      </c>
    </row>
    <row r="231" spans="1:9" x14ac:dyDescent="0.25">
      <c r="A231" s="1">
        <v>1958</v>
      </c>
      <c r="B231" s="1" t="s">
        <v>33</v>
      </c>
      <c r="C231" s="7">
        <v>15.81</v>
      </c>
      <c r="D231" s="7">
        <f>C231-[1]GUADALQUIVIR_media!B263</f>
        <v>15.81</v>
      </c>
      <c r="E231" s="7">
        <f t="shared" si="19"/>
        <v>9525.6799325899992</v>
      </c>
      <c r="F231" s="8">
        <f t="shared" si="15"/>
        <v>-0.94554378606336908</v>
      </c>
      <c r="G231" s="9">
        <f t="shared" si="16"/>
        <v>1</v>
      </c>
      <c r="H231" s="1">
        <f t="shared" si="17"/>
        <v>0</v>
      </c>
      <c r="I231" s="1">
        <f t="shared" si="18"/>
        <v>-0.94554378606336908</v>
      </c>
    </row>
    <row r="232" spans="1:9" x14ac:dyDescent="0.25">
      <c r="A232" s="1">
        <v>1958</v>
      </c>
      <c r="B232" s="1" t="s">
        <v>34</v>
      </c>
      <c r="C232" s="7">
        <v>302.28500000000003</v>
      </c>
      <c r="D232" s="7">
        <f>C232-[1]GUADALQUIVIR_media!B264</f>
        <v>302.28500000000003</v>
      </c>
      <c r="E232" s="7">
        <f t="shared" si="19"/>
        <v>9827.9649325899991</v>
      </c>
      <c r="F232" s="8">
        <f t="shared" si="15"/>
        <v>-0.92027226683577512</v>
      </c>
      <c r="G232" s="9">
        <f t="shared" si="16"/>
        <v>1</v>
      </c>
      <c r="H232" s="1">
        <f t="shared" si="17"/>
        <v>0</v>
      </c>
      <c r="I232" s="1">
        <f t="shared" si="18"/>
        <v>-0.92027226683577512</v>
      </c>
    </row>
    <row r="233" spans="1:9" x14ac:dyDescent="0.25">
      <c r="A233" s="1">
        <v>1959</v>
      </c>
      <c r="B233" s="1" t="s">
        <v>11</v>
      </c>
      <c r="C233" s="7">
        <v>57.3934</v>
      </c>
      <c r="D233" s="7">
        <f>C233-[1]GUADALQUIVIR_media!B265</f>
        <v>57.3934</v>
      </c>
      <c r="E233" s="7">
        <f t="shared" si="19"/>
        <v>9885.3583325899999</v>
      </c>
      <c r="F233" s="8">
        <f t="shared" si="15"/>
        <v>-0.91547408494902249</v>
      </c>
      <c r="G233" s="9">
        <f t="shared" si="16"/>
        <v>1</v>
      </c>
      <c r="H233" s="1">
        <f t="shared" si="17"/>
        <v>0</v>
      </c>
      <c r="I233" s="1">
        <f t="shared" si="18"/>
        <v>-0.91547408494902249</v>
      </c>
    </row>
    <row r="234" spans="1:9" x14ac:dyDescent="0.25">
      <c r="A234" s="1">
        <v>1959</v>
      </c>
      <c r="B234" s="1" t="s">
        <v>14</v>
      </c>
      <c r="C234" s="7">
        <v>35.981999999999999</v>
      </c>
      <c r="D234" s="7">
        <f>C234-[1]GUADALQUIVIR_media!B266</f>
        <v>35.981999999999999</v>
      </c>
      <c r="E234" s="7">
        <f t="shared" si="19"/>
        <v>9921.3403325899999</v>
      </c>
      <c r="F234" s="8">
        <f t="shared" si="15"/>
        <v>-0.9124659310384835</v>
      </c>
      <c r="G234" s="9">
        <f t="shared" si="16"/>
        <v>1</v>
      </c>
      <c r="H234" s="1">
        <f t="shared" si="17"/>
        <v>0</v>
      </c>
      <c r="I234" s="1">
        <f t="shared" si="18"/>
        <v>-0.9124659310384835</v>
      </c>
    </row>
    <row r="235" spans="1:9" x14ac:dyDescent="0.25">
      <c r="A235" s="1">
        <v>1959</v>
      </c>
      <c r="B235" s="1" t="s">
        <v>17</v>
      </c>
      <c r="C235" s="7">
        <v>67.453400000000002</v>
      </c>
      <c r="D235" s="7">
        <f>C235-[1]GUADALQUIVIR_media!B267</f>
        <v>67.453400000000002</v>
      </c>
      <c r="E235" s="7">
        <f t="shared" si="19"/>
        <v>9988.7937325900002</v>
      </c>
      <c r="F235" s="8">
        <f t="shared" si="15"/>
        <v>-0.90682671673718962</v>
      </c>
      <c r="G235" s="9">
        <f t="shared" si="16"/>
        <v>1</v>
      </c>
      <c r="H235" s="1">
        <f t="shared" si="17"/>
        <v>0</v>
      </c>
      <c r="I235" s="1">
        <f t="shared" si="18"/>
        <v>-0.90682671673718962</v>
      </c>
    </row>
    <row r="236" spans="1:9" x14ac:dyDescent="0.25">
      <c r="A236" s="1">
        <v>1959</v>
      </c>
      <c r="B236" s="1" t="s">
        <v>20</v>
      </c>
      <c r="C236" s="7">
        <v>30.485099999999999</v>
      </c>
      <c r="D236" s="7">
        <f>C236-[1]GUADALQUIVIR_media!B268</f>
        <v>30.485099999999999</v>
      </c>
      <c r="E236" s="7">
        <f t="shared" si="19"/>
        <v>10019.27883259</v>
      </c>
      <c r="F236" s="8">
        <f t="shared" si="15"/>
        <v>-0.9042781126357452</v>
      </c>
      <c r="G236" s="9">
        <f t="shared" si="16"/>
        <v>1</v>
      </c>
      <c r="H236" s="1">
        <f t="shared" si="17"/>
        <v>0</v>
      </c>
      <c r="I236" s="1">
        <f t="shared" si="18"/>
        <v>-0.9042781126357452</v>
      </c>
    </row>
    <row r="237" spans="1:9" x14ac:dyDescent="0.25">
      <c r="A237" s="1">
        <v>1959</v>
      </c>
      <c r="B237" s="1" t="s">
        <v>23</v>
      </c>
      <c r="C237" s="7">
        <v>94.850200000000001</v>
      </c>
      <c r="D237" s="7">
        <f>C237-[1]GUADALQUIVIR_media!B269</f>
        <v>94.850200000000001</v>
      </c>
      <c r="E237" s="7">
        <f t="shared" si="19"/>
        <v>10114.129032590001</v>
      </c>
      <c r="F237" s="8">
        <f t="shared" si="15"/>
        <v>-0.89634848115207533</v>
      </c>
      <c r="G237" s="9">
        <f t="shared" si="16"/>
        <v>1</v>
      </c>
      <c r="H237" s="1">
        <f t="shared" si="17"/>
        <v>0</v>
      </c>
      <c r="I237" s="1">
        <f t="shared" si="18"/>
        <v>-0.89634848115207533</v>
      </c>
    </row>
    <row r="238" spans="1:9" x14ac:dyDescent="0.25">
      <c r="A238" s="1">
        <v>1959</v>
      </c>
      <c r="B238" s="1" t="s">
        <v>26</v>
      </c>
      <c r="C238" s="7">
        <v>1.7144600000000001</v>
      </c>
      <c r="D238" s="7">
        <f>C238-[1]GUADALQUIVIR_media!B270</f>
        <v>1.7144600000000001</v>
      </c>
      <c r="E238" s="7">
        <f t="shared" si="19"/>
        <v>10115.84349259</v>
      </c>
      <c r="F238" s="8">
        <f t="shared" si="15"/>
        <v>-0.89620514949865249</v>
      </c>
      <c r="G238" s="9">
        <f t="shared" si="16"/>
        <v>1</v>
      </c>
      <c r="H238" s="1">
        <f t="shared" si="17"/>
        <v>0</v>
      </c>
      <c r="I238" s="1">
        <f t="shared" si="18"/>
        <v>-0.89620514949865249</v>
      </c>
    </row>
    <row r="239" spans="1:9" x14ac:dyDescent="0.25">
      <c r="A239" s="1">
        <v>1959</v>
      </c>
      <c r="B239" s="1" t="s">
        <v>28</v>
      </c>
      <c r="C239" s="7">
        <v>1.55386</v>
      </c>
      <c r="D239" s="7">
        <f>C239-[1]GUADALQUIVIR_media!B271</f>
        <v>1.55386</v>
      </c>
      <c r="E239" s="7">
        <f t="shared" si="19"/>
        <v>10117.39735259</v>
      </c>
      <c r="F239" s="8">
        <f t="shared" si="15"/>
        <v>-0.89607524426727492</v>
      </c>
      <c r="G239" s="9">
        <f t="shared" si="16"/>
        <v>1</v>
      </c>
      <c r="H239" s="1">
        <f t="shared" si="17"/>
        <v>0</v>
      </c>
      <c r="I239" s="1">
        <f t="shared" si="18"/>
        <v>-0.89607524426727492</v>
      </c>
    </row>
    <row r="240" spans="1:9" x14ac:dyDescent="0.25">
      <c r="A240" s="1">
        <v>1959</v>
      </c>
      <c r="B240" s="1" t="s">
        <v>30</v>
      </c>
      <c r="C240" s="7">
        <v>4.6523000000000003</v>
      </c>
      <c r="D240" s="7">
        <f>C240-[1]GUADALQUIVIR_media!B272</f>
        <v>4.6523000000000003</v>
      </c>
      <c r="E240" s="7">
        <f t="shared" si="19"/>
        <v>10122.04965259</v>
      </c>
      <c r="F240" s="8">
        <f t="shared" si="15"/>
        <v>-0.89568630439628383</v>
      </c>
      <c r="G240" s="9">
        <f t="shared" si="16"/>
        <v>1</v>
      </c>
      <c r="H240" s="1">
        <f t="shared" si="17"/>
        <v>0</v>
      </c>
      <c r="I240" s="1">
        <f t="shared" si="18"/>
        <v>-0.89568630439628383</v>
      </c>
    </row>
    <row r="241" spans="1:9" x14ac:dyDescent="0.25">
      <c r="A241" s="1">
        <v>1959</v>
      </c>
      <c r="B241" s="1" t="s">
        <v>31</v>
      </c>
      <c r="C241" s="7">
        <v>27.4085</v>
      </c>
      <c r="D241" s="7">
        <f>C241-[1]GUADALQUIVIR_media!B273</f>
        <v>27.4085</v>
      </c>
      <c r="E241" s="7">
        <f t="shared" si="19"/>
        <v>10149.458152589999</v>
      </c>
      <c r="F241" s="8">
        <f t="shared" si="15"/>
        <v>-0.89339490907481733</v>
      </c>
      <c r="G241" s="9">
        <f t="shared" si="16"/>
        <v>1</v>
      </c>
      <c r="H241" s="1">
        <f t="shared" si="17"/>
        <v>0</v>
      </c>
      <c r="I241" s="1">
        <f t="shared" si="18"/>
        <v>-0.89339490907481733</v>
      </c>
    </row>
    <row r="242" spans="1:9" x14ac:dyDescent="0.25">
      <c r="A242" s="1">
        <v>1959</v>
      </c>
      <c r="B242" s="1" t="s">
        <v>32</v>
      </c>
      <c r="C242" s="7">
        <v>66.462800000000001</v>
      </c>
      <c r="D242" s="7">
        <f>C242-[1]GUADALQUIVIR_media!B274</f>
        <v>66.462800000000001</v>
      </c>
      <c r="E242" s="7">
        <f t="shared" si="19"/>
        <v>10215.920952589999</v>
      </c>
      <c r="F242" s="8">
        <f t="shared" si="15"/>
        <v>-0.88783851054985008</v>
      </c>
      <c r="G242" s="9">
        <f t="shared" si="16"/>
        <v>1</v>
      </c>
      <c r="H242" s="1">
        <f t="shared" si="17"/>
        <v>0</v>
      </c>
      <c r="I242" s="1">
        <f t="shared" si="18"/>
        <v>-0.88783851054985008</v>
      </c>
    </row>
    <row r="243" spans="1:9" x14ac:dyDescent="0.25">
      <c r="A243" s="1">
        <v>1959</v>
      </c>
      <c r="B243" s="1" t="s">
        <v>33</v>
      </c>
      <c r="C243" s="7">
        <v>63.381599999999999</v>
      </c>
      <c r="D243" s="7">
        <f>C243-[1]GUADALQUIVIR_media!B275</f>
        <v>63.381599999999999</v>
      </c>
      <c r="E243" s="7">
        <f t="shared" si="19"/>
        <v>10279.302552589999</v>
      </c>
      <c r="F243" s="8">
        <f t="shared" si="15"/>
        <v>-0.88253970537236637</v>
      </c>
      <c r="G243" s="9">
        <f t="shared" si="16"/>
        <v>1</v>
      </c>
      <c r="H243" s="1">
        <f t="shared" si="17"/>
        <v>0</v>
      </c>
      <c r="I243" s="1">
        <f t="shared" si="18"/>
        <v>-0.88253970537236637</v>
      </c>
    </row>
    <row r="244" spans="1:9" x14ac:dyDescent="0.25">
      <c r="A244" s="1">
        <v>1959</v>
      </c>
      <c r="B244" s="1" t="s">
        <v>34</v>
      </c>
      <c r="C244" s="7">
        <v>84.537000000000006</v>
      </c>
      <c r="D244" s="7">
        <f>C244-[1]GUADALQUIVIR_media!B276</f>
        <v>84.537000000000006</v>
      </c>
      <c r="E244" s="7">
        <f t="shared" si="19"/>
        <v>10363.83955259</v>
      </c>
      <c r="F244" s="8">
        <f t="shared" si="15"/>
        <v>-0.87547227423637508</v>
      </c>
      <c r="G244" s="9">
        <f t="shared" si="16"/>
        <v>1</v>
      </c>
      <c r="H244" s="1">
        <f t="shared" si="17"/>
        <v>0</v>
      </c>
      <c r="I244" s="1">
        <f t="shared" si="18"/>
        <v>-0.87547227423637508</v>
      </c>
    </row>
    <row r="245" spans="1:9" x14ac:dyDescent="0.25">
      <c r="A245" s="1">
        <v>1960</v>
      </c>
      <c r="B245" s="1" t="s">
        <v>11</v>
      </c>
      <c r="C245" s="7">
        <v>94.137799999999999</v>
      </c>
      <c r="D245" s="7">
        <f>C245-[1]GUADALQUIVIR_media!B277</f>
        <v>94.137799999999999</v>
      </c>
      <c r="E245" s="7">
        <f t="shared" si="19"/>
        <v>10457.97735259</v>
      </c>
      <c r="F245" s="8">
        <f t="shared" si="15"/>
        <v>-0.86760220055510273</v>
      </c>
      <c r="G245" s="9">
        <f t="shared" si="16"/>
        <v>1</v>
      </c>
      <c r="H245" s="1">
        <f t="shared" si="17"/>
        <v>0</v>
      </c>
      <c r="I245" s="1">
        <f t="shared" si="18"/>
        <v>-0.86760220055510273</v>
      </c>
    </row>
    <row r="246" spans="1:9" x14ac:dyDescent="0.25">
      <c r="A246" s="1">
        <v>1960</v>
      </c>
      <c r="B246" s="1" t="s">
        <v>14</v>
      </c>
      <c r="C246" s="7">
        <v>184.43600000000001</v>
      </c>
      <c r="D246" s="7">
        <f>C246-[1]GUADALQUIVIR_media!B278</f>
        <v>184.43600000000001</v>
      </c>
      <c r="E246" s="7">
        <f t="shared" si="19"/>
        <v>10642.41335259</v>
      </c>
      <c r="F246" s="8">
        <f t="shared" si="15"/>
        <v>-0.85218305001749572</v>
      </c>
      <c r="G246" s="9">
        <f t="shared" si="16"/>
        <v>1</v>
      </c>
      <c r="H246" s="1">
        <f t="shared" si="17"/>
        <v>0</v>
      </c>
      <c r="I246" s="1">
        <f t="shared" si="18"/>
        <v>-0.85218305001749572</v>
      </c>
    </row>
    <row r="247" spans="1:9" x14ac:dyDescent="0.25">
      <c r="A247" s="1">
        <v>1960</v>
      </c>
      <c r="B247" s="1" t="s">
        <v>17</v>
      </c>
      <c r="C247" s="7">
        <v>166.02500000000001</v>
      </c>
      <c r="D247" s="7">
        <f>C247-[1]GUADALQUIVIR_media!B279</f>
        <v>166.02500000000001</v>
      </c>
      <c r="E247" s="7">
        <f t="shared" si="19"/>
        <v>10808.438352589999</v>
      </c>
      <c r="F247" s="8">
        <f t="shared" si="15"/>
        <v>-0.83830308912045726</v>
      </c>
      <c r="G247" s="9">
        <f t="shared" si="16"/>
        <v>1</v>
      </c>
      <c r="H247" s="1">
        <f t="shared" si="17"/>
        <v>0</v>
      </c>
      <c r="I247" s="1">
        <f t="shared" si="18"/>
        <v>-0.83830308912045726</v>
      </c>
    </row>
    <row r="248" spans="1:9" x14ac:dyDescent="0.25">
      <c r="A248" s="1">
        <v>1960</v>
      </c>
      <c r="B248" s="1" t="s">
        <v>20</v>
      </c>
      <c r="C248" s="7">
        <v>35.961199999999998</v>
      </c>
      <c r="D248" s="7">
        <f>C248-[1]GUADALQUIVIR_media!B280</f>
        <v>35.961199999999998</v>
      </c>
      <c r="E248" s="7">
        <f t="shared" si="19"/>
        <v>10844.399552589999</v>
      </c>
      <c r="F248" s="8">
        <f t="shared" si="15"/>
        <v>-0.83529667412385689</v>
      </c>
      <c r="G248" s="9">
        <f t="shared" si="16"/>
        <v>1</v>
      </c>
      <c r="H248" s="1">
        <f t="shared" si="17"/>
        <v>0</v>
      </c>
      <c r="I248" s="1">
        <f t="shared" si="18"/>
        <v>-0.83529667412385689</v>
      </c>
    </row>
    <row r="249" spans="1:9" x14ac:dyDescent="0.25">
      <c r="A249" s="1">
        <v>1960</v>
      </c>
      <c r="B249" s="1" t="s">
        <v>23</v>
      </c>
      <c r="C249" s="7">
        <v>34.4084</v>
      </c>
      <c r="D249" s="7">
        <f>C249-[1]GUADALQUIVIR_media!B281</f>
        <v>34.4084</v>
      </c>
      <c r="E249" s="7">
        <f t="shared" si="19"/>
        <v>10878.807952589999</v>
      </c>
      <c r="F249" s="8">
        <f t="shared" si="15"/>
        <v>-0.83242007574090449</v>
      </c>
      <c r="G249" s="9">
        <f t="shared" si="16"/>
        <v>1</v>
      </c>
      <c r="H249" s="1">
        <f t="shared" si="17"/>
        <v>0</v>
      </c>
      <c r="I249" s="1">
        <f t="shared" si="18"/>
        <v>-0.83242007574090449</v>
      </c>
    </row>
    <row r="250" spans="1:9" x14ac:dyDescent="0.25">
      <c r="A250" s="1">
        <v>1960</v>
      </c>
      <c r="B250" s="1" t="s">
        <v>26</v>
      </c>
      <c r="C250" s="7">
        <v>39.409399999999998</v>
      </c>
      <c r="D250" s="7">
        <f>C250-[1]GUADALQUIVIR_media!B282</f>
        <v>39.409399999999998</v>
      </c>
      <c r="E250" s="7">
        <f t="shared" si="19"/>
        <v>10918.21735259</v>
      </c>
      <c r="F250" s="8">
        <f t="shared" si="15"/>
        <v>-0.82912538559799975</v>
      </c>
      <c r="G250" s="9">
        <f t="shared" si="16"/>
        <v>1</v>
      </c>
      <c r="H250" s="1">
        <f t="shared" si="17"/>
        <v>0</v>
      </c>
      <c r="I250" s="1">
        <f t="shared" si="18"/>
        <v>-0.82912538559799975</v>
      </c>
    </row>
    <row r="251" spans="1:9" x14ac:dyDescent="0.25">
      <c r="A251" s="1">
        <v>1960</v>
      </c>
      <c r="B251" s="1" t="s">
        <v>28</v>
      </c>
      <c r="C251" s="7">
        <v>1.3927700000000001</v>
      </c>
      <c r="D251" s="7">
        <f>C251-[1]GUADALQUIVIR_media!B283</f>
        <v>1.3927700000000001</v>
      </c>
      <c r="E251" s="7">
        <f t="shared" si="19"/>
        <v>10919.61012259</v>
      </c>
      <c r="F251" s="8">
        <f t="shared" si="15"/>
        <v>-0.8290089477534669</v>
      </c>
      <c r="G251" s="9">
        <f t="shared" si="16"/>
        <v>1</v>
      </c>
      <c r="H251" s="1">
        <f t="shared" si="17"/>
        <v>0</v>
      </c>
      <c r="I251" s="1">
        <f t="shared" si="18"/>
        <v>-0.8290089477534669</v>
      </c>
    </row>
    <row r="252" spans="1:9" x14ac:dyDescent="0.25">
      <c r="A252" s="1">
        <v>1960</v>
      </c>
      <c r="B252" s="1" t="s">
        <v>30</v>
      </c>
      <c r="C252" s="7">
        <v>0.439357</v>
      </c>
      <c r="D252" s="7">
        <f>C252-[1]GUADALQUIVIR_media!B284</f>
        <v>0.439357</v>
      </c>
      <c r="E252" s="7">
        <f t="shared" si="19"/>
        <v>10920.049479589999</v>
      </c>
      <c r="F252" s="8">
        <f t="shared" si="15"/>
        <v>-0.82897221679138389</v>
      </c>
      <c r="G252" s="9">
        <f t="shared" si="16"/>
        <v>1</v>
      </c>
      <c r="H252" s="1">
        <f t="shared" si="17"/>
        <v>0</v>
      </c>
      <c r="I252" s="1">
        <f t="shared" si="18"/>
        <v>-0.82897221679138389</v>
      </c>
    </row>
    <row r="253" spans="1:9" x14ac:dyDescent="0.25">
      <c r="A253" s="1">
        <v>1960</v>
      </c>
      <c r="B253" s="1" t="s">
        <v>31</v>
      </c>
      <c r="C253" s="7">
        <v>6.7243399999999998</v>
      </c>
      <c r="D253" s="7">
        <f>C253-[1]GUADALQUIVIR_media!B285</f>
        <v>6.7243399999999998</v>
      </c>
      <c r="E253" s="7">
        <f t="shared" si="19"/>
        <v>10926.77381959</v>
      </c>
      <c r="F253" s="8">
        <f t="shared" si="15"/>
        <v>-0.82841005099551945</v>
      </c>
      <c r="G253" s="9">
        <f t="shared" si="16"/>
        <v>1</v>
      </c>
      <c r="H253" s="1">
        <f t="shared" si="17"/>
        <v>0</v>
      </c>
      <c r="I253" s="1">
        <f t="shared" si="18"/>
        <v>-0.82841005099551945</v>
      </c>
    </row>
    <row r="254" spans="1:9" x14ac:dyDescent="0.25">
      <c r="A254" s="1">
        <v>1960</v>
      </c>
      <c r="B254" s="1" t="s">
        <v>32</v>
      </c>
      <c r="C254" s="7">
        <v>215.64</v>
      </c>
      <c r="D254" s="7">
        <f>C254-[1]GUADALQUIVIR_media!B286</f>
        <v>215.64</v>
      </c>
      <c r="E254" s="7">
        <f t="shared" si="19"/>
        <v>11142.41381959</v>
      </c>
      <c r="F254" s="8">
        <f t="shared" si="15"/>
        <v>-0.81038219514346477</v>
      </c>
      <c r="G254" s="9">
        <f t="shared" si="16"/>
        <v>1</v>
      </c>
      <c r="H254" s="1">
        <f t="shared" si="17"/>
        <v>0</v>
      </c>
      <c r="I254" s="1">
        <f t="shared" si="18"/>
        <v>-0.81038219514346477</v>
      </c>
    </row>
    <row r="255" spans="1:9" x14ac:dyDescent="0.25">
      <c r="A255" s="1">
        <v>1960</v>
      </c>
      <c r="B255" s="1" t="s">
        <v>33</v>
      </c>
      <c r="C255" s="7">
        <v>78.751599999999996</v>
      </c>
      <c r="D255" s="7">
        <f>C255-[1]GUADALQUIVIR_media!B287</f>
        <v>78.751599999999996</v>
      </c>
      <c r="E255" s="7">
        <f t="shared" si="19"/>
        <v>11221.165419589999</v>
      </c>
      <c r="F255" s="8">
        <f t="shared" si="15"/>
        <v>-0.80379843288730324</v>
      </c>
      <c r="G255" s="9">
        <f t="shared" si="16"/>
        <v>1</v>
      </c>
      <c r="H255" s="1">
        <f t="shared" si="17"/>
        <v>0</v>
      </c>
      <c r="I255" s="1">
        <f t="shared" si="18"/>
        <v>-0.80379843288730324</v>
      </c>
    </row>
    <row r="256" spans="1:9" x14ac:dyDescent="0.25">
      <c r="A256" s="1">
        <v>1960</v>
      </c>
      <c r="B256" s="1" t="s">
        <v>34</v>
      </c>
      <c r="C256" s="7">
        <v>80.703000000000003</v>
      </c>
      <c r="D256" s="7">
        <f>C256-[1]GUADALQUIVIR_media!B288</f>
        <v>80.703000000000003</v>
      </c>
      <c r="E256" s="7">
        <f t="shared" si="19"/>
        <v>11301.868419589999</v>
      </c>
      <c r="F256" s="8">
        <f t="shared" si="15"/>
        <v>-0.7970515304071123</v>
      </c>
      <c r="G256" s="9">
        <f t="shared" si="16"/>
        <v>1</v>
      </c>
      <c r="H256" s="1">
        <f t="shared" si="17"/>
        <v>0</v>
      </c>
      <c r="I256" s="1">
        <f t="shared" si="18"/>
        <v>-0.7970515304071123</v>
      </c>
    </row>
    <row r="257" spans="1:9" x14ac:dyDescent="0.25">
      <c r="A257" s="1">
        <v>1961</v>
      </c>
      <c r="B257" s="1" t="s">
        <v>11</v>
      </c>
      <c r="C257" s="7">
        <v>41.378700000000002</v>
      </c>
      <c r="D257" s="7">
        <f>C257-[1]GUADALQUIVIR_media!B289</f>
        <v>41.378700000000002</v>
      </c>
      <c r="E257" s="7">
        <f t="shared" si="19"/>
        <v>11343.247119589998</v>
      </c>
      <c r="F257" s="8">
        <f t="shared" si="15"/>
        <v>-0.79359220357097149</v>
      </c>
      <c r="G257" s="9">
        <f t="shared" si="16"/>
        <v>1</v>
      </c>
      <c r="H257" s="1">
        <f t="shared" si="17"/>
        <v>0</v>
      </c>
      <c r="I257" s="1">
        <f t="shared" si="18"/>
        <v>-0.79359220357097149</v>
      </c>
    </row>
    <row r="258" spans="1:9" x14ac:dyDescent="0.25">
      <c r="A258" s="1">
        <v>1961</v>
      </c>
      <c r="B258" s="1" t="s">
        <v>14</v>
      </c>
      <c r="C258" s="7">
        <v>2.2662599999999999</v>
      </c>
      <c r="D258" s="7">
        <f>C258-[1]GUADALQUIVIR_media!B290</f>
        <v>2.2662599999999999</v>
      </c>
      <c r="E258" s="7">
        <f t="shared" si="19"/>
        <v>11345.513379589998</v>
      </c>
      <c r="F258" s="8">
        <f t="shared" si="15"/>
        <v>-0.79340274053719628</v>
      </c>
      <c r="G258" s="9">
        <f t="shared" si="16"/>
        <v>1</v>
      </c>
      <c r="H258" s="1">
        <f t="shared" si="17"/>
        <v>0</v>
      </c>
      <c r="I258" s="1">
        <f t="shared" si="18"/>
        <v>-0.79340274053719628</v>
      </c>
    </row>
    <row r="259" spans="1:9" x14ac:dyDescent="0.25">
      <c r="A259" s="1">
        <v>1961</v>
      </c>
      <c r="B259" s="1" t="s">
        <v>17</v>
      </c>
      <c r="C259" s="7">
        <v>37.3491</v>
      </c>
      <c r="D259" s="7">
        <f>C259-[1]GUADALQUIVIR_media!B291</f>
        <v>37.3491</v>
      </c>
      <c r="E259" s="7">
        <f t="shared" si="19"/>
        <v>11382.862479589998</v>
      </c>
      <c r="F259" s="8">
        <f t="shared" si="15"/>
        <v>-0.79028029483600926</v>
      </c>
      <c r="G259" s="9">
        <f t="shared" si="16"/>
        <v>1</v>
      </c>
      <c r="H259" s="1">
        <f t="shared" si="17"/>
        <v>0</v>
      </c>
      <c r="I259" s="1">
        <f t="shared" si="18"/>
        <v>-0.79028029483600926</v>
      </c>
    </row>
    <row r="260" spans="1:9" x14ac:dyDescent="0.25">
      <c r="A260" s="1">
        <v>1961</v>
      </c>
      <c r="B260" s="1" t="s">
        <v>20</v>
      </c>
      <c r="C260" s="7">
        <v>41.987400000000001</v>
      </c>
      <c r="D260" s="7">
        <f>C260-[1]GUADALQUIVIR_media!B292</f>
        <v>41.987400000000001</v>
      </c>
      <c r="E260" s="7">
        <f t="shared" si="19"/>
        <v>11424.849879589998</v>
      </c>
      <c r="F260" s="8">
        <f t="shared" si="15"/>
        <v>-0.78677007968667445</v>
      </c>
      <c r="G260" s="9">
        <f t="shared" si="16"/>
        <v>1</v>
      </c>
      <c r="H260" s="1">
        <f t="shared" si="17"/>
        <v>0</v>
      </c>
      <c r="I260" s="1">
        <f t="shared" si="18"/>
        <v>-0.78677007968667445</v>
      </c>
    </row>
    <row r="261" spans="1:9" x14ac:dyDescent="0.25">
      <c r="A261" s="1">
        <v>1961</v>
      </c>
      <c r="B261" s="1" t="s">
        <v>23</v>
      </c>
      <c r="C261" s="7">
        <v>73.597800000000007</v>
      </c>
      <c r="D261" s="7">
        <f>C261-[1]GUADALQUIVIR_media!B293</f>
        <v>73.597800000000007</v>
      </c>
      <c r="E261" s="7">
        <f t="shared" si="19"/>
        <v>11498.447679589997</v>
      </c>
      <c r="F261" s="8">
        <f t="shared" ref="F261:F324" si="20">(E261-$E$919)/$E$920</f>
        <v>-0.7806171835197836</v>
      </c>
      <c r="G261" s="9">
        <f t="shared" ref="G261:G324" si="21">COUNTIF(F261,"&lt;0")</f>
        <v>1</v>
      </c>
      <c r="H261" s="1">
        <f t="shared" ref="H261:H324" si="22">SUMIF(F261,"&gt;0")</f>
        <v>0</v>
      </c>
      <c r="I261" s="1">
        <f t="shared" ref="I261:I324" si="23">SUMIF(F261,"&lt;0")</f>
        <v>-0.7806171835197836</v>
      </c>
    </row>
    <row r="262" spans="1:9" x14ac:dyDescent="0.25">
      <c r="A262" s="1">
        <v>1961</v>
      </c>
      <c r="B262" s="1" t="s">
        <v>26</v>
      </c>
      <c r="C262" s="7">
        <v>14.932</v>
      </c>
      <c r="D262" s="7">
        <f>C262-[1]GUADALQUIVIR_media!B294</f>
        <v>14.932</v>
      </c>
      <c r="E262" s="7">
        <f t="shared" ref="E262:E325" si="24">IF(E261&gt;=0,IF(D262&lt;0,D262,E261+D262),E261+D262)</f>
        <v>11513.379679589998</v>
      </c>
      <c r="F262" s="8">
        <f t="shared" si="20"/>
        <v>-0.77936884395577466</v>
      </c>
      <c r="G262" s="9">
        <f t="shared" si="21"/>
        <v>1</v>
      </c>
      <c r="H262" s="1">
        <f t="shared" si="22"/>
        <v>0</v>
      </c>
      <c r="I262" s="1">
        <f t="shared" si="23"/>
        <v>-0.77936884395577466</v>
      </c>
    </row>
    <row r="263" spans="1:9" x14ac:dyDescent="0.25">
      <c r="A263" s="1">
        <v>1961</v>
      </c>
      <c r="B263" s="1" t="s">
        <v>28</v>
      </c>
      <c r="C263" s="7">
        <v>12.066000000000001</v>
      </c>
      <c r="D263" s="7">
        <f>C263-[1]GUADALQUIVIR_media!B295</f>
        <v>12.066000000000001</v>
      </c>
      <c r="E263" s="7">
        <f t="shared" si="24"/>
        <v>11525.445679589999</v>
      </c>
      <c r="F263" s="8">
        <f t="shared" si="20"/>
        <v>-0.77836010666811506</v>
      </c>
      <c r="G263" s="9">
        <f t="shared" si="21"/>
        <v>1</v>
      </c>
      <c r="H263" s="1">
        <f t="shared" si="22"/>
        <v>0</v>
      </c>
      <c r="I263" s="1">
        <f t="shared" si="23"/>
        <v>-0.77836010666811506</v>
      </c>
    </row>
    <row r="264" spans="1:9" x14ac:dyDescent="0.25">
      <c r="A264" s="1">
        <v>1961</v>
      </c>
      <c r="B264" s="1" t="s">
        <v>30</v>
      </c>
      <c r="C264" s="7">
        <v>0.96717200000000003</v>
      </c>
      <c r="D264" s="7">
        <f>C264-[1]GUADALQUIVIR_media!B296</f>
        <v>0.96717200000000003</v>
      </c>
      <c r="E264" s="7">
        <f t="shared" si="24"/>
        <v>11526.412851589999</v>
      </c>
      <c r="F264" s="8">
        <f t="shared" si="20"/>
        <v>-0.77827924951081517</v>
      </c>
      <c r="G264" s="9">
        <f t="shared" si="21"/>
        <v>1</v>
      </c>
      <c r="H264" s="1">
        <f t="shared" si="22"/>
        <v>0</v>
      </c>
      <c r="I264" s="1">
        <f t="shared" si="23"/>
        <v>-0.77827924951081517</v>
      </c>
    </row>
    <row r="265" spans="1:9" x14ac:dyDescent="0.25">
      <c r="A265" s="1">
        <v>1961</v>
      </c>
      <c r="B265" s="1" t="s">
        <v>31</v>
      </c>
      <c r="C265" s="7">
        <v>49.434100000000001</v>
      </c>
      <c r="D265" s="7">
        <f>C265-[1]GUADALQUIVIR_media!B297</f>
        <v>49.434100000000001</v>
      </c>
      <c r="E265" s="7">
        <f t="shared" si="24"/>
        <v>11575.84695159</v>
      </c>
      <c r="F265" s="8">
        <f t="shared" si="20"/>
        <v>-0.77414647809096693</v>
      </c>
      <c r="G265" s="9">
        <f t="shared" si="21"/>
        <v>1</v>
      </c>
      <c r="H265" s="1">
        <f t="shared" si="22"/>
        <v>0</v>
      </c>
      <c r="I265" s="1">
        <f t="shared" si="23"/>
        <v>-0.77414647809096693</v>
      </c>
    </row>
    <row r="266" spans="1:9" x14ac:dyDescent="0.25">
      <c r="A266" s="1">
        <v>1961</v>
      </c>
      <c r="B266" s="1" t="s">
        <v>32</v>
      </c>
      <c r="C266" s="7">
        <v>44.843699999999998</v>
      </c>
      <c r="D266" s="7">
        <f>C266-[1]GUADALQUIVIR_media!B298</f>
        <v>44.843699999999998</v>
      </c>
      <c r="E266" s="7">
        <f t="shared" si="24"/>
        <v>11620.690651589999</v>
      </c>
      <c r="F266" s="8">
        <f t="shared" si="20"/>
        <v>-0.77039747160110994</v>
      </c>
      <c r="G266" s="9">
        <f t="shared" si="21"/>
        <v>1</v>
      </c>
      <c r="H266" s="1">
        <f t="shared" si="22"/>
        <v>0</v>
      </c>
      <c r="I266" s="1">
        <f t="shared" si="23"/>
        <v>-0.77039747160110994</v>
      </c>
    </row>
    <row r="267" spans="1:9" x14ac:dyDescent="0.25">
      <c r="A267" s="1">
        <v>1961</v>
      </c>
      <c r="B267" s="1" t="s">
        <v>33</v>
      </c>
      <c r="C267" s="7">
        <v>197.63</v>
      </c>
      <c r="D267" s="7">
        <f>C267-[1]GUADALQUIVIR_media!B299</f>
        <v>197.63</v>
      </c>
      <c r="E267" s="7">
        <f t="shared" si="24"/>
        <v>11818.320651589998</v>
      </c>
      <c r="F267" s="8">
        <f t="shared" si="20"/>
        <v>-0.75387528113532631</v>
      </c>
      <c r="G267" s="9">
        <f t="shared" si="21"/>
        <v>1</v>
      </c>
      <c r="H267" s="1">
        <f t="shared" si="22"/>
        <v>0</v>
      </c>
      <c r="I267" s="1">
        <f t="shared" si="23"/>
        <v>-0.75387528113532631</v>
      </c>
    </row>
    <row r="268" spans="1:9" x14ac:dyDescent="0.25">
      <c r="A268" s="1">
        <v>1961</v>
      </c>
      <c r="B268" s="1" t="s">
        <v>34</v>
      </c>
      <c r="C268" s="7">
        <v>131.31100000000001</v>
      </c>
      <c r="D268" s="7">
        <f>C268-[1]GUADALQUIVIR_media!B300</f>
        <v>131.31100000000001</v>
      </c>
      <c r="E268" s="7">
        <f t="shared" si="24"/>
        <v>11949.631651589998</v>
      </c>
      <c r="F268" s="8">
        <f t="shared" si="20"/>
        <v>-0.74289746727987671</v>
      </c>
      <c r="G268" s="9">
        <f t="shared" si="21"/>
        <v>1</v>
      </c>
      <c r="H268" s="1">
        <f t="shared" si="22"/>
        <v>0</v>
      </c>
      <c r="I268" s="1">
        <f t="shared" si="23"/>
        <v>-0.74289746727987671</v>
      </c>
    </row>
    <row r="269" spans="1:9" x14ac:dyDescent="0.25">
      <c r="A269" s="1">
        <v>1962</v>
      </c>
      <c r="B269" s="1" t="s">
        <v>11</v>
      </c>
      <c r="C269" s="7">
        <v>69.098699999999994</v>
      </c>
      <c r="D269" s="7">
        <f>C269-[1]GUADALQUIVIR_media!B301</f>
        <v>69.098699999999994</v>
      </c>
      <c r="E269" s="7">
        <f t="shared" si="24"/>
        <v>12018.730351589998</v>
      </c>
      <c r="F269" s="8">
        <f t="shared" si="20"/>
        <v>-0.73712070321400591</v>
      </c>
      <c r="G269" s="9">
        <f t="shared" si="21"/>
        <v>1</v>
      </c>
      <c r="H269" s="1">
        <f t="shared" si="22"/>
        <v>0</v>
      </c>
      <c r="I269" s="1">
        <f t="shared" si="23"/>
        <v>-0.73712070321400591</v>
      </c>
    </row>
    <row r="270" spans="1:9" x14ac:dyDescent="0.25">
      <c r="A270" s="1">
        <v>1962</v>
      </c>
      <c r="B270" s="1" t="s">
        <v>14</v>
      </c>
      <c r="C270" s="7">
        <v>35.717500000000001</v>
      </c>
      <c r="D270" s="7">
        <f>C270-[1]GUADALQUIVIR_media!B302</f>
        <v>35.717500000000001</v>
      </c>
      <c r="E270" s="7">
        <f t="shared" si="24"/>
        <v>12054.447851589999</v>
      </c>
      <c r="F270" s="8">
        <f t="shared" si="20"/>
        <v>-0.73413466193504195</v>
      </c>
      <c r="G270" s="9">
        <f t="shared" si="21"/>
        <v>1</v>
      </c>
      <c r="H270" s="1">
        <f t="shared" si="22"/>
        <v>0</v>
      </c>
      <c r="I270" s="1">
        <f t="shared" si="23"/>
        <v>-0.73413466193504195</v>
      </c>
    </row>
    <row r="271" spans="1:9" x14ac:dyDescent="0.25">
      <c r="A271" s="1">
        <v>1962</v>
      </c>
      <c r="B271" s="1" t="s">
        <v>17</v>
      </c>
      <c r="C271" s="7">
        <v>158.22900000000001</v>
      </c>
      <c r="D271" s="7">
        <f>C271-[1]GUADALQUIVIR_media!B303</f>
        <v>158.22900000000001</v>
      </c>
      <c r="E271" s="7">
        <f t="shared" si="24"/>
        <v>12212.676851589998</v>
      </c>
      <c r="F271" s="8">
        <f t="shared" si="20"/>
        <v>-0.7209064593584571</v>
      </c>
      <c r="G271" s="9">
        <f t="shared" si="21"/>
        <v>1</v>
      </c>
      <c r="H271" s="1">
        <f t="shared" si="22"/>
        <v>0</v>
      </c>
      <c r="I271" s="1">
        <f t="shared" si="23"/>
        <v>-0.7209064593584571</v>
      </c>
    </row>
    <row r="272" spans="1:9" x14ac:dyDescent="0.25">
      <c r="A272" s="1">
        <v>1962</v>
      </c>
      <c r="B272" s="1" t="s">
        <v>20</v>
      </c>
      <c r="C272" s="7">
        <v>75.174199999999999</v>
      </c>
      <c r="D272" s="7">
        <f>C272-[1]GUADALQUIVIR_media!B304</f>
        <v>75.174199999999999</v>
      </c>
      <c r="E272" s="7">
        <f t="shared" si="24"/>
        <v>12287.851051589998</v>
      </c>
      <c r="F272" s="8">
        <f t="shared" si="20"/>
        <v>-0.71462177357941092</v>
      </c>
      <c r="G272" s="9">
        <f t="shared" si="21"/>
        <v>1</v>
      </c>
      <c r="H272" s="1">
        <f t="shared" si="22"/>
        <v>0</v>
      </c>
      <c r="I272" s="1">
        <f t="shared" si="23"/>
        <v>-0.71462177357941092</v>
      </c>
    </row>
    <row r="273" spans="1:9" x14ac:dyDescent="0.25">
      <c r="A273" s="1">
        <v>1962</v>
      </c>
      <c r="B273" s="1" t="s">
        <v>23</v>
      </c>
      <c r="C273" s="7">
        <v>22.480699999999999</v>
      </c>
      <c r="D273" s="7">
        <f>C273-[1]GUADALQUIVIR_media!B305</f>
        <v>22.480699999999999</v>
      </c>
      <c r="E273" s="7">
        <f t="shared" si="24"/>
        <v>12310.331751589998</v>
      </c>
      <c r="F273" s="8">
        <f t="shared" si="20"/>
        <v>-0.7127423503784589</v>
      </c>
      <c r="G273" s="9">
        <f t="shared" si="21"/>
        <v>1</v>
      </c>
      <c r="H273" s="1">
        <f t="shared" si="22"/>
        <v>0</v>
      </c>
      <c r="I273" s="1">
        <f t="shared" si="23"/>
        <v>-0.7127423503784589</v>
      </c>
    </row>
    <row r="274" spans="1:9" x14ac:dyDescent="0.25">
      <c r="A274" s="1">
        <v>1962</v>
      </c>
      <c r="B274" s="1" t="s">
        <v>26</v>
      </c>
      <c r="C274" s="7">
        <v>33.467799999999997</v>
      </c>
      <c r="D274" s="7">
        <f>C274-[1]GUADALQUIVIR_media!B306</f>
        <v>33.467799999999997</v>
      </c>
      <c r="E274" s="7">
        <f t="shared" si="24"/>
        <v>12343.799551589998</v>
      </c>
      <c r="F274" s="8">
        <f t="shared" si="20"/>
        <v>-0.70994438769024992</v>
      </c>
      <c r="G274" s="9">
        <f t="shared" si="21"/>
        <v>1</v>
      </c>
      <c r="H274" s="1">
        <f t="shared" si="22"/>
        <v>0</v>
      </c>
      <c r="I274" s="1">
        <f t="shared" si="23"/>
        <v>-0.70994438769024992</v>
      </c>
    </row>
    <row r="275" spans="1:9" x14ac:dyDescent="0.25">
      <c r="A275" s="1">
        <v>1962</v>
      </c>
      <c r="B275" s="1" t="s">
        <v>28</v>
      </c>
      <c r="C275" s="7">
        <v>0.44400099999999998</v>
      </c>
      <c r="D275" s="7">
        <f>C275-[1]GUADALQUIVIR_media!B307</f>
        <v>0.44400099999999998</v>
      </c>
      <c r="E275" s="7">
        <f t="shared" si="24"/>
        <v>12344.243552589998</v>
      </c>
      <c r="F275" s="8">
        <f t="shared" si="20"/>
        <v>-0.70990726848218932</v>
      </c>
      <c r="G275" s="9">
        <f t="shared" si="21"/>
        <v>1</v>
      </c>
      <c r="H275" s="1">
        <f t="shared" si="22"/>
        <v>0</v>
      </c>
      <c r="I275" s="1">
        <f t="shared" si="23"/>
        <v>-0.70990726848218932</v>
      </c>
    </row>
    <row r="276" spans="1:9" x14ac:dyDescent="0.25">
      <c r="A276" s="1">
        <v>1962</v>
      </c>
      <c r="B276" s="1" t="s">
        <v>30</v>
      </c>
      <c r="C276" s="7">
        <v>0.96101400000000003</v>
      </c>
      <c r="D276" s="7">
        <f>C276-[1]GUADALQUIVIR_media!B308</f>
        <v>0.96101400000000003</v>
      </c>
      <c r="E276" s="7">
        <f t="shared" si="24"/>
        <v>12345.204566589999</v>
      </c>
      <c r="F276" s="8">
        <f t="shared" si="20"/>
        <v>-0.70982692614373721</v>
      </c>
      <c r="G276" s="9">
        <f t="shared" si="21"/>
        <v>1</v>
      </c>
      <c r="H276" s="1">
        <f t="shared" si="22"/>
        <v>0</v>
      </c>
      <c r="I276" s="1">
        <f t="shared" si="23"/>
        <v>-0.70982692614373721</v>
      </c>
    </row>
    <row r="277" spans="1:9" x14ac:dyDescent="0.25">
      <c r="A277" s="1">
        <v>1962</v>
      </c>
      <c r="B277" s="1" t="s">
        <v>31</v>
      </c>
      <c r="C277" s="7">
        <v>25.830500000000001</v>
      </c>
      <c r="D277" s="7">
        <f>C277-[1]GUADALQUIVIR_media!B309</f>
        <v>25.830500000000001</v>
      </c>
      <c r="E277" s="7">
        <f t="shared" si="24"/>
        <v>12371.035066589999</v>
      </c>
      <c r="F277" s="8">
        <f t="shared" si="20"/>
        <v>-0.70766745419703669</v>
      </c>
      <c r="G277" s="9">
        <f t="shared" si="21"/>
        <v>1</v>
      </c>
      <c r="H277" s="1">
        <f t="shared" si="22"/>
        <v>0</v>
      </c>
      <c r="I277" s="1">
        <f t="shared" si="23"/>
        <v>-0.70766745419703669</v>
      </c>
    </row>
    <row r="278" spans="1:9" x14ac:dyDescent="0.25">
      <c r="A278" s="1">
        <v>1962</v>
      </c>
      <c r="B278" s="1" t="s">
        <v>32</v>
      </c>
      <c r="C278" s="7">
        <v>127.152</v>
      </c>
      <c r="D278" s="7">
        <f>C278-[1]GUADALQUIVIR_media!B310</f>
        <v>127.152</v>
      </c>
      <c r="E278" s="7">
        <f t="shared" si="24"/>
        <v>12498.187066589999</v>
      </c>
      <c r="F278" s="8">
        <f t="shared" si="20"/>
        <v>-0.69703733952767821</v>
      </c>
      <c r="G278" s="9">
        <f t="shared" si="21"/>
        <v>1</v>
      </c>
      <c r="H278" s="1">
        <f t="shared" si="22"/>
        <v>0</v>
      </c>
      <c r="I278" s="1">
        <f t="shared" si="23"/>
        <v>-0.69703733952767821</v>
      </c>
    </row>
    <row r="279" spans="1:9" x14ac:dyDescent="0.25">
      <c r="A279" s="1">
        <v>1962</v>
      </c>
      <c r="B279" s="1" t="s">
        <v>33</v>
      </c>
      <c r="C279" s="7">
        <v>71.646699999999996</v>
      </c>
      <c r="D279" s="7">
        <f>C279-[1]GUADALQUIVIR_media!B311</f>
        <v>71.646699999999996</v>
      </c>
      <c r="E279" s="7">
        <f t="shared" si="24"/>
        <v>12569.833766589998</v>
      </c>
      <c r="F279" s="8">
        <f t="shared" si="20"/>
        <v>-0.69104755850432731</v>
      </c>
      <c r="G279" s="9">
        <f t="shared" si="21"/>
        <v>1</v>
      </c>
      <c r="H279" s="1">
        <f t="shared" si="22"/>
        <v>0</v>
      </c>
      <c r="I279" s="1">
        <f t="shared" si="23"/>
        <v>-0.69104755850432731</v>
      </c>
    </row>
    <row r="280" spans="1:9" x14ac:dyDescent="0.25">
      <c r="A280" s="1">
        <v>1962</v>
      </c>
      <c r="B280" s="1" t="s">
        <v>34</v>
      </c>
      <c r="C280" s="7">
        <v>154.26499999999999</v>
      </c>
      <c r="D280" s="7">
        <f>C280-[1]GUADALQUIVIR_media!B312</f>
        <v>154.26499999999999</v>
      </c>
      <c r="E280" s="7">
        <f t="shared" si="24"/>
        <v>12724.098766589997</v>
      </c>
      <c r="F280" s="8">
        <f t="shared" si="20"/>
        <v>-0.67815075279565906</v>
      </c>
      <c r="G280" s="9">
        <f t="shared" si="21"/>
        <v>1</v>
      </c>
      <c r="H280" s="1">
        <f t="shared" si="22"/>
        <v>0</v>
      </c>
      <c r="I280" s="1">
        <f t="shared" si="23"/>
        <v>-0.67815075279565906</v>
      </c>
    </row>
    <row r="281" spans="1:9" x14ac:dyDescent="0.25">
      <c r="A281" s="1">
        <v>1963</v>
      </c>
      <c r="B281" s="1" t="s">
        <v>11</v>
      </c>
      <c r="C281" s="7">
        <v>169.41900000000001</v>
      </c>
      <c r="D281" s="7">
        <f>C281-[1]GUADALQUIVIR_media!B313</f>
        <v>169.41900000000001</v>
      </c>
      <c r="E281" s="7">
        <f t="shared" si="24"/>
        <v>12893.517766589997</v>
      </c>
      <c r="F281" s="8">
        <f t="shared" si="20"/>
        <v>-0.66398704796075247</v>
      </c>
      <c r="G281" s="9">
        <f t="shared" si="21"/>
        <v>1</v>
      </c>
      <c r="H281" s="1">
        <f t="shared" si="22"/>
        <v>0</v>
      </c>
      <c r="I281" s="1">
        <f t="shared" si="23"/>
        <v>-0.66398704796075247</v>
      </c>
    </row>
    <row r="282" spans="1:9" x14ac:dyDescent="0.25">
      <c r="A282" s="1">
        <v>1963</v>
      </c>
      <c r="B282" s="1" t="s">
        <v>14</v>
      </c>
      <c r="C282" s="7">
        <v>142.87200000000001</v>
      </c>
      <c r="D282" s="7">
        <f>C282-[1]GUADALQUIVIR_media!B314</f>
        <v>142.87200000000001</v>
      </c>
      <c r="E282" s="7">
        <f t="shared" si="24"/>
        <v>13036.389766589997</v>
      </c>
      <c r="F282" s="8">
        <f t="shared" si="20"/>
        <v>-0.65204271564163374</v>
      </c>
      <c r="G282" s="9">
        <f t="shared" si="21"/>
        <v>1</v>
      </c>
      <c r="H282" s="1">
        <f t="shared" si="22"/>
        <v>0</v>
      </c>
      <c r="I282" s="1">
        <f t="shared" si="23"/>
        <v>-0.65204271564163374</v>
      </c>
    </row>
    <row r="283" spans="1:9" x14ac:dyDescent="0.25">
      <c r="A283" s="1">
        <v>1963</v>
      </c>
      <c r="B283" s="1" t="s">
        <v>17</v>
      </c>
      <c r="C283" s="7">
        <v>41.469700000000003</v>
      </c>
      <c r="D283" s="7">
        <f>C283-[1]GUADALQUIVIR_media!B315</f>
        <v>41.469700000000003</v>
      </c>
      <c r="E283" s="7">
        <f t="shared" si="24"/>
        <v>13077.859466589996</v>
      </c>
      <c r="F283" s="8">
        <f t="shared" si="20"/>
        <v>-0.64857578105701152</v>
      </c>
      <c r="G283" s="9">
        <f t="shared" si="21"/>
        <v>1</v>
      </c>
      <c r="H283" s="1">
        <f t="shared" si="22"/>
        <v>0</v>
      </c>
      <c r="I283" s="1">
        <f t="shared" si="23"/>
        <v>-0.64857578105701152</v>
      </c>
    </row>
    <row r="284" spans="1:9" x14ac:dyDescent="0.25">
      <c r="A284" s="1">
        <v>1963</v>
      </c>
      <c r="B284" s="1" t="s">
        <v>20</v>
      </c>
      <c r="C284" s="7">
        <v>84.900300000000001</v>
      </c>
      <c r="D284" s="7">
        <f>C284-[1]GUADALQUIVIR_media!B316</f>
        <v>84.900300000000001</v>
      </c>
      <c r="E284" s="7">
        <f t="shared" si="24"/>
        <v>13162.759766589996</v>
      </c>
      <c r="F284" s="8">
        <f t="shared" si="20"/>
        <v>-0.64147797744823676</v>
      </c>
      <c r="G284" s="9">
        <f t="shared" si="21"/>
        <v>1</v>
      </c>
      <c r="H284" s="1">
        <f t="shared" si="22"/>
        <v>0</v>
      </c>
      <c r="I284" s="1">
        <f t="shared" si="23"/>
        <v>-0.64147797744823676</v>
      </c>
    </row>
    <row r="285" spans="1:9" x14ac:dyDescent="0.25">
      <c r="A285" s="1">
        <v>1963</v>
      </c>
      <c r="B285" s="1" t="s">
        <v>23</v>
      </c>
      <c r="C285" s="7">
        <v>37.974200000000003</v>
      </c>
      <c r="D285" s="7">
        <f>C285-[1]GUADALQUIVIR_media!B317</f>
        <v>37.974200000000003</v>
      </c>
      <c r="E285" s="7">
        <f t="shared" si="24"/>
        <v>13200.733966589996</v>
      </c>
      <c r="F285" s="8">
        <f t="shared" si="20"/>
        <v>-0.63830327236709639</v>
      </c>
      <c r="G285" s="9">
        <f t="shared" si="21"/>
        <v>1</v>
      </c>
      <c r="H285" s="1">
        <f t="shared" si="22"/>
        <v>0</v>
      </c>
      <c r="I285" s="1">
        <f t="shared" si="23"/>
        <v>-0.63830327236709639</v>
      </c>
    </row>
    <row r="286" spans="1:9" x14ac:dyDescent="0.25">
      <c r="A286" s="1">
        <v>1963</v>
      </c>
      <c r="B286" s="1" t="s">
        <v>26</v>
      </c>
      <c r="C286" s="7">
        <v>37.768300000000004</v>
      </c>
      <c r="D286" s="7">
        <f>C286-[1]GUADALQUIVIR_media!B318</f>
        <v>37.768300000000004</v>
      </c>
      <c r="E286" s="7">
        <f t="shared" si="24"/>
        <v>13238.502266589996</v>
      </c>
      <c r="F286" s="8">
        <f t="shared" si="20"/>
        <v>-0.63514578086191575</v>
      </c>
      <c r="G286" s="9">
        <f t="shared" si="21"/>
        <v>1</v>
      </c>
      <c r="H286" s="1">
        <f t="shared" si="22"/>
        <v>0</v>
      </c>
      <c r="I286" s="1">
        <f t="shared" si="23"/>
        <v>-0.63514578086191575</v>
      </c>
    </row>
    <row r="287" spans="1:9" x14ac:dyDescent="0.25">
      <c r="A287" s="1">
        <v>1963</v>
      </c>
      <c r="B287" s="1" t="s">
        <v>28</v>
      </c>
      <c r="C287" s="7">
        <v>9.0704499999999992</v>
      </c>
      <c r="D287" s="7">
        <f>C287-[1]GUADALQUIVIR_media!B319</f>
        <v>9.0704499999999992</v>
      </c>
      <c r="E287" s="7">
        <f t="shared" si="24"/>
        <v>13247.572716589995</v>
      </c>
      <c r="F287" s="8">
        <f t="shared" si="20"/>
        <v>-0.63438747644198779</v>
      </c>
      <c r="G287" s="9">
        <f t="shared" si="21"/>
        <v>1</v>
      </c>
      <c r="H287" s="1">
        <f t="shared" si="22"/>
        <v>0</v>
      </c>
      <c r="I287" s="1">
        <f t="shared" si="23"/>
        <v>-0.63438747644198779</v>
      </c>
    </row>
    <row r="288" spans="1:9" x14ac:dyDescent="0.25">
      <c r="A288" s="1">
        <v>1963</v>
      </c>
      <c r="B288" s="1" t="s">
        <v>30</v>
      </c>
      <c r="C288" s="7">
        <v>1.7900700000000001</v>
      </c>
      <c r="D288" s="7">
        <f>C288-[1]GUADALQUIVIR_media!B320</f>
        <v>1.7900700000000001</v>
      </c>
      <c r="E288" s="7">
        <f t="shared" si="24"/>
        <v>13249.362786589994</v>
      </c>
      <c r="F288" s="8">
        <f t="shared" si="20"/>
        <v>-0.6342378236691949</v>
      </c>
      <c r="G288" s="9">
        <f t="shared" si="21"/>
        <v>1</v>
      </c>
      <c r="H288" s="1">
        <f t="shared" si="22"/>
        <v>0</v>
      </c>
      <c r="I288" s="1">
        <f t="shared" si="23"/>
        <v>-0.6342378236691949</v>
      </c>
    </row>
    <row r="289" spans="1:9" x14ac:dyDescent="0.25">
      <c r="A289" s="1">
        <v>1963</v>
      </c>
      <c r="B289" s="1" t="s">
        <v>31</v>
      </c>
      <c r="C289" s="7">
        <v>47.343000000000004</v>
      </c>
      <c r="D289" s="7">
        <f>C289-[1]GUADALQUIVIR_media!B321</f>
        <v>47.343000000000004</v>
      </c>
      <c r="E289" s="7">
        <f t="shared" si="24"/>
        <v>13296.705786589995</v>
      </c>
      <c r="F289" s="8">
        <f t="shared" si="20"/>
        <v>-0.63027987162131949</v>
      </c>
      <c r="G289" s="9">
        <f t="shared" si="21"/>
        <v>1</v>
      </c>
      <c r="H289" s="1">
        <f t="shared" si="22"/>
        <v>0</v>
      </c>
      <c r="I289" s="1">
        <f t="shared" si="23"/>
        <v>-0.63027987162131949</v>
      </c>
    </row>
    <row r="290" spans="1:9" x14ac:dyDescent="0.25">
      <c r="A290" s="1">
        <v>1963</v>
      </c>
      <c r="B290" s="1" t="s">
        <v>32</v>
      </c>
      <c r="C290" s="7">
        <v>15.2819</v>
      </c>
      <c r="D290" s="7">
        <f>C290-[1]GUADALQUIVIR_media!B322</f>
        <v>15.2819</v>
      </c>
      <c r="E290" s="7">
        <f t="shared" si="24"/>
        <v>13311.987686589995</v>
      </c>
      <c r="F290" s="8">
        <f t="shared" si="20"/>
        <v>-0.62900227984639134</v>
      </c>
      <c r="G290" s="9">
        <f t="shared" si="21"/>
        <v>1</v>
      </c>
      <c r="H290" s="1">
        <f t="shared" si="22"/>
        <v>0</v>
      </c>
      <c r="I290" s="1">
        <f t="shared" si="23"/>
        <v>-0.62900227984639134</v>
      </c>
    </row>
    <row r="291" spans="1:9" x14ac:dyDescent="0.25">
      <c r="A291" s="1">
        <v>1963</v>
      </c>
      <c r="B291" s="1" t="s">
        <v>33</v>
      </c>
      <c r="C291" s="7">
        <v>144.59299999999999</v>
      </c>
      <c r="D291" s="7">
        <f>C291-[1]GUADALQUIVIR_media!B323</f>
        <v>144.59299999999999</v>
      </c>
      <c r="E291" s="7">
        <f t="shared" si="24"/>
        <v>13456.580686589996</v>
      </c>
      <c r="F291" s="8">
        <f t="shared" si="20"/>
        <v>-0.61691406911917857</v>
      </c>
      <c r="G291" s="9">
        <f t="shared" si="21"/>
        <v>1</v>
      </c>
      <c r="H291" s="1">
        <f t="shared" si="22"/>
        <v>0</v>
      </c>
      <c r="I291" s="1">
        <f t="shared" si="23"/>
        <v>-0.61691406911917857</v>
      </c>
    </row>
    <row r="292" spans="1:9" x14ac:dyDescent="0.25">
      <c r="A292" s="1">
        <v>1963</v>
      </c>
      <c r="B292" s="1" t="s">
        <v>34</v>
      </c>
      <c r="C292" s="7">
        <v>206.26</v>
      </c>
      <c r="D292" s="7">
        <f>C292-[1]GUADALQUIVIR_media!B324</f>
        <v>206.26</v>
      </c>
      <c r="E292" s="7">
        <f t="shared" si="24"/>
        <v>13662.840686589996</v>
      </c>
      <c r="F292" s="8">
        <f t="shared" si="20"/>
        <v>-0.59967039657213339</v>
      </c>
      <c r="G292" s="9">
        <f t="shared" si="21"/>
        <v>1</v>
      </c>
      <c r="H292" s="1">
        <f t="shared" si="22"/>
        <v>0</v>
      </c>
      <c r="I292" s="1">
        <f t="shared" si="23"/>
        <v>-0.59967039657213339</v>
      </c>
    </row>
    <row r="293" spans="1:9" x14ac:dyDescent="0.25">
      <c r="A293" s="1">
        <v>1964</v>
      </c>
      <c r="B293" s="1" t="s">
        <v>11</v>
      </c>
      <c r="C293" s="7">
        <v>15.7994</v>
      </c>
      <c r="D293" s="7">
        <f>C293-[1]GUADALQUIVIR_media!B325</f>
        <v>15.7994</v>
      </c>
      <c r="E293" s="7">
        <f t="shared" si="24"/>
        <v>13678.640086589996</v>
      </c>
      <c r="F293" s="8">
        <f t="shared" si="20"/>
        <v>-0.598349540952819</v>
      </c>
      <c r="G293" s="9">
        <f t="shared" si="21"/>
        <v>1</v>
      </c>
      <c r="H293" s="1">
        <f t="shared" si="22"/>
        <v>0</v>
      </c>
      <c r="I293" s="1">
        <f t="shared" si="23"/>
        <v>-0.598349540952819</v>
      </c>
    </row>
    <row r="294" spans="1:9" x14ac:dyDescent="0.25">
      <c r="A294" s="1">
        <v>1964</v>
      </c>
      <c r="B294" s="1" t="s">
        <v>14</v>
      </c>
      <c r="C294" s="7">
        <v>143.25399999999999</v>
      </c>
      <c r="D294" s="7">
        <f>C294-[1]GUADALQUIVIR_media!B326</f>
        <v>143.25399999999999</v>
      </c>
      <c r="E294" s="7">
        <f t="shared" si="24"/>
        <v>13821.894086589997</v>
      </c>
      <c r="F294" s="8">
        <f t="shared" si="20"/>
        <v>-0.58637327281040452</v>
      </c>
      <c r="G294" s="9">
        <f t="shared" si="21"/>
        <v>1</v>
      </c>
      <c r="H294" s="1">
        <f t="shared" si="22"/>
        <v>0</v>
      </c>
      <c r="I294" s="1">
        <f t="shared" si="23"/>
        <v>-0.58637327281040452</v>
      </c>
    </row>
    <row r="295" spans="1:9" x14ac:dyDescent="0.25">
      <c r="A295" s="1">
        <v>1964</v>
      </c>
      <c r="B295" s="1" t="s">
        <v>17</v>
      </c>
      <c r="C295" s="7">
        <v>92.421300000000002</v>
      </c>
      <c r="D295" s="7">
        <f>C295-[1]GUADALQUIVIR_media!B327</f>
        <v>92.421300000000002</v>
      </c>
      <c r="E295" s="7">
        <f t="shared" si="24"/>
        <v>13914.315386589997</v>
      </c>
      <c r="F295" s="8">
        <f t="shared" si="20"/>
        <v>-0.57864670132988372</v>
      </c>
      <c r="G295" s="9">
        <f t="shared" si="21"/>
        <v>1</v>
      </c>
      <c r="H295" s="1">
        <f t="shared" si="22"/>
        <v>0</v>
      </c>
      <c r="I295" s="1">
        <f t="shared" si="23"/>
        <v>-0.57864670132988372</v>
      </c>
    </row>
    <row r="296" spans="1:9" x14ac:dyDescent="0.25">
      <c r="A296" s="1">
        <v>1964</v>
      </c>
      <c r="B296" s="1" t="s">
        <v>20</v>
      </c>
      <c r="C296" s="7">
        <v>35.127000000000002</v>
      </c>
      <c r="D296" s="7">
        <f>C296-[1]GUADALQUIVIR_media!B328</f>
        <v>35.127000000000002</v>
      </c>
      <c r="E296" s="7">
        <f t="shared" si="24"/>
        <v>13949.442386589997</v>
      </c>
      <c r="F296" s="8">
        <f t="shared" si="20"/>
        <v>-0.57571002681441752</v>
      </c>
      <c r="G296" s="9">
        <f t="shared" si="21"/>
        <v>1</v>
      </c>
      <c r="H296" s="1">
        <f t="shared" si="22"/>
        <v>0</v>
      </c>
      <c r="I296" s="1">
        <f t="shared" si="23"/>
        <v>-0.57571002681441752</v>
      </c>
    </row>
    <row r="297" spans="1:9" x14ac:dyDescent="0.25">
      <c r="A297" s="1">
        <v>1964</v>
      </c>
      <c r="B297" s="1" t="s">
        <v>23</v>
      </c>
      <c r="C297" s="7">
        <v>13.5061</v>
      </c>
      <c r="D297" s="7">
        <f>C297-[1]GUADALQUIVIR_media!B329</f>
        <v>13.5061</v>
      </c>
      <c r="E297" s="7">
        <f t="shared" si="24"/>
        <v>13962.948486589998</v>
      </c>
      <c r="F297" s="8">
        <f t="shared" si="20"/>
        <v>-0.57458089481699837</v>
      </c>
      <c r="G297" s="9">
        <f t="shared" si="21"/>
        <v>1</v>
      </c>
      <c r="H297" s="1">
        <f t="shared" si="22"/>
        <v>0</v>
      </c>
      <c r="I297" s="1">
        <f t="shared" si="23"/>
        <v>-0.57458089481699837</v>
      </c>
    </row>
    <row r="298" spans="1:9" x14ac:dyDescent="0.25">
      <c r="A298" s="1">
        <v>1964</v>
      </c>
      <c r="B298" s="1" t="s">
        <v>26</v>
      </c>
      <c r="C298" s="7">
        <v>28.394600000000001</v>
      </c>
      <c r="D298" s="7">
        <f>C298-[1]GUADALQUIVIR_media!B330</f>
        <v>28.394600000000001</v>
      </c>
      <c r="E298" s="7">
        <f t="shared" si="24"/>
        <v>13991.343086589997</v>
      </c>
      <c r="F298" s="8">
        <f t="shared" si="20"/>
        <v>-0.57220705992654786</v>
      </c>
      <c r="G298" s="9">
        <f t="shared" si="21"/>
        <v>1</v>
      </c>
      <c r="H298" s="1">
        <f t="shared" si="22"/>
        <v>0</v>
      </c>
      <c r="I298" s="1">
        <f t="shared" si="23"/>
        <v>-0.57220705992654786</v>
      </c>
    </row>
    <row r="299" spans="1:9" x14ac:dyDescent="0.25">
      <c r="A299" s="1">
        <v>1964</v>
      </c>
      <c r="B299" s="1" t="s">
        <v>28</v>
      </c>
      <c r="C299" s="7">
        <v>2.7631399999999999</v>
      </c>
      <c r="D299" s="7">
        <f>C299-[1]GUADALQUIVIR_media!B331</f>
        <v>2.7631399999999999</v>
      </c>
      <c r="E299" s="7">
        <f t="shared" si="24"/>
        <v>13994.106226589996</v>
      </c>
      <c r="F299" s="8">
        <f t="shared" si="20"/>
        <v>-0.57197605691403153</v>
      </c>
      <c r="G299" s="9">
        <f t="shared" si="21"/>
        <v>1</v>
      </c>
      <c r="H299" s="1">
        <f t="shared" si="22"/>
        <v>0</v>
      </c>
      <c r="I299" s="1">
        <f t="shared" si="23"/>
        <v>-0.57197605691403153</v>
      </c>
    </row>
    <row r="300" spans="1:9" x14ac:dyDescent="0.25">
      <c r="A300" s="1">
        <v>1964</v>
      </c>
      <c r="B300" s="1" t="s">
        <v>30</v>
      </c>
      <c r="C300" s="7">
        <v>2.4705599999999999</v>
      </c>
      <c r="D300" s="7">
        <f>C300-[1]GUADALQUIVIR_media!B332</f>
        <v>2.4705599999999999</v>
      </c>
      <c r="E300" s="7">
        <f t="shared" si="24"/>
        <v>13996.576786589996</v>
      </c>
      <c r="F300" s="8">
        <f t="shared" si="20"/>
        <v>-0.57176951406690735</v>
      </c>
      <c r="G300" s="9">
        <f t="shared" si="21"/>
        <v>1</v>
      </c>
      <c r="H300" s="1">
        <f t="shared" si="22"/>
        <v>0</v>
      </c>
      <c r="I300" s="1">
        <f t="shared" si="23"/>
        <v>-0.57176951406690735</v>
      </c>
    </row>
    <row r="301" spans="1:9" x14ac:dyDescent="0.25">
      <c r="A301" s="1">
        <v>1964</v>
      </c>
      <c r="B301" s="1" t="s">
        <v>31</v>
      </c>
      <c r="C301" s="7">
        <v>11.4025</v>
      </c>
      <c r="D301" s="7">
        <f>C301-[1]GUADALQUIVIR_media!B333</f>
        <v>11.4025</v>
      </c>
      <c r="E301" s="7">
        <f t="shared" si="24"/>
        <v>14007.979286589996</v>
      </c>
      <c r="F301" s="8">
        <f t="shared" si="20"/>
        <v>-0.57081624646185702</v>
      </c>
      <c r="G301" s="9">
        <f t="shared" si="21"/>
        <v>1</v>
      </c>
      <c r="H301" s="1">
        <f t="shared" si="22"/>
        <v>0</v>
      </c>
      <c r="I301" s="1">
        <f t="shared" si="23"/>
        <v>-0.57081624646185702</v>
      </c>
    </row>
    <row r="302" spans="1:9" x14ac:dyDescent="0.25">
      <c r="A302" s="1">
        <v>1964</v>
      </c>
      <c r="B302" s="1" t="s">
        <v>32</v>
      </c>
      <c r="C302" s="7">
        <v>7.8729199999999997</v>
      </c>
      <c r="D302" s="7">
        <f>C302-[1]GUADALQUIVIR_media!B334</f>
        <v>7.8729199999999997</v>
      </c>
      <c r="E302" s="7">
        <f t="shared" si="24"/>
        <v>14015.852206589996</v>
      </c>
      <c r="F302" s="8">
        <f t="shared" si="20"/>
        <v>-0.57015805750389581</v>
      </c>
      <c r="G302" s="9">
        <f t="shared" si="21"/>
        <v>1</v>
      </c>
      <c r="H302" s="1">
        <f t="shared" si="22"/>
        <v>0</v>
      </c>
      <c r="I302" s="1">
        <f t="shared" si="23"/>
        <v>-0.57015805750389581</v>
      </c>
    </row>
    <row r="303" spans="1:9" x14ac:dyDescent="0.25">
      <c r="A303" s="1">
        <v>1964</v>
      </c>
      <c r="B303" s="1" t="s">
        <v>33</v>
      </c>
      <c r="C303" s="7">
        <v>55.464399999999998</v>
      </c>
      <c r="D303" s="7">
        <f>C303-[1]GUADALQUIVIR_media!B335</f>
        <v>55.464399999999998</v>
      </c>
      <c r="E303" s="7">
        <f t="shared" si="24"/>
        <v>14071.316606589997</v>
      </c>
      <c r="F303" s="8">
        <f t="shared" si="20"/>
        <v>-0.56552114316462332</v>
      </c>
      <c r="G303" s="9">
        <f t="shared" si="21"/>
        <v>1</v>
      </c>
      <c r="H303" s="1">
        <f t="shared" si="22"/>
        <v>0</v>
      </c>
      <c r="I303" s="1">
        <f t="shared" si="23"/>
        <v>-0.56552114316462332</v>
      </c>
    </row>
    <row r="304" spans="1:9" x14ac:dyDescent="0.25">
      <c r="A304" s="1">
        <v>1964</v>
      </c>
      <c r="B304" s="1" t="s">
        <v>34</v>
      </c>
      <c r="C304" s="7">
        <v>66.024199999999993</v>
      </c>
      <c r="D304" s="7">
        <f>C304-[1]GUADALQUIVIR_media!B336</f>
        <v>66.024199999999993</v>
      </c>
      <c r="E304" s="7">
        <f t="shared" si="24"/>
        <v>14137.340806589997</v>
      </c>
      <c r="F304" s="8">
        <f t="shared" si="20"/>
        <v>-0.56000141231530398</v>
      </c>
      <c r="G304" s="9">
        <f t="shared" si="21"/>
        <v>1</v>
      </c>
      <c r="H304" s="1">
        <f t="shared" si="22"/>
        <v>0</v>
      </c>
      <c r="I304" s="1">
        <f t="shared" si="23"/>
        <v>-0.56000141231530398</v>
      </c>
    </row>
    <row r="305" spans="1:9" x14ac:dyDescent="0.25">
      <c r="A305" s="1">
        <v>1965</v>
      </c>
      <c r="B305" s="1" t="s">
        <v>11</v>
      </c>
      <c r="C305" s="7">
        <v>68.752600000000001</v>
      </c>
      <c r="D305" s="7">
        <f>C305-[1]GUADALQUIVIR_media!B337</f>
        <v>68.752600000000001</v>
      </c>
      <c r="E305" s="7">
        <f t="shared" si="24"/>
        <v>14206.093406589996</v>
      </c>
      <c r="F305" s="8">
        <f t="shared" si="20"/>
        <v>-0.55425358277415215</v>
      </c>
      <c r="G305" s="9">
        <f t="shared" si="21"/>
        <v>1</v>
      </c>
      <c r="H305" s="1">
        <f t="shared" si="22"/>
        <v>0</v>
      </c>
      <c r="I305" s="1">
        <f t="shared" si="23"/>
        <v>-0.55425358277415215</v>
      </c>
    </row>
    <row r="306" spans="1:9" x14ac:dyDescent="0.25">
      <c r="A306" s="1">
        <v>1965</v>
      </c>
      <c r="B306" s="1" t="s">
        <v>14</v>
      </c>
      <c r="C306" s="7">
        <v>53.831299999999999</v>
      </c>
      <c r="D306" s="7">
        <f>C306-[1]GUADALQUIVIR_media!B338</f>
        <v>53.831299999999999</v>
      </c>
      <c r="E306" s="7">
        <f t="shared" si="24"/>
        <v>14259.924706589996</v>
      </c>
      <c r="F306" s="8">
        <f t="shared" si="20"/>
        <v>-0.54975319825955049</v>
      </c>
      <c r="G306" s="9">
        <f t="shared" si="21"/>
        <v>1</v>
      </c>
      <c r="H306" s="1">
        <f t="shared" si="22"/>
        <v>0</v>
      </c>
      <c r="I306" s="1">
        <f t="shared" si="23"/>
        <v>-0.54975319825955049</v>
      </c>
    </row>
    <row r="307" spans="1:9" x14ac:dyDescent="0.25">
      <c r="A307" s="1">
        <v>1965</v>
      </c>
      <c r="B307" s="1" t="s">
        <v>17</v>
      </c>
      <c r="C307" s="7">
        <v>63.594799999999999</v>
      </c>
      <c r="D307" s="7">
        <f>C307-[1]GUADALQUIVIR_media!B339</f>
        <v>63.594799999999999</v>
      </c>
      <c r="E307" s="7">
        <f t="shared" si="24"/>
        <v>14323.519506589997</v>
      </c>
      <c r="F307" s="8">
        <f t="shared" si="20"/>
        <v>-0.54443656921419592</v>
      </c>
      <c r="G307" s="9">
        <f t="shared" si="21"/>
        <v>1</v>
      </c>
      <c r="H307" s="1">
        <f t="shared" si="22"/>
        <v>0</v>
      </c>
      <c r="I307" s="1">
        <f t="shared" si="23"/>
        <v>-0.54443656921419592</v>
      </c>
    </row>
    <row r="308" spans="1:9" x14ac:dyDescent="0.25">
      <c r="A308" s="1">
        <v>1965</v>
      </c>
      <c r="B308" s="1" t="s">
        <v>20</v>
      </c>
      <c r="C308" s="7">
        <v>12.6386</v>
      </c>
      <c r="D308" s="7">
        <f>C308-[1]GUADALQUIVIR_media!B340</f>
        <v>12.6386</v>
      </c>
      <c r="E308" s="7">
        <f t="shared" si="24"/>
        <v>14336.158106589997</v>
      </c>
      <c r="F308" s="8">
        <f t="shared" si="20"/>
        <v>-0.54337996163224545</v>
      </c>
      <c r="G308" s="9">
        <f t="shared" si="21"/>
        <v>1</v>
      </c>
      <c r="H308" s="1">
        <f t="shared" si="22"/>
        <v>0</v>
      </c>
      <c r="I308" s="1">
        <f t="shared" si="23"/>
        <v>-0.54337996163224545</v>
      </c>
    </row>
    <row r="309" spans="1:9" x14ac:dyDescent="0.25">
      <c r="A309" s="1">
        <v>1965</v>
      </c>
      <c r="B309" s="1" t="s">
        <v>23</v>
      </c>
      <c r="C309" s="7">
        <v>7.6321000000000003</v>
      </c>
      <c r="D309" s="7">
        <f>C309-[1]GUADALQUIVIR_media!B341</f>
        <v>7.6321000000000003</v>
      </c>
      <c r="E309" s="7">
        <f t="shared" si="24"/>
        <v>14343.790206589998</v>
      </c>
      <c r="F309" s="8">
        <f t="shared" si="20"/>
        <v>-0.54274190561922153</v>
      </c>
      <c r="G309" s="9">
        <f t="shared" si="21"/>
        <v>1</v>
      </c>
      <c r="H309" s="1">
        <f t="shared" si="22"/>
        <v>0</v>
      </c>
      <c r="I309" s="1">
        <f t="shared" si="23"/>
        <v>-0.54274190561922153</v>
      </c>
    </row>
    <row r="310" spans="1:9" x14ac:dyDescent="0.25">
      <c r="A310" s="1">
        <v>1965</v>
      </c>
      <c r="B310" s="1" t="s">
        <v>26</v>
      </c>
      <c r="C310" s="7">
        <v>8.8811999999999998</v>
      </c>
      <c r="D310" s="7">
        <f>C310-[1]GUADALQUIVIR_media!B342</f>
        <v>8.8811999999999998</v>
      </c>
      <c r="E310" s="7">
        <f t="shared" si="24"/>
        <v>14352.671406589998</v>
      </c>
      <c r="F310" s="8">
        <f t="shared" si="20"/>
        <v>-0.541999422808086</v>
      </c>
      <c r="G310" s="9">
        <f t="shared" si="21"/>
        <v>1</v>
      </c>
      <c r="H310" s="1">
        <f t="shared" si="22"/>
        <v>0</v>
      </c>
      <c r="I310" s="1">
        <f t="shared" si="23"/>
        <v>-0.541999422808086</v>
      </c>
    </row>
    <row r="311" spans="1:9" x14ac:dyDescent="0.25">
      <c r="A311" s="1">
        <v>1965</v>
      </c>
      <c r="B311" s="1" t="s">
        <v>28</v>
      </c>
      <c r="C311" s="7">
        <v>1.7262200000000001</v>
      </c>
      <c r="D311" s="7">
        <f>C311-[1]GUADALQUIVIR_media!B343</f>
        <v>1.7262200000000001</v>
      </c>
      <c r="E311" s="7">
        <f t="shared" si="24"/>
        <v>14354.397626589998</v>
      </c>
      <c r="F311" s="8">
        <f t="shared" si="20"/>
        <v>-0.54185510799947467</v>
      </c>
      <c r="G311" s="9">
        <f t="shared" si="21"/>
        <v>1</v>
      </c>
      <c r="H311" s="1">
        <f t="shared" si="22"/>
        <v>0</v>
      </c>
      <c r="I311" s="1">
        <f t="shared" si="23"/>
        <v>-0.54185510799947467</v>
      </c>
    </row>
    <row r="312" spans="1:9" x14ac:dyDescent="0.25">
      <c r="A312" s="1">
        <v>1965</v>
      </c>
      <c r="B312" s="1" t="s">
        <v>30</v>
      </c>
      <c r="C312" s="7">
        <v>2.62778</v>
      </c>
      <c r="D312" s="7">
        <f>C312-[1]GUADALQUIVIR_media!B344</f>
        <v>2.62778</v>
      </c>
      <c r="E312" s="7">
        <f t="shared" si="24"/>
        <v>14357.025406589999</v>
      </c>
      <c r="F312" s="8">
        <f t="shared" si="20"/>
        <v>-0.54163542130382025</v>
      </c>
      <c r="G312" s="9">
        <f t="shared" si="21"/>
        <v>1</v>
      </c>
      <c r="H312" s="1">
        <f t="shared" si="22"/>
        <v>0</v>
      </c>
      <c r="I312" s="1">
        <f t="shared" si="23"/>
        <v>-0.54163542130382025</v>
      </c>
    </row>
    <row r="313" spans="1:9" x14ac:dyDescent="0.25">
      <c r="A313" s="1">
        <v>1965</v>
      </c>
      <c r="B313" s="1" t="s">
        <v>31</v>
      </c>
      <c r="C313" s="7">
        <v>94.748400000000004</v>
      </c>
      <c r="D313" s="7">
        <f>C313-[1]GUADALQUIVIR_media!B345</f>
        <v>94.748400000000004</v>
      </c>
      <c r="E313" s="7">
        <f t="shared" si="24"/>
        <v>14451.773806589999</v>
      </c>
      <c r="F313" s="8">
        <f t="shared" si="20"/>
        <v>-0.53371430046625379</v>
      </c>
      <c r="G313" s="9">
        <f t="shared" si="21"/>
        <v>1</v>
      </c>
      <c r="H313" s="1">
        <f t="shared" si="22"/>
        <v>0</v>
      </c>
      <c r="I313" s="1">
        <f t="shared" si="23"/>
        <v>-0.53371430046625379</v>
      </c>
    </row>
    <row r="314" spans="1:9" x14ac:dyDescent="0.25">
      <c r="A314" s="1">
        <v>1965</v>
      </c>
      <c r="B314" s="1" t="s">
        <v>32</v>
      </c>
      <c r="C314" s="7">
        <v>106.01300000000001</v>
      </c>
      <c r="D314" s="7">
        <f>C314-[1]GUADALQUIVIR_media!B346</f>
        <v>106.01300000000001</v>
      </c>
      <c r="E314" s="7">
        <f t="shared" si="24"/>
        <v>14557.78680659</v>
      </c>
      <c r="F314" s="8">
        <f t="shared" si="20"/>
        <v>-0.52485144068864342</v>
      </c>
      <c r="G314" s="9">
        <f t="shared" si="21"/>
        <v>1</v>
      </c>
      <c r="H314" s="1">
        <f t="shared" si="22"/>
        <v>0</v>
      </c>
      <c r="I314" s="1">
        <f t="shared" si="23"/>
        <v>-0.52485144068864342</v>
      </c>
    </row>
    <row r="315" spans="1:9" x14ac:dyDescent="0.25">
      <c r="A315" s="1">
        <v>1965</v>
      </c>
      <c r="B315" s="1" t="s">
        <v>33</v>
      </c>
      <c r="C315" s="7">
        <v>91.898099999999999</v>
      </c>
      <c r="D315" s="7">
        <f>C315-[1]GUADALQUIVIR_media!B347</f>
        <v>91.898099999999999</v>
      </c>
      <c r="E315" s="7">
        <f t="shared" si="24"/>
        <v>14649.684906590001</v>
      </c>
      <c r="F315" s="8">
        <f t="shared" si="20"/>
        <v>-0.51716860958180932</v>
      </c>
      <c r="G315" s="9">
        <f t="shared" si="21"/>
        <v>1</v>
      </c>
      <c r="H315" s="1">
        <f t="shared" si="22"/>
        <v>0</v>
      </c>
      <c r="I315" s="1">
        <f t="shared" si="23"/>
        <v>-0.51716860958180932</v>
      </c>
    </row>
    <row r="316" spans="1:9" x14ac:dyDescent="0.25">
      <c r="A316" s="1">
        <v>1965</v>
      </c>
      <c r="B316" s="1" t="s">
        <v>34</v>
      </c>
      <c r="C316" s="7">
        <v>53.462899999999998</v>
      </c>
      <c r="D316" s="7">
        <f>C316-[1]GUADALQUIVIR_media!B348</f>
        <v>53.462899999999998</v>
      </c>
      <c r="E316" s="7">
        <f t="shared" si="24"/>
        <v>14703.147806590001</v>
      </c>
      <c r="F316" s="8">
        <f t="shared" si="20"/>
        <v>-0.51269902390831257</v>
      </c>
      <c r="G316" s="9">
        <f t="shared" si="21"/>
        <v>1</v>
      </c>
      <c r="H316" s="1">
        <f t="shared" si="22"/>
        <v>0</v>
      </c>
      <c r="I316" s="1">
        <f t="shared" si="23"/>
        <v>-0.51269902390831257</v>
      </c>
    </row>
    <row r="317" spans="1:9" x14ac:dyDescent="0.25">
      <c r="A317" s="1">
        <v>1966</v>
      </c>
      <c r="B317" s="1" t="s">
        <v>11</v>
      </c>
      <c r="C317" s="7">
        <v>117.265</v>
      </c>
      <c r="D317" s="7">
        <f>C317-[1]GUADALQUIVIR_media!B349</f>
        <v>117.265</v>
      </c>
      <c r="E317" s="7">
        <f t="shared" si="24"/>
        <v>14820.41280659</v>
      </c>
      <c r="F317" s="8">
        <f t="shared" si="20"/>
        <v>-0.50289547857121752</v>
      </c>
      <c r="G317" s="9">
        <f t="shared" si="21"/>
        <v>1</v>
      </c>
      <c r="H317" s="1">
        <f t="shared" si="22"/>
        <v>0</v>
      </c>
      <c r="I317" s="1">
        <f t="shared" si="23"/>
        <v>-0.50289547857121752</v>
      </c>
    </row>
    <row r="318" spans="1:9" x14ac:dyDescent="0.25">
      <c r="A318" s="1">
        <v>1966</v>
      </c>
      <c r="B318" s="1" t="s">
        <v>14</v>
      </c>
      <c r="C318" s="7">
        <v>119.447</v>
      </c>
      <c r="D318" s="7">
        <f>C318-[1]GUADALQUIVIR_media!B350</f>
        <v>119.447</v>
      </c>
      <c r="E318" s="7">
        <f t="shared" si="24"/>
        <v>14939.859806590001</v>
      </c>
      <c r="F318" s="8">
        <f t="shared" si="20"/>
        <v>-0.49290951447383119</v>
      </c>
      <c r="G318" s="9">
        <f t="shared" si="21"/>
        <v>1</v>
      </c>
      <c r="H318" s="1">
        <f t="shared" si="22"/>
        <v>0</v>
      </c>
      <c r="I318" s="1">
        <f t="shared" si="23"/>
        <v>-0.49290951447383119</v>
      </c>
    </row>
    <row r="319" spans="1:9" x14ac:dyDescent="0.25">
      <c r="A319" s="1">
        <v>1966</v>
      </c>
      <c r="B319" s="1" t="s">
        <v>17</v>
      </c>
      <c r="C319" s="7">
        <v>2.4450699999999999</v>
      </c>
      <c r="D319" s="7">
        <f>C319-[1]GUADALQUIVIR_media!B351</f>
        <v>2.4450699999999999</v>
      </c>
      <c r="E319" s="7">
        <f t="shared" si="24"/>
        <v>14942.30487659</v>
      </c>
      <c r="F319" s="8">
        <f t="shared" si="20"/>
        <v>-0.49270510263229816</v>
      </c>
      <c r="G319" s="9">
        <f t="shared" si="21"/>
        <v>1</v>
      </c>
      <c r="H319" s="1">
        <f t="shared" si="22"/>
        <v>0</v>
      </c>
      <c r="I319" s="1">
        <f t="shared" si="23"/>
        <v>-0.49270510263229816</v>
      </c>
    </row>
    <row r="320" spans="1:9" x14ac:dyDescent="0.25">
      <c r="A320" s="1">
        <v>1966</v>
      </c>
      <c r="B320" s="1" t="s">
        <v>20</v>
      </c>
      <c r="C320" s="7">
        <v>70.753399999999999</v>
      </c>
      <c r="D320" s="7">
        <f>C320-[1]GUADALQUIVIR_media!B352</f>
        <v>70.753399999999999</v>
      </c>
      <c r="E320" s="7">
        <f t="shared" si="24"/>
        <v>15013.05827659</v>
      </c>
      <c r="F320" s="8">
        <f t="shared" si="20"/>
        <v>-0.48679000294651276</v>
      </c>
      <c r="G320" s="9">
        <f t="shared" si="21"/>
        <v>1</v>
      </c>
      <c r="H320" s="1">
        <f t="shared" si="22"/>
        <v>0</v>
      </c>
      <c r="I320" s="1">
        <f t="shared" si="23"/>
        <v>-0.48679000294651276</v>
      </c>
    </row>
    <row r="321" spans="1:9" x14ac:dyDescent="0.25">
      <c r="A321" s="1">
        <v>1966</v>
      </c>
      <c r="B321" s="1" t="s">
        <v>23</v>
      </c>
      <c r="C321" s="7">
        <v>16.845400000000001</v>
      </c>
      <c r="D321" s="7">
        <f>C321-[1]GUADALQUIVIR_media!B353</f>
        <v>16.845400000000001</v>
      </c>
      <c r="E321" s="7">
        <f t="shared" si="24"/>
        <v>15029.90367659</v>
      </c>
      <c r="F321" s="8">
        <f t="shared" si="20"/>
        <v>-0.4853817000204777</v>
      </c>
      <c r="G321" s="9">
        <f t="shared" si="21"/>
        <v>1</v>
      </c>
      <c r="H321" s="1">
        <f t="shared" si="22"/>
        <v>0</v>
      </c>
      <c r="I321" s="1">
        <f t="shared" si="23"/>
        <v>-0.4853817000204777</v>
      </c>
    </row>
    <row r="322" spans="1:9" x14ac:dyDescent="0.25">
      <c r="A322" s="1">
        <v>1966</v>
      </c>
      <c r="B322" s="1" t="s">
        <v>26</v>
      </c>
      <c r="C322" s="7">
        <v>16.535900000000002</v>
      </c>
      <c r="D322" s="7">
        <f>C322-[1]GUADALQUIVIR_media!B354</f>
        <v>16.535900000000002</v>
      </c>
      <c r="E322" s="7">
        <f t="shared" si="24"/>
        <v>15046.439576590001</v>
      </c>
      <c r="F322" s="8">
        <f t="shared" si="20"/>
        <v>-0.48399927179944263</v>
      </c>
      <c r="G322" s="9">
        <f t="shared" si="21"/>
        <v>1</v>
      </c>
      <c r="H322" s="1">
        <f t="shared" si="22"/>
        <v>0</v>
      </c>
      <c r="I322" s="1">
        <f t="shared" si="23"/>
        <v>-0.48399927179944263</v>
      </c>
    </row>
    <row r="323" spans="1:9" x14ac:dyDescent="0.25">
      <c r="A323" s="1">
        <v>1966</v>
      </c>
      <c r="B323" s="1" t="s">
        <v>28</v>
      </c>
      <c r="C323" s="7">
        <v>0.37718499999999999</v>
      </c>
      <c r="D323" s="7">
        <f>C323-[1]GUADALQUIVIR_media!B355</f>
        <v>0.37718499999999999</v>
      </c>
      <c r="E323" s="7">
        <f t="shared" si="24"/>
        <v>15046.81676159</v>
      </c>
      <c r="F323" s="8">
        <f t="shared" si="20"/>
        <v>-0.4839677385180034</v>
      </c>
      <c r="G323" s="9">
        <f t="shared" si="21"/>
        <v>1</v>
      </c>
      <c r="H323" s="1">
        <f t="shared" si="22"/>
        <v>0</v>
      </c>
      <c r="I323" s="1">
        <f t="shared" si="23"/>
        <v>-0.4839677385180034</v>
      </c>
    </row>
    <row r="324" spans="1:9" x14ac:dyDescent="0.25">
      <c r="A324" s="1">
        <v>1966</v>
      </c>
      <c r="B324" s="1" t="s">
        <v>30</v>
      </c>
      <c r="C324" s="7">
        <v>2.9314200000000001</v>
      </c>
      <c r="D324" s="7">
        <f>C324-[1]GUADALQUIVIR_media!B356</f>
        <v>2.9314200000000001</v>
      </c>
      <c r="E324" s="7">
        <f t="shared" si="24"/>
        <v>15049.748181590001</v>
      </c>
      <c r="F324" s="8">
        <f t="shared" si="20"/>
        <v>-0.48372266702291045</v>
      </c>
      <c r="G324" s="9">
        <f t="shared" si="21"/>
        <v>1</v>
      </c>
      <c r="H324" s="1">
        <f t="shared" si="22"/>
        <v>0</v>
      </c>
      <c r="I324" s="1">
        <f t="shared" si="23"/>
        <v>-0.48372266702291045</v>
      </c>
    </row>
    <row r="325" spans="1:9" x14ac:dyDescent="0.25">
      <c r="A325" s="1">
        <v>1966</v>
      </c>
      <c r="B325" s="1" t="s">
        <v>31</v>
      </c>
      <c r="C325" s="7">
        <v>30.5654</v>
      </c>
      <c r="D325" s="7">
        <f>C325-[1]GUADALQUIVIR_media!B357</f>
        <v>30.5654</v>
      </c>
      <c r="E325" s="7">
        <f t="shared" si="24"/>
        <v>15080.31358159</v>
      </c>
      <c r="F325" s="8">
        <f t="shared" ref="F325:F388" si="25">(E325-$E$919)/$E$920</f>
        <v>-0.48116734971044345</v>
      </c>
      <c r="G325" s="9">
        <f t="shared" ref="G325:G388" si="26">COUNTIF(F325,"&lt;0")</f>
        <v>1</v>
      </c>
      <c r="H325" s="1">
        <f t="shared" ref="H325:H388" si="27">SUMIF(F325,"&gt;0")</f>
        <v>0</v>
      </c>
      <c r="I325" s="1">
        <f t="shared" ref="I325:I388" si="28">SUMIF(F325,"&lt;0")</f>
        <v>-0.48116734971044345</v>
      </c>
    </row>
    <row r="326" spans="1:9" x14ac:dyDescent="0.25">
      <c r="A326" s="1">
        <v>1966</v>
      </c>
      <c r="B326" s="1" t="s">
        <v>32</v>
      </c>
      <c r="C326" s="7">
        <v>81.0839</v>
      </c>
      <c r="D326" s="7">
        <f>C326-[1]GUADALQUIVIR_media!B358</f>
        <v>81.0839</v>
      </c>
      <c r="E326" s="7">
        <f t="shared" ref="E326:E389" si="29">IF(E325&gt;=0,IF(D326&lt;0,D326,E325+D326),E325+D326)</f>
        <v>15161.39748159</v>
      </c>
      <c r="F326" s="8">
        <f t="shared" si="25"/>
        <v>-0.47438860336875166</v>
      </c>
      <c r="G326" s="9">
        <f t="shared" si="26"/>
        <v>1</v>
      </c>
      <c r="H326" s="1">
        <f t="shared" si="27"/>
        <v>0</v>
      </c>
      <c r="I326" s="1">
        <f t="shared" si="28"/>
        <v>-0.47438860336875166</v>
      </c>
    </row>
    <row r="327" spans="1:9" x14ac:dyDescent="0.25">
      <c r="A327" s="1">
        <v>1966</v>
      </c>
      <c r="B327" s="1" t="s">
        <v>33</v>
      </c>
      <c r="C327" s="7">
        <v>45.268099999999997</v>
      </c>
      <c r="D327" s="7">
        <f>C327-[1]GUADALQUIVIR_media!B359</f>
        <v>45.268099999999997</v>
      </c>
      <c r="E327" s="7">
        <f t="shared" si="29"/>
        <v>15206.665581589999</v>
      </c>
      <c r="F327" s="8">
        <f t="shared" si="25"/>
        <v>-0.47060411634641636</v>
      </c>
      <c r="G327" s="9">
        <f t="shared" si="26"/>
        <v>1</v>
      </c>
      <c r="H327" s="1">
        <f t="shared" si="27"/>
        <v>0</v>
      </c>
      <c r="I327" s="1">
        <f t="shared" si="28"/>
        <v>-0.47060411634641636</v>
      </c>
    </row>
    <row r="328" spans="1:9" x14ac:dyDescent="0.25">
      <c r="A328" s="1">
        <v>1966</v>
      </c>
      <c r="B328" s="1" t="s">
        <v>34</v>
      </c>
      <c r="C328" s="7">
        <v>7.48048</v>
      </c>
      <c r="D328" s="7">
        <f>C328-[1]GUADALQUIVIR_media!B360</f>
        <v>7.48048</v>
      </c>
      <c r="E328" s="7">
        <f t="shared" si="29"/>
        <v>15214.14606159</v>
      </c>
      <c r="F328" s="8">
        <f t="shared" si="25"/>
        <v>-0.46997873601278539</v>
      </c>
      <c r="G328" s="9">
        <f t="shared" si="26"/>
        <v>1</v>
      </c>
      <c r="H328" s="1">
        <f t="shared" si="27"/>
        <v>0</v>
      </c>
      <c r="I328" s="1">
        <f t="shared" si="28"/>
        <v>-0.46997873601278539</v>
      </c>
    </row>
    <row r="329" spans="1:9" x14ac:dyDescent="0.25">
      <c r="A329" s="1">
        <v>1967</v>
      </c>
      <c r="B329" s="1" t="s">
        <v>11</v>
      </c>
      <c r="C329" s="7">
        <v>47.941600000000001</v>
      </c>
      <c r="D329" s="7">
        <f>C329-[1]GUADALQUIVIR_media!B361</f>
        <v>47.941600000000001</v>
      </c>
      <c r="E329" s="7">
        <f t="shared" si="29"/>
        <v>15262.08766159</v>
      </c>
      <c r="F329" s="8">
        <f t="shared" si="25"/>
        <v>-0.46597074002819594</v>
      </c>
      <c r="G329" s="9">
        <f t="shared" si="26"/>
        <v>1</v>
      </c>
      <c r="H329" s="1">
        <f t="shared" si="27"/>
        <v>0</v>
      </c>
      <c r="I329" s="1">
        <f t="shared" si="28"/>
        <v>-0.46597074002819594</v>
      </c>
    </row>
    <row r="330" spans="1:9" x14ac:dyDescent="0.25">
      <c r="A330" s="1">
        <v>1967</v>
      </c>
      <c r="B330" s="1" t="s">
        <v>14</v>
      </c>
      <c r="C330" s="7">
        <v>75.350099999999998</v>
      </c>
      <c r="D330" s="7">
        <f>C330-[1]GUADALQUIVIR_media!B362</f>
        <v>75.350099999999998</v>
      </c>
      <c r="E330" s="7">
        <f t="shared" si="29"/>
        <v>15337.437761589999</v>
      </c>
      <c r="F330" s="8">
        <f t="shared" si="25"/>
        <v>-0.45967134872213999</v>
      </c>
      <c r="G330" s="9">
        <f t="shared" si="26"/>
        <v>1</v>
      </c>
      <c r="H330" s="1">
        <f t="shared" si="27"/>
        <v>0</v>
      </c>
      <c r="I330" s="1">
        <f t="shared" si="28"/>
        <v>-0.45967134872213999</v>
      </c>
    </row>
    <row r="331" spans="1:9" x14ac:dyDescent="0.25">
      <c r="A331" s="1">
        <v>1967</v>
      </c>
      <c r="B331" s="1" t="s">
        <v>17</v>
      </c>
      <c r="C331" s="7">
        <v>30.880400000000002</v>
      </c>
      <c r="D331" s="7">
        <f>C331-[1]GUADALQUIVIR_media!B363</f>
        <v>30.880400000000002</v>
      </c>
      <c r="E331" s="7">
        <f t="shared" si="29"/>
        <v>15368.318161589999</v>
      </c>
      <c r="F331" s="8">
        <f t="shared" si="25"/>
        <v>-0.45708969689569873</v>
      </c>
      <c r="G331" s="9">
        <f t="shared" si="26"/>
        <v>1</v>
      </c>
      <c r="H331" s="1">
        <f t="shared" si="27"/>
        <v>0</v>
      </c>
      <c r="I331" s="1">
        <f t="shared" si="28"/>
        <v>-0.45708969689569873</v>
      </c>
    </row>
    <row r="332" spans="1:9" x14ac:dyDescent="0.25">
      <c r="A332" s="1">
        <v>1967</v>
      </c>
      <c r="B332" s="1" t="s">
        <v>20</v>
      </c>
      <c r="C332" s="7">
        <v>36.9148</v>
      </c>
      <c r="D332" s="7">
        <f>C332-[1]GUADALQUIVIR_media!B364</f>
        <v>36.9148</v>
      </c>
      <c r="E332" s="7">
        <f t="shared" si="29"/>
        <v>15405.23296159</v>
      </c>
      <c r="F332" s="8">
        <f t="shared" si="25"/>
        <v>-0.45400355938314341</v>
      </c>
      <c r="G332" s="9">
        <f t="shared" si="26"/>
        <v>1</v>
      </c>
      <c r="H332" s="1">
        <f t="shared" si="27"/>
        <v>0</v>
      </c>
      <c r="I332" s="1">
        <f t="shared" si="28"/>
        <v>-0.45400355938314341</v>
      </c>
    </row>
    <row r="333" spans="1:9" x14ac:dyDescent="0.25">
      <c r="A333" s="1">
        <v>1967</v>
      </c>
      <c r="B333" s="1" t="s">
        <v>23</v>
      </c>
      <c r="C333" s="7">
        <v>37.075800000000001</v>
      </c>
      <c r="D333" s="7">
        <f>C333-[1]GUADALQUIVIR_media!B365</f>
        <v>37.075800000000001</v>
      </c>
      <c r="E333" s="7">
        <f t="shared" si="29"/>
        <v>15442.30876159</v>
      </c>
      <c r="F333" s="8">
        <f t="shared" si="25"/>
        <v>-0.45090396200789007</v>
      </c>
      <c r="G333" s="9">
        <f t="shared" si="26"/>
        <v>1</v>
      </c>
      <c r="H333" s="1">
        <f t="shared" si="27"/>
        <v>0</v>
      </c>
      <c r="I333" s="1">
        <f t="shared" si="28"/>
        <v>-0.45090396200789007</v>
      </c>
    </row>
    <row r="334" spans="1:9" x14ac:dyDescent="0.25">
      <c r="A334" s="1">
        <v>1967</v>
      </c>
      <c r="B334" s="1" t="s">
        <v>26</v>
      </c>
      <c r="C334" s="7">
        <v>39.8367</v>
      </c>
      <c r="D334" s="7">
        <f>C334-[1]GUADALQUIVIR_media!B366</f>
        <v>39.8367</v>
      </c>
      <c r="E334" s="7">
        <f t="shared" si="29"/>
        <v>15482.14546159</v>
      </c>
      <c r="F334" s="8">
        <f t="shared" si="25"/>
        <v>-0.44757354888777534</v>
      </c>
      <c r="G334" s="9">
        <f t="shared" si="26"/>
        <v>1</v>
      </c>
      <c r="H334" s="1">
        <f t="shared" si="27"/>
        <v>0</v>
      </c>
      <c r="I334" s="1">
        <f t="shared" si="28"/>
        <v>-0.44757354888777534</v>
      </c>
    </row>
    <row r="335" spans="1:9" x14ac:dyDescent="0.25">
      <c r="A335" s="1">
        <v>1967</v>
      </c>
      <c r="B335" s="1" t="s">
        <v>28</v>
      </c>
      <c r="C335" s="7">
        <v>0.533188</v>
      </c>
      <c r="D335" s="7">
        <f>C335-[1]GUADALQUIVIR_media!B367</f>
        <v>0.533188</v>
      </c>
      <c r="E335" s="7">
        <f t="shared" si="29"/>
        <v>15482.67864959</v>
      </c>
      <c r="F335" s="8">
        <f t="shared" si="25"/>
        <v>-0.44752897350099163</v>
      </c>
      <c r="G335" s="9">
        <f t="shared" si="26"/>
        <v>1</v>
      </c>
      <c r="H335" s="1">
        <f t="shared" si="27"/>
        <v>0</v>
      </c>
      <c r="I335" s="1">
        <f t="shared" si="28"/>
        <v>-0.44752897350099163</v>
      </c>
    </row>
    <row r="336" spans="1:9" x14ac:dyDescent="0.25">
      <c r="A336" s="1">
        <v>1967</v>
      </c>
      <c r="B336" s="1" t="s">
        <v>30</v>
      </c>
      <c r="C336" s="7">
        <v>0.19215099999999999</v>
      </c>
      <c r="D336" s="7">
        <f>C336-[1]GUADALQUIVIR_media!B368</f>
        <v>0.19215099999999999</v>
      </c>
      <c r="E336" s="7">
        <f t="shared" si="29"/>
        <v>15482.870800589999</v>
      </c>
      <c r="F336" s="8">
        <f t="shared" si="25"/>
        <v>-0.44751290936386579</v>
      </c>
      <c r="G336" s="9">
        <f t="shared" si="26"/>
        <v>1</v>
      </c>
      <c r="H336" s="1">
        <f t="shared" si="27"/>
        <v>0</v>
      </c>
      <c r="I336" s="1">
        <f t="shared" si="28"/>
        <v>-0.44751290936386579</v>
      </c>
    </row>
    <row r="337" spans="1:9" x14ac:dyDescent="0.25">
      <c r="A337" s="1">
        <v>1967</v>
      </c>
      <c r="B337" s="1" t="s">
        <v>31</v>
      </c>
      <c r="C337" s="7">
        <v>5.3881800000000002</v>
      </c>
      <c r="D337" s="7">
        <f>C337-[1]GUADALQUIVIR_media!B369</f>
        <v>5.3881800000000002</v>
      </c>
      <c r="E337" s="7">
        <f t="shared" si="29"/>
        <v>15488.258980589999</v>
      </c>
      <c r="F337" s="8">
        <f t="shared" si="25"/>
        <v>-0.44706244872416573</v>
      </c>
      <c r="G337" s="9">
        <f t="shared" si="26"/>
        <v>1</v>
      </c>
      <c r="H337" s="1">
        <f t="shared" si="27"/>
        <v>0</v>
      </c>
      <c r="I337" s="1">
        <f t="shared" si="28"/>
        <v>-0.44706244872416573</v>
      </c>
    </row>
    <row r="338" spans="1:9" x14ac:dyDescent="0.25">
      <c r="A338" s="1">
        <v>1967</v>
      </c>
      <c r="B338" s="1" t="s">
        <v>32</v>
      </c>
      <c r="C338" s="7">
        <v>48.225099999999998</v>
      </c>
      <c r="D338" s="7">
        <f>C338-[1]GUADALQUIVIR_media!B370</f>
        <v>48.225099999999998</v>
      </c>
      <c r="E338" s="7">
        <f t="shared" si="29"/>
        <v>15536.484080589998</v>
      </c>
      <c r="F338" s="8">
        <f t="shared" si="25"/>
        <v>-0.44303075167699957</v>
      </c>
      <c r="G338" s="9">
        <f t="shared" si="26"/>
        <v>1</v>
      </c>
      <c r="H338" s="1">
        <f t="shared" si="27"/>
        <v>0</v>
      </c>
      <c r="I338" s="1">
        <f t="shared" si="28"/>
        <v>-0.44303075167699957</v>
      </c>
    </row>
    <row r="339" spans="1:9" x14ac:dyDescent="0.25">
      <c r="A339" s="1">
        <v>1967</v>
      </c>
      <c r="B339" s="1" t="s">
        <v>33</v>
      </c>
      <c r="C339" s="7">
        <v>98.431200000000004</v>
      </c>
      <c r="D339" s="7">
        <f>C339-[1]GUADALQUIVIR_media!B371</f>
        <v>98.431200000000004</v>
      </c>
      <c r="E339" s="7">
        <f t="shared" si="29"/>
        <v>15634.915280589999</v>
      </c>
      <c r="F339" s="8">
        <f t="shared" si="25"/>
        <v>-0.43480174275034034</v>
      </c>
      <c r="G339" s="9">
        <f t="shared" si="26"/>
        <v>1</v>
      </c>
      <c r="H339" s="1">
        <f t="shared" si="27"/>
        <v>0</v>
      </c>
      <c r="I339" s="1">
        <f t="shared" si="28"/>
        <v>-0.43480174275034034</v>
      </c>
    </row>
    <row r="340" spans="1:9" x14ac:dyDescent="0.25">
      <c r="A340" s="1">
        <v>1967</v>
      </c>
      <c r="B340" s="1" t="s">
        <v>34</v>
      </c>
      <c r="C340" s="7">
        <v>13.718400000000001</v>
      </c>
      <c r="D340" s="7">
        <f>C340-[1]GUADALQUIVIR_media!B372</f>
        <v>13.718400000000001</v>
      </c>
      <c r="E340" s="7">
        <f t="shared" si="29"/>
        <v>15648.633680589999</v>
      </c>
      <c r="F340" s="8">
        <f t="shared" si="25"/>
        <v>-0.43365486212651905</v>
      </c>
      <c r="G340" s="9">
        <f t="shared" si="26"/>
        <v>1</v>
      </c>
      <c r="H340" s="1">
        <f t="shared" si="27"/>
        <v>0</v>
      </c>
      <c r="I340" s="1">
        <f t="shared" si="28"/>
        <v>-0.43365486212651905</v>
      </c>
    </row>
    <row r="341" spans="1:9" x14ac:dyDescent="0.25">
      <c r="A341" s="1">
        <v>1968</v>
      </c>
      <c r="B341" s="1" t="s">
        <v>11</v>
      </c>
      <c r="C341" s="7">
        <v>2.19889</v>
      </c>
      <c r="D341" s="7">
        <f>C341-[1]GUADALQUIVIR_media!B373</f>
        <v>2.19889</v>
      </c>
      <c r="E341" s="7">
        <f t="shared" si="29"/>
        <v>15650.832570589999</v>
      </c>
      <c r="F341" s="8">
        <f t="shared" si="25"/>
        <v>-0.43347103133466913</v>
      </c>
      <c r="G341" s="9">
        <f t="shared" si="26"/>
        <v>1</v>
      </c>
      <c r="H341" s="1">
        <f t="shared" si="27"/>
        <v>0</v>
      </c>
      <c r="I341" s="1">
        <f t="shared" si="28"/>
        <v>-0.43347103133466913</v>
      </c>
    </row>
    <row r="342" spans="1:9" x14ac:dyDescent="0.25">
      <c r="A342" s="1">
        <v>1968</v>
      </c>
      <c r="B342" s="1" t="s">
        <v>14</v>
      </c>
      <c r="C342" s="7">
        <v>146.76400000000001</v>
      </c>
      <c r="D342" s="7">
        <f>C342-[1]GUADALQUIVIR_media!B374</f>
        <v>146.76400000000001</v>
      </c>
      <c r="E342" s="7">
        <f t="shared" si="29"/>
        <v>15797.596570589998</v>
      </c>
      <c r="F342" s="8">
        <f t="shared" si="25"/>
        <v>-0.42120132146511363</v>
      </c>
      <c r="G342" s="9">
        <f t="shared" si="26"/>
        <v>1</v>
      </c>
      <c r="H342" s="1">
        <f t="shared" si="27"/>
        <v>0</v>
      </c>
      <c r="I342" s="1">
        <f t="shared" si="28"/>
        <v>-0.42120132146511363</v>
      </c>
    </row>
    <row r="343" spans="1:9" x14ac:dyDescent="0.25">
      <c r="A343" s="1">
        <v>1968</v>
      </c>
      <c r="B343" s="1" t="s">
        <v>17</v>
      </c>
      <c r="C343" s="7">
        <v>76.789400000000001</v>
      </c>
      <c r="D343" s="7">
        <f>C343-[1]GUADALQUIVIR_media!B375</f>
        <v>76.789400000000001</v>
      </c>
      <c r="E343" s="7">
        <f t="shared" si="29"/>
        <v>15874.385970589998</v>
      </c>
      <c r="F343" s="8">
        <f t="shared" si="25"/>
        <v>-0.41478160233060352</v>
      </c>
      <c r="G343" s="9">
        <f t="shared" si="26"/>
        <v>1</v>
      </c>
      <c r="H343" s="1">
        <f t="shared" si="27"/>
        <v>0</v>
      </c>
      <c r="I343" s="1">
        <f t="shared" si="28"/>
        <v>-0.41478160233060352</v>
      </c>
    </row>
    <row r="344" spans="1:9" x14ac:dyDescent="0.25">
      <c r="A344" s="1">
        <v>1968</v>
      </c>
      <c r="B344" s="1" t="s">
        <v>20</v>
      </c>
      <c r="C344" s="7">
        <v>53.072600000000001</v>
      </c>
      <c r="D344" s="7">
        <f>C344-[1]GUADALQUIVIR_media!B376</f>
        <v>53.072600000000001</v>
      </c>
      <c r="E344" s="7">
        <f t="shared" si="29"/>
        <v>15927.458570589997</v>
      </c>
      <c r="F344" s="8">
        <f t="shared" si="25"/>
        <v>-0.41034464637394541</v>
      </c>
      <c r="G344" s="9">
        <f t="shared" si="26"/>
        <v>1</v>
      </c>
      <c r="H344" s="1">
        <f t="shared" si="27"/>
        <v>0</v>
      </c>
      <c r="I344" s="1">
        <f t="shared" si="28"/>
        <v>-0.41034464637394541</v>
      </c>
    </row>
    <row r="345" spans="1:9" x14ac:dyDescent="0.25">
      <c r="A345" s="1">
        <v>1968</v>
      </c>
      <c r="B345" s="1" t="s">
        <v>23</v>
      </c>
      <c r="C345" s="7">
        <v>19.5608</v>
      </c>
      <c r="D345" s="7">
        <f>C345-[1]GUADALQUIVIR_media!B377</f>
        <v>19.5608</v>
      </c>
      <c r="E345" s="7">
        <f t="shared" si="29"/>
        <v>15947.019370589996</v>
      </c>
      <c r="F345" s="8">
        <f t="shared" si="25"/>
        <v>-0.40870933157728956</v>
      </c>
      <c r="G345" s="9">
        <f t="shared" si="26"/>
        <v>1</v>
      </c>
      <c r="H345" s="1">
        <f t="shared" si="27"/>
        <v>0</v>
      </c>
      <c r="I345" s="1">
        <f t="shared" si="28"/>
        <v>-0.40870933157728956</v>
      </c>
    </row>
    <row r="346" spans="1:9" x14ac:dyDescent="0.25">
      <c r="A346" s="1">
        <v>1968</v>
      </c>
      <c r="B346" s="1" t="s">
        <v>26</v>
      </c>
      <c r="C346" s="7">
        <v>16.511299999999999</v>
      </c>
      <c r="D346" s="7">
        <f>C346-[1]GUADALQUIVIR_media!B378</f>
        <v>16.511299999999999</v>
      </c>
      <c r="E346" s="7">
        <f t="shared" si="29"/>
        <v>15963.530670589997</v>
      </c>
      <c r="F346" s="8">
        <f t="shared" si="25"/>
        <v>-0.40732895995639351</v>
      </c>
      <c r="G346" s="9">
        <f t="shared" si="26"/>
        <v>1</v>
      </c>
      <c r="H346" s="1">
        <f t="shared" si="27"/>
        <v>0</v>
      </c>
      <c r="I346" s="1">
        <f t="shared" si="28"/>
        <v>-0.40732895995639351</v>
      </c>
    </row>
    <row r="347" spans="1:9" x14ac:dyDescent="0.25">
      <c r="A347" s="1">
        <v>1968</v>
      </c>
      <c r="B347" s="1" t="s">
        <v>28</v>
      </c>
      <c r="C347" s="7">
        <v>0.84688699999999995</v>
      </c>
      <c r="D347" s="7">
        <f>C347-[1]GUADALQUIVIR_media!B379</f>
        <v>0.84688699999999995</v>
      </c>
      <c r="E347" s="7">
        <f t="shared" si="29"/>
        <v>15964.377557589996</v>
      </c>
      <c r="F347" s="8">
        <f t="shared" si="25"/>
        <v>-0.40725815882135835</v>
      </c>
      <c r="G347" s="9">
        <f t="shared" si="26"/>
        <v>1</v>
      </c>
      <c r="H347" s="1">
        <f t="shared" si="27"/>
        <v>0</v>
      </c>
      <c r="I347" s="1">
        <f t="shared" si="28"/>
        <v>-0.40725815882135835</v>
      </c>
    </row>
    <row r="348" spans="1:9" x14ac:dyDescent="0.25">
      <c r="A348" s="1">
        <v>1968</v>
      </c>
      <c r="B348" s="1" t="s">
        <v>30</v>
      </c>
      <c r="C348" s="7">
        <v>10.3332</v>
      </c>
      <c r="D348" s="7">
        <f>C348-[1]GUADALQUIVIR_media!B380</f>
        <v>10.3332</v>
      </c>
      <c r="E348" s="7">
        <f t="shared" si="29"/>
        <v>15974.710757589995</v>
      </c>
      <c r="F348" s="8">
        <f t="shared" si="25"/>
        <v>-0.40639428644104658</v>
      </c>
      <c r="G348" s="9">
        <f t="shared" si="26"/>
        <v>1</v>
      </c>
      <c r="H348" s="1">
        <f t="shared" si="27"/>
        <v>0</v>
      </c>
      <c r="I348" s="1">
        <f t="shared" si="28"/>
        <v>-0.40639428644104658</v>
      </c>
    </row>
    <row r="349" spans="1:9" x14ac:dyDescent="0.25">
      <c r="A349" s="1">
        <v>1968</v>
      </c>
      <c r="B349" s="1" t="s">
        <v>31</v>
      </c>
      <c r="C349" s="7">
        <v>2.9404699999999999</v>
      </c>
      <c r="D349" s="7">
        <f>C349-[1]GUADALQUIVIR_media!B381</f>
        <v>2.9404699999999999</v>
      </c>
      <c r="E349" s="7">
        <f t="shared" si="29"/>
        <v>15977.651227589995</v>
      </c>
      <c r="F349" s="8">
        <f t="shared" si="25"/>
        <v>-0.40614845835118718</v>
      </c>
      <c r="G349" s="9">
        <f t="shared" si="26"/>
        <v>1</v>
      </c>
      <c r="H349" s="1">
        <f t="shared" si="27"/>
        <v>0</v>
      </c>
      <c r="I349" s="1">
        <f t="shared" si="28"/>
        <v>-0.40614845835118718</v>
      </c>
    </row>
    <row r="350" spans="1:9" x14ac:dyDescent="0.25">
      <c r="A350" s="1">
        <v>1968</v>
      </c>
      <c r="B350" s="1" t="s">
        <v>32</v>
      </c>
      <c r="C350" s="7">
        <v>16.901700000000002</v>
      </c>
      <c r="D350" s="7">
        <f>C350-[1]GUADALQUIVIR_media!B382</f>
        <v>16.901700000000002</v>
      </c>
      <c r="E350" s="7">
        <f t="shared" si="29"/>
        <v>15994.552927589995</v>
      </c>
      <c r="F350" s="8">
        <f t="shared" si="25"/>
        <v>-0.40473544865328936</v>
      </c>
      <c r="G350" s="9">
        <f t="shared" si="26"/>
        <v>1</v>
      </c>
      <c r="H350" s="1">
        <f t="shared" si="27"/>
        <v>0</v>
      </c>
      <c r="I350" s="1">
        <f t="shared" si="28"/>
        <v>-0.40473544865328936</v>
      </c>
    </row>
    <row r="351" spans="1:9" x14ac:dyDescent="0.25">
      <c r="A351" s="1">
        <v>1968</v>
      </c>
      <c r="B351" s="1" t="s">
        <v>33</v>
      </c>
      <c r="C351" s="7">
        <v>111.015</v>
      </c>
      <c r="D351" s="7">
        <f>C351-[1]GUADALQUIVIR_media!B383</f>
        <v>111.015</v>
      </c>
      <c r="E351" s="7">
        <f t="shared" si="29"/>
        <v>16105.567927589995</v>
      </c>
      <c r="F351" s="8">
        <f t="shared" si="25"/>
        <v>-0.3954544135140951</v>
      </c>
      <c r="G351" s="9">
        <f t="shared" si="26"/>
        <v>1</v>
      </c>
      <c r="H351" s="1">
        <f t="shared" si="27"/>
        <v>0</v>
      </c>
      <c r="I351" s="1">
        <f t="shared" si="28"/>
        <v>-0.3954544135140951</v>
      </c>
    </row>
    <row r="352" spans="1:9" x14ac:dyDescent="0.25">
      <c r="A352" s="1">
        <v>1968</v>
      </c>
      <c r="B352" s="1" t="s">
        <v>34</v>
      </c>
      <c r="C352" s="7">
        <v>79.387299999999996</v>
      </c>
      <c r="D352" s="7">
        <f>C352-[1]GUADALQUIVIR_media!B384</f>
        <v>79.387299999999996</v>
      </c>
      <c r="E352" s="7">
        <f t="shared" si="29"/>
        <v>16184.955227589995</v>
      </c>
      <c r="F352" s="8">
        <f t="shared" si="25"/>
        <v>-0.38881750570068468</v>
      </c>
      <c r="G352" s="9">
        <f t="shared" si="26"/>
        <v>1</v>
      </c>
      <c r="H352" s="1">
        <f t="shared" si="27"/>
        <v>0</v>
      </c>
      <c r="I352" s="1">
        <f t="shared" si="28"/>
        <v>-0.38881750570068468</v>
      </c>
    </row>
    <row r="353" spans="1:9" x14ac:dyDescent="0.25">
      <c r="A353" s="1">
        <v>1969</v>
      </c>
      <c r="B353" s="1" t="s">
        <v>11</v>
      </c>
      <c r="C353" s="7">
        <v>142.18899999999999</v>
      </c>
      <c r="D353" s="7">
        <f>C353-[1]GUADALQUIVIR_media!B385</f>
        <v>142.18899999999999</v>
      </c>
      <c r="E353" s="7">
        <f t="shared" si="29"/>
        <v>16327.144227589995</v>
      </c>
      <c r="F353" s="8">
        <f t="shared" si="25"/>
        <v>-0.37693027329599249</v>
      </c>
      <c r="G353" s="9">
        <f t="shared" si="26"/>
        <v>1</v>
      </c>
      <c r="H353" s="1">
        <f t="shared" si="27"/>
        <v>0</v>
      </c>
      <c r="I353" s="1">
        <f t="shared" si="28"/>
        <v>-0.37693027329599249</v>
      </c>
    </row>
    <row r="354" spans="1:9" x14ac:dyDescent="0.25">
      <c r="A354" s="1">
        <v>1969</v>
      </c>
      <c r="B354" s="1" t="s">
        <v>14</v>
      </c>
      <c r="C354" s="7">
        <v>154.13200000000001</v>
      </c>
      <c r="D354" s="7">
        <f>C354-[1]GUADALQUIVIR_media!B386</f>
        <v>154.13200000000001</v>
      </c>
      <c r="E354" s="7">
        <f t="shared" si="29"/>
        <v>16481.276227589995</v>
      </c>
      <c r="F354" s="8">
        <f t="shared" si="25"/>
        <v>-0.36404458660433558</v>
      </c>
      <c r="G354" s="9">
        <f t="shared" si="26"/>
        <v>1</v>
      </c>
      <c r="H354" s="1">
        <f t="shared" si="27"/>
        <v>0</v>
      </c>
      <c r="I354" s="1">
        <f t="shared" si="28"/>
        <v>-0.36404458660433558</v>
      </c>
    </row>
    <row r="355" spans="1:9" x14ac:dyDescent="0.25">
      <c r="A355" s="1">
        <v>1969</v>
      </c>
      <c r="B355" s="1" t="s">
        <v>17</v>
      </c>
      <c r="C355" s="7">
        <v>135.738</v>
      </c>
      <c r="D355" s="7">
        <f>C355-[1]GUADALQUIVIR_media!B387</f>
        <v>135.738</v>
      </c>
      <c r="E355" s="7">
        <f t="shared" si="29"/>
        <v>16617.014227589996</v>
      </c>
      <c r="F355" s="8">
        <f t="shared" si="25"/>
        <v>-0.35269666832550872</v>
      </c>
      <c r="G355" s="9">
        <f t="shared" si="26"/>
        <v>1</v>
      </c>
      <c r="H355" s="1">
        <f t="shared" si="27"/>
        <v>0</v>
      </c>
      <c r="I355" s="1">
        <f t="shared" si="28"/>
        <v>-0.35269666832550872</v>
      </c>
    </row>
    <row r="356" spans="1:9" x14ac:dyDescent="0.25">
      <c r="A356" s="1">
        <v>1969</v>
      </c>
      <c r="B356" s="1" t="s">
        <v>20</v>
      </c>
      <c r="C356" s="7">
        <v>49.468600000000002</v>
      </c>
      <c r="D356" s="7">
        <f>C356-[1]GUADALQUIVIR_media!B388</f>
        <v>49.468600000000002</v>
      </c>
      <c r="E356" s="7">
        <f t="shared" si="29"/>
        <v>16666.482827589996</v>
      </c>
      <c r="F356" s="8">
        <f t="shared" si="25"/>
        <v>-0.34856101264936812</v>
      </c>
      <c r="G356" s="9">
        <f t="shared" si="26"/>
        <v>1</v>
      </c>
      <c r="H356" s="1">
        <f t="shared" si="27"/>
        <v>0</v>
      </c>
      <c r="I356" s="1">
        <f t="shared" si="28"/>
        <v>-0.34856101264936812</v>
      </c>
    </row>
    <row r="357" spans="1:9" x14ac:dyDescent="0.25">
      <c r="A357" s="1">
        <v>1969</v>
      </c>
      <c r="B357" s="1" t="s">
        <v>23</v>
      </c>
      <c r="C357" s="7">
        <v>45.334200000000003</v>
      </c>
      <c r="D357" s="7">
        <f>C357-[1]GUADALQUIVIR_media!B389</f>
        <v>45.334200000000003</v>
      </c>
      <c r="E357" s="7">
        <f t="shared" si="29"/>
        <v>16711.817027589997</v>
      </c>
      <c r="F357" s="8">
        <f t="shared" si="25"/>
        <v>-0.34477099955917967</v>
      </c>
      <c r="G357" s="9">
        <f t="shared" si="26"/>
        <v>1</v>
      </c>
      <c r="H357" s="1">
        <f t="shared" si="27"/>
        <v>0</v>
      </c>
      <c r="I357" s="1">
        <f t="shared" si="28"/>
        <v>-0.34477099955917967</v>
      </c>
    </row>
    <row r="358" spans="1:9" x14ac:dyDescent="0.25">
      <c r="A358" s="1">
        <v>1969</v>
      </c>
      <c r="B358" s="1" t="s">
        <v>26</v>
      </c>
      <c r="C358" s="7">
        <v>22.353300000000001</v>
      </c>
      <c r="D358" s="7">
        <f>C358-[1]GUADALQUIVIR_media!B390</f>
        <v>22.353300000000001</v>
      </c>
      <c r="E358" s="7">
        <f t="shared" si="29"/>
        <v>16734.170327589996</v>
      </c>
      <c r="F358" s="8">
        <f t="shared" si="25"/>
        <v>-0.34290222720610175</v>
      </c>
      <c r="G358" s="9">
        <f t="shared" si="26"/>
        <v>1</v>
      </c>
      <c r="H358" s="1">
        <f t="shared" si="27"/>
        <v>0</v>
      </c>
      <c r="I358" s="1">
        <f t="shared" si="28"/>
        <v>-0.34290222720610175</v>
      </c>
    </row>
    <row r="359" spans="1:9" x14ac:dyDescent="0.25">
      <c r="A359" s="1">
        <v>1969</v>
      </c>
      <c r="B359" s="1" t="s">
        <v>28</v>
      </c>
      <c r="C359" s="7">
        <v>1.89561</v>
      </c>
      <c r="D359" s="7">
        <f>C359-[1]GUADALQUIVIR_media!B391</f>
        <v>1.89561</v>
      </c>
      <c r="E359" s="7">
        <f t="shared" si="29"/>
        <v>16736.065937589996</v>
      </c>
      <c r="F359" s="8">
        <f t="shared" si="25"/>
        <v>-0.34274375111710292</v>
      </c>
      <c r="G359" s="9">
        <f t="shared" si="26"/>
        <v>1</v>
      </c>
      <c r="H359" s="1">
        <f t="shared" si="27"/>
        <v>0</v>
      </c>
      <c r="I359" s="1">
        <f t="shared" si="28"/>
        <v>-0.34274375111710292</v>
      </c>
    </row>
    <row r="360" spans="1:9" x14ac:dyDescent="0.25">
      <c r="A360" s="1">
        <v>1969</v>
      </c>
      <c r="B360" s="1" t="s">
        <v>30</v>
      </c>
      <c r="C360" s="7">
        <v>13.418100000000001</v>
      </c>
      <c r="D360" s="7">
        <f>C360-[1]GUADALQUIVIR_media!B392</f>
        <v>13.418100000000001</v>
      </c>
      <c r="E360" s="7">
        <f t="shared" si="29"/>
        <v>16749.484037589995</v>
      </c>
      <c r="F360" s="8">
        <f t="shared" si="25"/>
        <v>-0.34162197606327044</v>
      </c>
      <c r="G360" s="9">
        <f t="shared" si="26"/>
        <v>1</v>
      </c>
      <c r="H360" s="1">
        <f t="shared" si="27"/>
        <v>0</v>
      </c>
      <c r="I360" s="1">
        <f t="shared" si="28"/>
        <v>-0.34162197606327044</v>
      </c>
    </row>
    <row r="361" spans="1:9" x14ac:dyDescent="0.25">
      <c r="A361" s="1">
        <v>1969</v>
      </c>
      <c r="B361" s="1" t="s">
        <v>31</v>
      </c>
      <c r="C361" s="7">
        <v>58.665500000000002</v>
      </c>
      <c r="D361" s="7">
        <f>C361-[1]GUADALQUIVIR_media!B393</f>
        <v>58.665500000000002</v>
      </c>
      <c r="E361" s="7">
        <f t="shared" si="29"/>
        <v>16808.149537589994</v>
      </c>
      <c r="F361" s="8">
        <f t="shared" si="25"/>
        <v>-0.33671744454087804</v>
      </c>
      <c r="G361" s="9">
        <f t="shared" si="26"/>
        <v>1</v>
      </c>
      <c r="H361" s="1">
        <f t="shared" si="27"/>
        <v>0</v>
      </c>
      <c r="I361" s="1">
        <f t="shared" si="28"/>
        <v>-0.33671744454087804</v>
      </c>
    </row>
    <row r="362" spans="1:9" x14ac:dyDescent="0.25">
      <c r="A362" s="1">
        <v>1969</v>
      </c>
      <c r="B362" s="1" t="s">
        <v>32</v>
      </c>
      <c r="C362" s="7">
        <v>95.144300000000001</v>
      </c>
      <c r="D362" s="7">
        <f>C362-[1]GUADALQUIVIR_media!B394</f>
        <v>95.144300000000001</v>
      </c>
      <c r="E362" s="7">
        <f t="shared" si="29"/>
        <v>16903.293837589994</v>
      </c>
      <c r="F362" s="8">
        <f t="shared" si="25"/>
        <v>-0.3287632258173358</v>
      </c>
      <c r="G362" s="9">
        <f t="shared" si="26"/>
        <v>1</v>
      </c>
      <c r="H362" s="1">
        <f t="shared" si="27"/>
        <v>0</v>
      </c>
      <c r="I362" s="1">
        <f t="shared" si="28"/>
        <v>-0.3287632258173358</v>
      </c>
    </row>
    <row r="363" spans="1:9" x14ac:dyDescent="0.25">
      <c r="A363" s="1">
        <v>1969</v>
      </c>
      <c r="B363" s="1" t="s">
        <v>33</v>
      </c>
      <c r="C363" s="7">
        <v>104.142</v>
      </c>
      <c r="D363" s="7">
        <f>C363-[1]GUADALQUIVIR_media!B395</f>
        <v>104.142</v>
      </c>
      <c r="E363" s="7">
        <f t="shared" si="29"/>
        <v>17007.435837589994</v>
      </c>
      <c r="F363" s="8">
        <f t="shared" si="25"/>
        <v>-0.32005678469256915</v>
      </c>
      <c r="G363" s="9">
        <f t="shared" si="26"/>
        <v>1</v>
      </c>
      <c r="H363" s="1">
        <f t="shared" si="27"/>
        <v>0</v>
      </c>
      <c r="I363" s="1">
        <f t="shared" si="28"/>
        <v>-0.32005678469256915</v>
      </c>
    </row>
    <row r="364" spans="1:9" x14ac:dyDescent="0.25">
      <c r="A364" s="1">
        <v>1969</v>
      </c>
      <c r="B364" s="1" t="s">
        <v>34</v>
      </c>
      <c r="C364" s="7">
        <v>54.557499999999997</v>
      </c>
      <c r="D364" s="7">
        <f>C364-[1]GUADALQUIVIR_media!B396</f>
        <v>54.557499999999997</v>
      </c>
      <c r="E364" s="7">
        <f t="shared" si="29"/>
        <v>17061.993337589993</v>
      </c>
      <c r="F364" s="8">
        <f t="shared" si="25"/>
        <v>-0.315495688673053</v>
      </c>
      <c r="G364" s="9">
        <f t="shared" si="26"/>
        <v>1</v>
      </c>
      <c r="H364" s="1">
        <f t="shared" si="27"/>
        <v>0</v>
      </c>
      <c r="I364" s="1">
        <f t="shared" si="28"/>
        <v>-0.315495688673053</v>
      </c>
    </row>
    <row r="365" spans="1:9" x14ac:dyDescent="0.25">
      <c r="A365" s="1">
        <v>1970</v>
      </c>
      <c r="B365" s="1" t="s">
        <v>11</v>
      </c>
      <c r="C365" s="7">
        <v>248.89099999999999</v>
      </c>
      <c r="D365" s="7">
        <f>C365-[1]GUADALQUIVIR_media!B397</f>
        <v>248.89099999999999</v>
      </c>
      <c r="E365" s="7">
        <f t="shared" si="29"/>
        <v>17310.884337589992</v>
      </c>
      <c r="F365" s="8">
        <f t="shared" si="25"/>
        <v>-0.29468799496653403</v>
      </c>
      <c r="G365" s="9">
        <f t="shared" si="26"/>
        <v>1</v>
      </c>
      <c r="H365" s="1">
        <f t="shared" si="27"/>
        <v>0</v>
      </c>
      <c r="I365" s="1">
        <f t="shared" si="28"/>
        <v>-0.29468799496653403</v>
      </c>
    </row>
    <row r="366" spans="1:9" x14ac:dyDescent="0.25">
      <c r="A366" s="1">
        <v>1970</v>
      </c>
      <c r="B366" s="1" t="s">
        <v>14</v>
      </c>
      <c r="C366" s="7">
        <v>11.8446</v>
      </c>
      <c r="D366" s="7">
        <f>C366-[1]GUADALQUIVIR_media!B398</f>
        <v>11.8446</v>
      </c>
      <c r="E366" s="7">
        <f t="shared" si="29"/>
        <v>17322.728937589993</v>
      </c>
      <c r="F366" s="8">
        <f t="shared" si="25"/>
        <v>-0.29369776708012496</v>
      </c>
      <c r="G366" s="9">
        <f t="shared" si="26"/>
        <v>1</v>
      </c>
      <c r="H366" s="1">
        <f t="shared" si="27"/>
        <v>0</v>
      </c>
      <c r="I366" s="1">
        <f t="shared" si="28"/>
        <v>-0.29369776708012496</v>
      </c>
    </row>
    <row r="367" spans="1:9" x14ac:dyDescent="0.25">
      <c r="A367" s="1">
        <v>1970</v>
      </c>
      <c r="B367" s="1" t="s">
        <v>17</v>
      </c>
      <c r="C367" s="7">
        <v>43.813099999999999</v>
      </c>
      <c r="D367" s="7">
        <f>C367-[1]GUADALQUIVIR_media!B399</f>
        <v>43.813099999999999</v>
      </c>
      <c r="E367" s="7">
        <f t="shared" si="29"/>
        <v>17366.542037589992</v>
      </c>
      <c r="F367" s="8">
        <f t="shared" si="25"/>
        <v>-0.29003492043186097</v>
      </c>
      <c r="G367" s="9">
        <f t="shared" si="26"/>
        <v>1</v>
      </c>
      <c r="H367" s="1">
        <f t="shared" si="27"/>
        <v>0</v>
      </c>
      <c r="I367" s="1">
        <f t="shared" si="28"/>
        <v>-0.29003492043186097</v>
      </c>
    </row>
    <row r="368" spans="1:9" x14ac:dyDescent="0.25">
      <c r="A368" s="1">
        <v>1970</v>
      </c>
      <c r="B368" s="1" t="s">
        <v>20</v>
      </c>
      <c r="C368" s="7">
        <v>30.562899999999999</v>
      </c>
      <c r="D368" s="7">
        <f>C368-[1]GUADALQUIVIR_media!B400</f>
        <v>30.562899999999999</v>
      </c>
      <c r="E368" s="7">
        <f t="shared" si="29"/>
        <v>17397.104937589993</v>
      </c>
      <c r="F368" s="8">
        <f t="shared" si="25"/>
        <v>-0.28747981212347301</v>
      </c>
      <c r="G368" s="9">
        <f t="shared" si="26"/>
        <v>1</v>
      </c>
      <c r="H368" s="1">
        <f t="shared" si="27"/>
        <v>0</v>
      </c>
      <c r="I368" s="1">
        <f t="shared" si="28"/>
        <v>-0.28747981212347301</v>
      </c>
    </row>
    <row r="369" spans="1:9" x14ac:dyDescent="0.25">
      <c r="A369" s="1">
        <v>1970</v>
      </c>
      <c r="B369" s="1" t="s">
        <v>23</v>
      </c>
      <c r="C369" s="7">
        <v>30.834099999999999</v>
      </c>
      <c r="D369" s="7">
        <f>C369-[1]GUADALQUIVIR_media!B401</f>
        <v>30.834099999999999</v>
      </c>
      <c r="E369" s="7">
        <f t="shared" si="29"/>
        <v>17427.939037589993</v>
      </c>
      <c r="F369" s="8">
        <f t="shared" si="25"/>
        <v>-0.28490203105257778</v>
      </c>
      <c r="G369" s="9">
        <f t="shared" si="26"/>
        <v>1</v>
      </c>
      <c r="H369" s="1">
        <f t="shared" si="27"/>
        <v>0</v>
      </c>
      <c r="I369" s="1">
        <f t="shared" si="28"/>
        <v>-0.28490203105257778</v>
      </c>
    </row>
    <row r="370" spans="1:9" x14ac:dyDescent="0.25">
      <c r="A370" s="1">
        <v>1970</v>
      </c>
      <c r="B370" s="1" t="s">
        <v>26</v>
      </c>
      <c r="C370" s="7">
        <v>51.0623</v>
      </c>
      <c r="D370" s="7">
        <f>C370-[1]GUADALQUIVIR_media!B402</f>
        <v>51.0623</v>
      </c>
      <c r="E370" s="7">
        <f t="shared" si="29"/>
        <v>17479.001337589994</v>
      </c>
      <c r="F370" s="8">
        <f t="shared" si="25"/>
        <v>-0.28063313945605395</v>
      </c>
      <c r="G370" s="9">
        <f t="shared" si="26"/>
        <v>1</v>
      </c>
      <c r="H370" s="1">
        <f t="shared" si="27"/>
        <v>0</v>
      </c>
      <c r="I370" s="1">
        <f t="shared" si="28"/>
        <v>-0.28063313945605395</v>
      </c>
    </row>
    <row r="371" spans="1:9" x14ac:dyDescent="0.25">
      <c r="A371" s="1">
        <v>1970</v>
      </c>
      <c r="B371" s="1" t="s">
        <v>28</v>
      </c>
      <c r="C371" s="7">
        <v>1.8136399999999999</v>
      </c>
      <c r="D371" s="7">
        <f>C371-[1]GUADALQUIVIR_media!B403</f>
        <v>1.8136399999999999</v>
      </c>
      <c r="E371" s="7">
        <f t="shared" si="29"/>
        <v>17480.814977589995</v>
      </c>
      <c r="F371" s="8">
        <f t="shared" si="25"/>
        <v>-0.28048151619280259</v>
      </c>
      <c r="G371" s="9">
        <f t="shared" si="26"/>
        <v>1</v>
      </c>
      <c r="H371" s="1">
        <f t="shared" si="27"/>
        <v>0</v>
      </c>
      <c r="I371" s="1">
        <f t="shared" si="28"/>
        <v>-0.28048151619280259</v>
      </c>
    </row>
    <row r="372" spans="1:9" x14ac:dyDescent="0.25">
      <c r="A372" s="1">
        <v>1970</v>
      </c>
      <c r="B372" s="1" t="s">
        <v>30</v>
      </c>
      <c r="C372" s="7">
        <v>0.330926</v>
      </c>
      <c r="D372" s="7">
        <f>C372-[1]GUADALQUIVIR_media!B404</f>
        <v>0.330926</v>
      </c>
      <c r="E372" s="7">
        <f t="shared" si="29"/>
        <v>17481.145903589993</v>
      </c>
      <c r="F372" s="8">
        <f t="shared" si="25"/>
        <v>-0.28045385023924257</v>
      </c>
      <c r="G372" s="9">
        <f t="shared" si="26"/>
        <v>1</v>
      </c>
      <c r="H372" s="1">
        <f t="shared" si="27"/>
        <v>0</v>
      </c>
      <c r="I372" s="1">
        <f t="shared" si="28"/>
        <v>-0.28045385023924257</v>
      </c>
    </row>
    <row r="373" spans="1:9" x14ac:dyDescent="0.25">
      <c r="A373" s="1">
        <v>1970</v>
      </c>
      <c r="B373" s="1" t="s">
        <v>31</v>
      </c>
      <c r="C373" s="7">
        <v>0.14510500000000001</v>
      </c>
      <c r="D373" s="7">
        <f>C373-[1]GUADALQUIVIR_media!B405</f>
        <v>0.14510500000000001</v>
      </c>
      <c r="E373" s="7">
        <f t="shared" si="29"/>
        <v>17481.291008589993</v>
      </c>
      <c r="F373" s="8">
        <f t="shared" si="25"/>
        <v>-0.28044171922448002</v>
      </c>
      <c r="G373" s="9">
        <f t="shared" si="26"/>
        <v>1</v>
      </c>
      <c r="H373" s="1">
        <f t="shared" si="27"/>
        <v>0</v>
      </c>
      <c r="I373" s="1">
        <f t="shared" si="28"/>
        <v>-0.28044171922448002</v>
      </c>
    </row>
    <row r="374" spans="1:9" x14ac:dyDescent="0.25">
      <c r="A374" s="1">
        <v>1970</v>
      </c>
      <c r="B374" s="1" t="s">
        <v>32</v>
      </c>
      <c r="C374" s="7">
        <v>12.2745</v>
      </c>
      <c r="D374" s="7">
        <f>C374-[1]GUADALQUIVIR_media!B406</f>
        <v>12.2745</v>
      </c>
      <c r="E374" s="7">
        <f t="shared" si="29"/>
        <v>17493.565508589993</v>
      </c>
      <c r="F374" s="8">
        <f t="shared" si="25"/>
        <v>-0.27941555099661858</v>
      </c>
      <c r="G374" s="9">
        <f t="shared" si="26"/>
        <v>1</v>
      </c>
      <c r="H374" s="1">
        <f t="shared" si="27"/>
        <v>0</v>
      </c>
      <c r="I374" s="1">
        <f t="shared" si="28"/>
        <v>-0.27941555099661858</v>
      </c>
    </row>
    <row r="375" spans="1:9" x14ac:dyDescent="0.25">
      <c r="A375" s="1">
        <v>1970</v>
      </c>
      <c r="B375" s="1" t="s">
        <v>33</v>
      </c>
      <c r="C375" s="7">
        <v>43.496000000000002</v>
      </c>
      <c r="D375" s="7">
        <f>C375-[1]GUADALQUIVIR_media!B407</f>
        <v>43.496000000000002</v>
      </c>
      <c r="E375" s="7">
        <f t="shared" si="29"/>
        <v>17537.061508589992</v>
      </c>
      <c r="F375" s="8">
        <f t="shared" si="25"/>
        <v>-0.27577921442575531</v>
      </c>
      <c r="G375" s="9">
        <f t="shared" si="26"/>
        <v>1</v>
      </c>
      <c r="H375" s="1">
        <f t="shared" si="27"/>
        <v>0</v>
      </c>
      <c r="I375" s="1">
        <f t="shared" si="28"/>
        <v>-0.27577921442575531</v>
      </c>
    </row>
    <row r="376" spans="1:9" x14ac:dyDescent="0.25">
      <c r="A376" s="1">
        <v>1970</v>
      </c>
      <c r="B376" s="1" t="s">
        <v>34</v>
      </c>
      <c r="C376" s="7">
        <v>60.802100000000003</v>
      </c>
      <c r="D376" s="7">
        <f>C376-[1]GUADALQUIVIR_media!B408</f>
        <v>60.802100000000003</v>
      </c>
      <c r="E376" s="7">
        <f t="shared" si="29"/>
        <v>17597.863608589993</v>
      </c>
      <c r="F376" s="8">
        <f t="shared" si="25"/>
        <v>-0.27069605965714916</v>
      </c>
      <c r="G376" s="9">
        <f t="shared" si="26"/>
        <v>1</v>
      </c>
      <c r="H376" s="1">
        <f t="shared" si="27"/>
        <v>0</v>
      </c>
      <c r="I376" s="1">
        <f t="shared" si="28"/>
        <v>-0.27069605965714916</v>
      </c>
    </row>
    <row r="377" spans="1:9" x14ac:dyDescent="0.25">
      <c r="A377" s="1">
        <v>1971</v>
      </c>
      <c r="B377" s="1" t="s">
        <v>11</v>
      </c>
      <c r="C377" s="7">
        <v>105.804</v>
      </c>
      <c r="D377" s="7">
        <f>C377-[1]GUADALQUIVIR_media!B409</f>
        <v>105.804</v>
      </c>
      <c r="E377" s="7">
        <f t="shared" si="29"/>
        <v>17703.667608589993</v>
      </c>
      <c r="F377" s="8">
        <f t="shared" si="25"/>
        <v>-0.26185067262055667</v>
      </c>
      <c r="G377" s="9">
        <f t="shared" si="26"/>
        <v>1</v>
      </c>
      <c r="H377" s="1">
        <f t="shared" si="27"/>
        <v>0</v>
      </c>
      <c r="I377" s="1">
        <f t="shared" si="28"/>
        <v>-0.26185067262055667</v>
      </c>
    </row>
    <row r="378" spans="1:9" x14ac:dyDescent="0.25">
      <c r="A378" s="1">
        <v>1971</v>
      </c>
      <c r="B378" s="1" t="s">
        <v>14</v>
      </c>
      <c r="C378" s="7">
        <v>8.3075100000000006</v>
      </c>
      <c r="D378" s="7">
        <f>C378-[1]GUADALQUIVIR_media!B410</f>
        <v>8.3075100000000006</v>
      </c>
      <c r="E378" s="7">
        <f t="shared" si="29"/>
        <v>17711.975118589991</v>
      </c>
      <c r="F378" s="8">
        <f t="shared" si="25"/>
        <v>-0.2611561512294906</v>
      </c>
      <c r="G378" s="9">
        <f t="shared" si="26"/>
        <v>1</v>
      </c>
      <c r="H378" s="1">
        <f t="shared" si="27"/>
        <v>0</v>
      </c>
      <c r="I378" s="1">
        <f t="shared" si="28"/>
        <v>-0.2611561512294906</v>
      </c>
    </row>
    <row r="379" spans="1:9" x14ac:dyDescent="0.25">
      <c r="A379" s="1">
        <v>1971</v>
      </c>
      <c r="B379" s="1" t="s">
        <v>17</v>
      </c>
      <c r="C379" s="7">
        <v>72.167000000000002</v>
      </c>
      <c r="D379" s="7">
        <f>C379-[1]GUADALQUIVIR_media!B411</f>
        <v>72.167000000000002</v>
      </c>
      <c r="E379" s="7">
        <f t="shared" si="29"/>
        <v>17784.142118589993</v>
      </c>
      <c r="F379" s="8">
        <f t="shared" si="25"/>
        <v>-0.25512287227718466</v>
      </c>
      <c r="G379" s="9">
        <f t="shared" si="26"/>
        <v>1</v>
      </c>
      <c r="H379" s="1">
        <f t="shared" si="27"/>
        <v>0</v>
      </c>
      <c r="I379" s="1">
        <f t="shared" si="28"/>
        <v>-0.25512287227718466</v>
      </c>
    </row>
    <row r="380" spans="1:9" x14ac:dyDescent="0.25">
      <c r="A380" s="1">
        <v>1971</v>
      </c>
      <c r="B380" s="1" t="s">
        <v>20</v>
      </c>
      <c r="C380" s="7">
        <v>132.602</v>
      </c>
      <c r="D380" s="7">
        <f>C380-[1]GUADALQUIVIR_media!B412</f>
        <v>132.602</v>
      </c>
      <c r="E380" s="7">
        <f t="shared" si="29"/>
        <v>17916.744118589992</v>
      </c>
      <c r="F380" s="8">
        <f t="shared" si="25"/>
        <v>-0.24403712871525671</v>
      </c>
      <c r="G380" s="9">
        <f t="shared" si="26"/>
        <v>1</v>
      </c>
      <c r="H380" s="1">
        <f t="shared" si="27"/>
        <v>0</v>
      </c>
      <c r="I380" s="1">
        <f t="shared" si="28"/>
        <v>-0.24403712871525671</v>
      </c>
    </row>
    <row r="381" spans="1:9" x14ac:dyDescent="0.25">
      <c r="A381" s="1">
        <v>1971</v>
      </c>
      <c r="B381" s="1" t="s">
        <v>23</v>
      </c>
      <c r="C381" s="7">
        <v>120.535</v>
      </c>
      <c r="D381" s="7">
        <f>C381-[1]GUADALQUIVIR_media!B413</f>
        <v>120.535</v>
      </c>
      <c r="E381" s="7">
        <f t="shared" si="29"/>
        <v>18037.279118589991</v>
      </c>
      <c r="F381" s="8">
        <f t="shared" si="25"/>
        <v>-0.23396020604261983</v>
      </c>
      <c r="G381" s="9">
        <f t="shared" si="26"/>
        <v>1</v>
      </c>
      <c r="H381" s="1">
        <f t="shared" si="27"/>
        <v>0</v>
      </c>
      <c r="I381" s="1">
        <f t="shared" si="28"/>
        <v>-0.23396020604261983</v>
      </c>
    </row>
    <row r="382" spans="1:9" x14ac:dyDescent="0.25">
      <c r="A382" s="1">
        <v>1971</v>
      </c>
      <c r="B382" s="1" t="s">
        <v>26</v>
      </c>
      <c r="C382" s="7">
        <v>27.023</v>
      </c>
      <c r="D382" s="7">
        <f>C382-[1]GUADALQUIVIR_media!B414</f>
        <v>27.023</v>
      </c>
      <c r="E382" s="7">
        <f t="shared" si="29"/>
        <v>18064.302118589992</v>
      </c>
      <c r="F382" s="8">
        <f t="shared" si="25"/>
        <v>-0.23170103915015974</v>
      </c>
      <c r="G382" s="9">
        <f t="shared" si="26"/>
        <v>1</v>
      </c>
      <c r="H382" s="1">
        <f t="shared" si="27"/>
        <v>0</v>
      </c>
      <c r="I382" s="1">
        <f t="shared" si="28"/>
        <v>-0.23170103915015974</v>
      </c>
    </row>
    <row r="383" spans="1:9" x14ac:dyDescent="0.25">
      <c r="A383" s="1">
        <v>1971</v>
      </c>
      <c r="B383" s="1" t="s">
        <v>28</v>
      </c>
      <c r="C383" s="7">
        <v>6.1677799999999996</v>
      </c>
      <c r="D383" s="7">
        <f>C383-[1]GUADALQUIVIR_media!B415</f>
        <v>6.1677799999999996</v>
      </c>
      <c r="E383" s="7">
        <f t="shared" si="29"/>
        <v>18070.469898589992</v>
      </c>
      <c r="F383" s="8">
        <f t="shared" si="25"/>
        <v>-0.23118540267841431</v>
      </c>
      <c r="G383" s="9">
        <f t="shared" si="26"/>
        <v>1</v>
      </c>
      <c r="H383" s="1">
        <f t="shared" si="27"/>
        <v>0</v>
      </c>
      <c r="I383" s="1">
        <f t="shared" si="28"/>
        <v>-0.23118540267841431</v>
      </c>
    </row>
    <row r="384" spans="1:9" x14ac:dyDescent="0.25">
      <c r="A384" s="1">
        <v>1971</v>
      </c>
      <c r="B384" s="1" t="s">
        <v>30</v>
      </c>
      <c r="C384" s="7">
        <v>11.939299999999999</v>
      </c>
      <c r="D384" s="7">
        <f>C384-[1]GUADALQUIVIR_media!B416</f>
        <v>11.939299999999999</v>
      </c>
      <c r="E384" s="7">
        <f t="shared" si="29"/>
        <v>18082.40919858999</v>
      </c>
      <c r="F384" s="8">
        <f t="shared" si="25"/>
        <v>-0.23018725771748683</v>
      </c>
      <c r="G384" s="9">
        <f t="shared" si="26"/>
        <v>1</v>
      </c>
      <c r="H384" s="1">
        <f t="shared" si="27"/>
        <v>0</v>
      </c>
      <c r="I384" s="1">
        <f t="shared" si="28"/>
        <v>-0.23018725771748683</v>
      </c>
    </row>
    <row r="385" spans="1:9" x14ac:dyDescent="0.25">
      <c r="A385" s="1">
        <v>1971</v>
      </c>
      <c r="B385" s="1" t="s">
        <v>31</v>
      </c>
      <c r="C385" s="7">
        <v>10.9534</v>
      </c>
      <c r="D385" s="7">
        <f>C385-[1]GUADALQUIVIR_media!B417</f>
        <v>10.9534</v>
      </c>
      <c r="E385" s="7">
        <f t="shared" si="29"/>
        <v>18093.362598589989</v>
      </c>
      <c r="F385" s="8">
        <f t="shared" si="25"/>
        <v>-0.22927153560521699</v>
      </c>
      <c r="G385" s="9">
        <f t="shared" si="26"/>
        <v>1</v>
      </c>
      <c r="H385" s="1">
        <f t="shared" si="27"/>
        <v>0</v>
      </c>
      <c r="I385" s="1">
        <f t="shared" si="28"/>
        <v>-0.22927153560521699</v>
      </c>
    </row>
    <row r="386" spans="1:9" x14ac:dyDescent="0.25">
      <c r="A386" s="1">
        <v>1971</v>
      </c>
      <c r="B386" s="1" t="s">
        <v>32</v>
      </c>
      <c r="C386" s="7">
        <v>4.92936</v>
      </c>
      <c r="D386" s="7">
        <f>C386-[1]GUADALQUIVIR_media!B418</f>
        <v>4.92936</v>
      </c>
      <c r="E386" s="7">
        <f t="shared" si="29"/>
        <v>18098.291958589987</v>
      </c>
      <c r="F386" s="8">
        <f t="shared" si="25"/>
        <v>-0.22885943306615719</v>
      </c>
      <c r="G386" s="9">
        <f t="shared" si="26"/>
        <v>1</v>
      </c>
      <c r="H386" s="1">
        <f t="shared" si="27"/>
        <v>0</v>
      </c>
      <c r="I386" s="1">
        <f t="shared" si="28"/>
        <v>-0.22885943306615719</v>
      </c>
    </row>
    <row r="387" spans="1:9" x14ac:dyDescent="0.25">
      <c r="A387" s="1">
        <v>1971</v>
      </c>
      <c r="B387" s="1" t="s">
        <v>33</v>
      </c>
      <c r="C387" s="7">
        <v>27.434999999999999</v>
      </c>
      <c r="D387" s="7">
        <f>C387-[1]GUADALQUIVIR_media!B419</f>
        <v>27.434999999999999</v>
      </c>
      <c r="E387" s="7">
        <f t="shared" si="29"/>
        <v>18125.726958589988</v>
      </c>
      <c r="F387" s="8">
        <f t="shared" si="25"/>
        <v>-0.22656582230145145</v>
      </c>
      <c r="G387" s="9">
        <f t="shared" si="26"/>
        <v>1</v>
      </c>
      <c r="H387" s="1">
        <f t="shared" si="27"/>
        <v>0</v>
      </c>
      <c r="I387" s="1">
        <f t="shared" si="28"/>
        <v>-0.22656582230145145</v>
      </c>
    </row>
    <row r="388" spans="1:9" x14ac:dyDescent="0.25">
      <c r="A388" s="1">
        <v>1971</v>
      </c>
      <c r="B388" s="1" t="s">
        <v>34</v>
      </c>
      <c r="C388" s="7">
        <v>45.937800000000003</v>
      </c>
      <c r="D388" s="7">
        <f>C388-[1]GUADALQUIVIR_media!B420</f>
        <v>45.937800000000003</v>
      </c>
      <c r="E388" s="7">
        <f t="shared" si="29"/>
        <v>18171.664758589988</v>
      </c>
      <c r="F388" s="8">
        <f t="shared" si="25"/>
        <v>-0.22272534726639062</v>
      </c>
      <c r="G388" s="9">
        <f t="shared" si="26"/>
        <v>1</v>
      </c>
      <c r="H388" s="1">
        <f t="shared" si="27"/>
        <v>0</v>
      </c>
      <c r="I388" s="1">
        <f t="shared" si="28"/>
        <v>-0.22272534726639062</v>
      </c>
    </row>
    <row r="389" spans="1:9" x14ac:dyDescent="0.25">
      <c r="A389" s="1">
        <v>1972</v>
      </c>
      <c r="B389" s="1" t="s">
        <v>11</v>
      </c>
      <c r="C389" s="7">
        <v>108.29900000000001</v>
      </c>
      <c r="D389" s="7">
        <f>C389-[1]GUADALQUIVIR_media!B421</f>
        <v>108.29900000000001</v>
      </c>
      <c r="E389" s="7">
        <f t="shared" si="29"/>
        <v>18279.963758589987</v>
      </c>
      <c r="F389" s="8">
        <f t="shared" ref="F389:F452" si="30">(E389-$E$919)/$E$920</f>
        <v>-0.2136713741587962</v>
      </c>
      <c r="G389" s="9">
        <f t="shared" ref="G389:G452" si="31">COUNTIF(F389,"&lt;0")</f>
        <v>1</v>
      </c>
      <c r="H389" s="1">
        <f t="shared" ref="H389:H452" si="32">SUMIF(F389,"&gt;0")</f>
        <v>0</v>
      </c>
      <c r="I389" s="1">
        <f t="shared" ref="I389:I452" si="33">SUMIF(F389,"&lt;0")</f>
        <v>-0.2136713741587962</v>
      </c>
    </row>
    <row r="390" spans="1:9" x14ac:dyDescent="0.25">
      <c r="A390" s="1">
        <v>1972</v>
      </c>
      <c r="B390" s="1" t="s">
        <v>14</v>
      </c>
      <c r="C390" s="7">
        <v>103.52200000000001</v>
      </c>
      <c r="D390" s="7">
        <f>C390-[1]GUADALQUIVIR_media!B422</f>
        <v>103.52200000000001</v>
      </c>
      <c r="E390" s="7">
        <f t="shared" ref="E390:E453" si="34">IF(E389&gt;=0,IF(D390&lt;0,D390,E389+D390),E389+D390)</f>
        <v>18383.485758589988</v>
      </c>
      <c r="F390" s="8">
        <f t="shared" si="30"/>
        <v>-0.20501676604566124</v>
      </c>
      <c r="G390" s="9">
        <f t="shared" si="31"/>
        <v>1</v>
      </c>
      <c r="H390" s="1">
        <f t="shared" si="32"/>
        <v>0</v>
      </c>
      <c r="I390" s="1">
        <f t="shared" si="33"/>
        <v>-0.20501676604566124</v>
      </c>
    </row>
    <row r="391" spans="1:9" x14ac:dyDescent="0.25">
      <c r="A391" s="1">
        <v>1972</v>
      </c>
      <c r="B391" s="1" t="s">
        <v>17</v>
      </c>
      <c r="C391" s="7">
        <v>93.219300000000004</v>
      </c>
      <c r="D391" s="7">
        <f>C391-[1]GUADALQUIVIR_media!B423</f>
        <v>93.219300000000004</v>
      </c>
      <c r="E391" s="7">
        <f t="shared" si="34"/>
        <v>18476.705058589989</v>
      </c>
      <c r="F391" s="8">
        <f t="shared" si="30"/>
        <v>-0.19722348046307239</v>
      </c>
      <c r="G391" s="9">
        <f t="shared" si="31"/>
        <v>1</v>
      </c>
      <c r="H391" s="1">
        <f t="shared" si="32"/>
        <v>0</v>
      </c>
      <c r="I391" s="1">
        <f t="shared" si="33"/>
        <v>-0.19722348046307239</v>
      </c>
    </row>
    <row r="392" spans="1:9" x14ac:dyDescent="0.25">
      <c r="A392" s="1">
        <v>1972</v>
      </c>
      <c r="B392" s="1" t="s">
        <v>20</v>
      </c>
      <c r="C392" s="7">
        <v>21.142299999999999</v>
      </c>
      <c r="D392" s="7">
        <f>C392-[1]GUADALQUIVIR_media!B424</f>
        <v>21.142299999999999</v>
      </c>
      <c r="E392" s="7">
        <f t="shared" si="34"/>
        <v>18497.847358589988</v>
      </c>
      <c r="F392" s="8">
        <f t="shared" si="30"/>
        <v>-0.19545594968593971</v>
      </c>
      <c r="G392" s="9">
        <f t="shared" si="31"/>
        <v>1</v>
      </c>
      <c r="H392" s="1">
        <f t="shared" si="32"/>
        <v>0</v>
      </c>
      <c r="I392" s="1">
        <f t="shared" si="33"/>
        <v>-0.19545594968593971</v>
      </c>
    </row>
    <row r="393" spans="1:9" x14ac:dyDescent="0.25">
      <c r="A393" s="1">
        <v>1972</v>
      </c>
      <c r="B393" s="1" t="s">
        <v>23</v>
      </c>
      <c r="C393" s="7">
        <v>38.369399999999999</v>
      </c>
      <c r="D393" s="7">
        <f>C393-[1]GUADALQUIVIR_media!B425</f>
        <v>38.369399999999999</v>
      </c>
      <c r="E393" s="7">
        <f t="shared" si="34"/>
        <v>18536.216758589988</v>
      </c>
      <c r="F393" s="8">
        <f t="shared" si="30"/>
        <v>-0.19224820523996577</v>
      </c>
      <c r="G393" s="9">
        <f t="shared" si="31"/>
        <v>1</v>
      </c>
      <c r="H393" s="1">
        <f t="shared" si="32"/>
        <v>0</v>
      </c>
      <c r="I393" s="1">
        <f t="shared" si="33"/>
        <v>-0.19224820523996577</v>
      </c>
    </row>
    <row r="394" spans="1:9" x14ac:dyDescent="0.25">
      <c r="A394" s="1">
        <v>1972</v>
      </c>
      <c r="B394" s="1" t="s">
        <v>26</v>
      </c>
      <c r="C394" s="7">
        <v>11.3614</v>
      </c>
      <c r="D394" s="7">
        <f>C394-[1]GUADALQUIVIR_media!B426</f>
        <v>11.3614</v>
      </c>
      <c r="E394" s="7">
        <f t="shared" si="34"/>
        <v>18547.578158589989</v>
      </c>
      <c r="F394" s="8">
        <f t="shared" si="30"/>
        <v>-0.19129837366197669</v>
      </c>
      <c r="G394" s="9">
        <f t="shared" si="31"/>
        <v>1</v>
      </c>
      <c r="H394" s="1">
        <f t="shared" si="32"/>
        <v>0</v>
      </c>
      <c r="I394" s="1">
        <f t="shared" si="33"/>
        <v>-0.19129837366197669</v>
      </c>
    </row>
    <row r="395" spans="1:9" x14ac:dyDescent="0.25">
      <c r="A395" s="1">
        <v>1972</v>
      </c>
      <c r="B395" s="1" t="s">
        <v>28</v>
      </c>
      <c r="C395" s="7">
        <v>5.5896100000000004</v>
      </c>
      <c r="D395" s="7">
        <f>C395-[1]GUADALQUIVIR_media!B427</f>
        <v>5.5896100000000004</v>
      </c>
      <c r="E395" s="7">
        <f t="shared" si="34"/>
        <v>18553.167768589989</v>
      </c>
      <c r="F395" s="8">
        <f t="shared" si="30"/>
        <v>-0.1908310731456106</v>
      </c>
      <c r="G395" s="9">
        <f t="shared" si="31"/>
        <v>1</v>
      </c>
      <c r="H395" s="1">
        <f t="shared" si="32"/>
        <v>0</v>
      </c>
      <c r="I395" s="1">
        <f t="shared" si="33"/>
        <v>-0.1908310731456106</v>
      </c>
    </row>
    <row r="396" spans="1:9" x14ac:dyDescent="0.25">
      <c r="A396" s="1">
        <v>1972</v>
      </c>
      <c r="B396" s="1" t="s">
        <v>30</v>
      </c>
      <c r="C396" s="7">
        <v>2.9380099999999998</v>
      </c>
      <c r="D396" s="7">
        <f>C396-[1]GUADALQUIVIR_media!B428</f>
        <v>2.9380099999999998</v>
      </c>
      <c r="E396" s="7">
        <f t="shared" si="34"/>
        <v>18556.10577858999</v>
      </c>
      <c r="F396" s="8">
        <f t="shared" si="30"/>
        <v>-0.19058545071576491</v>
      </c>
      <c r="G396" s="9">
        <f t="shared" si="31"/>
        <v>1</v>
      </c>
      <c r="H396" s="1">
        <f t="shared" si="32"/>
        <v>0</v>
      </c>
      <c r="I396" s="1">
        <f t="shared" si="33"/>
        <v>-0.19058545071576491</v>
      </c>
    </row>
    <row r="397" spans="1:9" x14ac:dyDescent="0.25">
      <c r="A397" s="1">
        <v>1972</v>
      </c>
      <c r="B397" s="1" t="s">
        <v>31</v>
      </c>
      <c r="C397" s="7">
        <v>50.012999999999998</v>
      </c>
      <c r="D397" s="7">
        <f>C397-[1]GUADALQUIVIR_media!B429</f>
        <v>50.012999999999998</v>
      </c>
      <c r="E397" s="7">
        <f t="shared" si="34"/>
        <v>18606.118778589989</v>
      </c>
      <c r="F397" s="8">
        <f t="shared" si="30"/>
        <v>-0.18640428231134645</v>
      </c>
      <c r="G397" s="9">
        <f t="shared" si="31"/>
        <v>1</v>
      </c>
      <c r="H397" s="1">
        <f t="shared" si="32"/>
        <v>0</v>
      </c>
      <c r="I397" s="1">
        <f t="shared" si="33"/>
        <v>-0.18640428231134645</v>
      </c>
    </row>
    <row r="398" spans="1:9" x14ac:dyDescent="0.25">
      <c r="A398" s="1">
        <v>1972</v>
      </c>
      <c r="B398" s="1" t="s">
        <v>32</v>
      </c>
      <c r="C398" s="7">
        <v>125.755</v>
      </c>
      <c r="D398" s="7">
        <f>C398-[1]GUADALQUIVIR_media!B430</f>
        <v>125.755</v>
      </c>
      <c r="E398" s="7">
        <f t="shared" si="34"/>
        <v>18731.87377858999</v>
      </c>
      <c r="F398" s="8">
        <f t="shared" si="30"/>
        <v>-0.17589095912142266</v>
      </c>
      <c r="G398" s="9">
        <f t="shared" si="31"/>
        <v>1</v>
      </c>
      <c r="H398" s="1">
        <f t="shared" si="32"/>
        <v>0</v>
      </c>
      <c r="I398" s="1">
        <f t="shared" si="33"/>
        <v>-0.17589095912142266</v>
      </c>
    </row>
    <row r="399" spans="1:9" x14ac:dyDescent="0.25">
      <c r="A399" s="1">
        <v>1972</v>
      </c>
      <c r="B399" s="1" t="s">
        <v>33</v>
      </c>
      <c r="C399" s="7">
        <v>45.179900000000004</v>
      </c>
      <c r="D399" s="7">
        <f>C399-[1]GUADALQUIVIR_media!B431</f>
        <v>45.179900000000004</v>
      </c>
      <c r="E399" s="7">
        <f t="shared" si="34"/>
        <v>18777.053678589989</v>
      </c>
      <c r="F399" s="8">
        <f t="shared" si="30"/>
        <v>-0.17211384576300015</v>
      </c>
      <c r="G399" s="9">
        <f t="shared" si="31"/>
        <v>1</v>
      </c>
      <c r="H399" s="1">
        <f t="shared" si="32"/>
        <v>0</v>
      </c>
      <c r="I399" s="1">
        <f t="shared" si="33"/>
        <v>-0.17211384576300015</v>
      </c>
    </row>
    <row r="400" spans="1:9" x14ac:dyDescent="0.25">
      <c r="A400" s="1">
        <v>1972</v>
      </c>
      <c r="B400" s="1" t="s">
        <v>34</v>
      </c>
      <c r="C400" s="7">
        <v>58.712800000000001</v>
      </c>
      <c r="D400" s="7">
        <f>C400-[1]GUADALQUIVIR_media!B432</f>
        <v>58.712800000000001</v>
      </c>
      <c r="E400" s="7">
        <f t="shared" si="34"/>
        <v>18835.766478589991</v>
      </c>
      <c r="F400" s="8">
        <f t="shared" si="30"/>
        <v>-0.16720535988342983</v>
      </c>
      <c r="G400" s="9">
        <f t="shared" si="31"/>
        <v>1</v>
      </c>
      <c r="H400" s="1">
        <f t="shared" si="32"/>
        <v>0</v>
      </c>
      <c r="I400" s="1">
        <f t="shared" si="33"/>
        <v>-0.16720535988342983</v>
      </c>
    </row>
    <row r="401" spans="1:9" x14ac:dyDescent="0.25">
      <c r="A401" s="1">
        <v>1973</v>
      </c>
      <c r="B401" s="1" t="s">
        <v>11</v>
      </c>
      <c r="C401" s="7">
        <v>59.363599999999998</v>
      </c>
      <c r="D401" s="7">
        <f>C401-[1]GUADALQUIVIR_media!B433</f>
        <v>59.363599999999998</v>
      </c>
      <c r="E401" s="7">
        <f t="shared" si="34"/>
        <v>18895.130078589991</v>
      </c>
      <c r="F401" s="8">
        <f t="shared" si="30"/>
        <v>-0.16224246606197257</v>
      </c>
      <c r="G401" s="9">
        <f t="shared" si="31"/>
        <v>1</v>
      </c>
      <c r="H401" s="1">
        <f t="shared" si="32"/>
        <v>0</v>
      </c>
      <c r="I401" s="1">
        <f t="shared" si="33"/>
        <v>-0.16224246606197257</v>
      </c>
    </row>
    <row r="402" spans="1:9" x14ac:dyDescent="0.25">
      <c r="A402" s="1">
        <v>1973</v>
      </c>
      <c r="B402" s="1" t="s">
        <v>14</v>
      </c>
      <c r="C402" s="7">
        <v>25.9361</v>
      </c>
      <c r="D402" s="7">
        <f>C402-[1]GUADALQUIVIR_media!B434</f>
        <v>25.9361</v>
      </c>
      <c r="E402" s="7">
        <f t="shared" si="34"/>
        <v>18921.06617858999</v>
      </c>
      <c r="F402" s="8">
        <f t="shared" si="30"/>
        <v>-0.16007416578296838</v>
      </c>
      <c r="G402" s="9">
        <f t="shared" si="31"/>
        <v>1</v>
      </c>
      <c r="H402" s="1">
        <f t="shared" si="32"/>
        <v>0</v>
      </c>
      <c r="I402" s="1">
        <f t="shared" si="33"/>
        <v>-0.16007416578296838</v>
      </c>
    </row>
    <row r="403" spans="1:9" x14ac:dyDescent="0.25">
      <c r="A403" s="1">
        <v>1973</v>
      </c>
      <c r="B403" s="1" t="s">
        <v>17</v>
      </c>
      <c r="C403" s="7">
        <v>47.459600000000002</v>
      </c>
      <c r="D403" s="7">
        <f>C403-[1]GUADALQUIVIR_media!B435</f>
        <v>47.459600000000002</v>
      </c>
      <c r="E403" s="7">
        <f t="shared" si="34"/>
        <v>18968.525778589988</v>
      </c>
      <c r="F403" s="8">
        <f t="shared" si="30"/>
        <v>-0.15610646578484119</v>
      </c>
      <c r="G403" s="9">
        <f t="shared" si="31"/>
        <v>1</v>
      </c>
      <c r="H403" s="1">
        <f t="shared" si="32"/>
        <v>0</v>
      </c>
      <c r="I403" s="1">
        <f t="shared" si="33"/>
        <v>-0.15610646578484119</v>
      </c>
    </row>
    <row r="404" spans="1:9" x14ac:dyDescent="0.25">
      <c r="A404" s="1">
        <v>1973</v>
      </c>
      <c r="B404" s="1" t="s">
        <v>20</v>
      </c>
      <c r="C404" s="7">
        <v>10.707700000000001</v>
      </c>
      <c r="D404" s="7">
        <f>C404-[1]GUADALQUIVIR_media!B436</f>
        <v>10.707700000000001</v>
      </c>
      <c r="E404" s="7">
        <f t="shared" si="34"/>
        <v>18979.233478589987</v>
      </c>
      <c r="F404" s="8">
        <f t="shared" si="30"/>
        <v>-0.15521128459347119</v>
      </c>
      <c r="G404" s="9">
        <f t="shared" si="31"/>
        <v>1</v>
      </c>
      <c r="H404" s="1">
        <f t="shared" si="32"/>
        <v>0</v>
      </c>
      <c r="I404" s="1">
        <f t="shared" si="33"/>
        <v>-0.15521128459347119</v>
      </c>
    </row>
    <row r="405" spans="1:9" x14ac:dyDescent="0.25">
      <c r="A405" s="1">
        <v>1973</v>
      </c>
      <c r="B405" s="1" t="s">
        <v>23</v>
      </c>
      <c r="C405" s="7">
        <v>69.200800000000001</v>
      </c>
      <c r="D405" s="7">
        <f>C405-[1]GUADALQUIVIR_media!B437</f>
        <v>69.200800000000001</v>
      </c>
      <c r="E405" s="7">
        <f t="shared" si="34"/>
        <v>19048.434278589986</v>
      </c>
      <c r="F405" s="8">
        <f t="shared" si="30"/>
        <v>-0.14942598480100761</v>
      </c>
      <c r="G405" s="9">
        <f t="shared" si="31"/>
        <v>1</v>
      </c>
      <c r="H405" s="1">
        <f t="shared" si="32"/>
        <v>0</v>
      </c>
      <c r="I405" s="1">
        <f t="shared" si="33"/>
        <v>-0.14942598480100761</v>
      </c>
    </row>
    <row r="406" spans="1:9" x14ac:dyDescent="0.25">
      <c r="A406" s="1">
        <v>1973</v>
      </c>
      <c r="B406" s="1" t="s">
        <v>26</v>
      </c>
      <c r="C406" s="7">
        <v>32.6937</v>
      </c>
      <c r="D406" s="7">
        <f>C406-[1]GUADALQUIVIR_media!B438</f>
        <v>32.6937</v>
      </c>
      <c r="E406" s="7">
        <f t="shared" si="34"/>
        <v>19081.127978589986</v>
      </c>
      <c r="F406" s="8">
        <f t="shared" si="30"/>
        <v>-0.14669273813586978</v>
      </c>
      <c r="G406" s="9">
        <f t="shared" si="31"/>
        <v>1</v>
      </c>
      <c r="H406" s="1">
        <f t="shared" si="32"/>
        <v>0</v>
      </c>
      <c r="I406" s="1">
        <f t="shared" si="33"/>
        <v>-0.14669273813586978</v>
      </c>
    </row>
    <row r="407" spans="1:9" x14ac:dyDescent="0.25">
      <c r="A407" s="1">
        <v>1973</v>
      </c>
      <c r="B407" s="1" t="s">
        <v>28</v>
      </c>
      <c r="C407" s="7">
        <v>0.51255399999999995</v>
      </c>
      <c r="D407" s="7">
        <f>C407-[1]GUADALQUIVIR_media!B439</f>
        <v>0.51255399999999995</v>
      </c>
      <c r="E407" s="7">
        <f t="shared" si="34"/>
        <v>19081.640532589987</v>
      </c>
      <c r="F407" s="8">
        <f t="shared" si="30"/>
        <v>-0.14664988778515375</v>
      </c>
      <c r="G407" s="9">
        <f t="shared" si="31"/>
        <v>1</v>
      </c>
      <c r="H407" s="1">
        <f t="shared" si="32"/>
        <v>0</v>
      </c>
      <c r="I407" s="1">
        <f t="shared" si="33"/>
        <v>-0.14664988778515375</v>
      </c>
    </row>
    <row r="408" spans="1:9" x14ac:dyDescent="0.25">
      <c r="A408" s="1">
        <v>1973</v>
      </c>
      <c r="B408" s="1" t="s">
        <v>30</v>
      </c>
      <c r="C408" s="7">
        <v>5.3796799999999996</v>
      </c>
      <c r="D408" s="7">
        <f>C408-[1]GUADALQUIVIR_media!B440</f>
        <v>5.3796799999999996</v>
      </c>
      <c r="E408" s="7">
        <f t="shared" si="34"/>
        <v>19087.020212589985</v>
      </c>
      <c r="F408" s="8">
        <f t="shared" si="30"/>
        <v>-0.14620013775932297</v>
      </c>
      <c r="G408" s="9">
        <f t="shared" si="31"/>
        <v>1</v>
      </c>
      <c r="H408" s="1">
        <f t="shared" si="32"/>
        <v>0</v>
      </c>
      <c r="I408" s="1">
        <f t="shared" si="33"/>
        <v>-0.14620013775932297</v>
      </c>
    </row>
    <row r="409" spans="1:9" x14ac:dyDescent="0.25">
      <c r="A409" s="1">
        <v>1973</v>
      </c>
      <c r="B409" s="1" t="s">
        <v>31</v>
      </c>
      <c r="C409" s="7">
        <v>0.18926299999999999</v>
      </c>
      <c r="D409" s="7">
        <f>C409-[1]GUADALQUIVIR_media!B441</f>
        <v>0.18926299999999999</v>
      </c>
      <c r="E409" s="7">
        <f t="shared" si="34"/>
        <v>19087.209475589985</v>
      </c>
      <c r="F409" s="8">
        <f t="shared" si="30"/>
        <v>-0.1461843150637093</v>
      </c>
      <c r="G409" s="9">
        <f t="shared" si="31"/>
        <v>1</v>
      </c>
      <c r="H409" s="1">
        <f t="shared" si="32"/>
        <v>0</v>
      </c>
      <c r="I409" s="1">
        <f t="shared" si="33"/>
        <v>-0.1461843150637093</v>
      </c>
    </row>
    <row r="410" spans="1:9" x14ac:dyDescent="0.25">
      <c r="A410" s="1">
        <v>1973</v>
      </c>
      <c r="B410" s="1" t="s">
        <v>32</v>
      </c>
      <c r="C410" s="7">
        <v>61.230200000000004</v>
      </c>
      <c r="D410" s="7">
        <f>C410-[1]GUADALQUIVIR_media!B442</f>
        <v>61.230200000000004</v>
      </c>
      <c r="E410" s="7">
        <f t="shared" si="34"/>
        <v>19148.439675589987</v>
      </c>
      <c r="F410" s="8">
        <f t="shared" si="30"/>
        <v>-0.14106537043658762</v>
      </c>
      <c r="G410" s="9">
        <f t="shared" si="31"/>
        <v>1</v>
      </c>
      <c r="H410" s="1">
        <f t="shared" si="32"/>
        <v>0</v>
      </c>
      <c r="I410" s="1">
        <f t="shared" si="33"/>
        <v>-0.14106537043658762</v>
      </c>
    </row>
    <row r="411" spans="1:9" x14ac:dyDescent="0.25">
      <c r="A411" s="1">
        <v>1973</v>
      </c>
      <c r="B411" s="1" t="s">
        <v>33</v>
      </c>
      <c r="C411" s="7">
        <v>30.628900000000002</v>
      </c>
      <c r="D411" s="7">
        <f>C411-[1]GUADALQUIVIR_media!B443</f>
        <v>30.628900000000002</v>
      </c>
      <c r="E411" s="7">
        <f t="shared" si="34"/>
        <v>19179.068575589987</v>
      </c>
      <c r="F411" s="8">
        <f t="shared" si="30"/>
        <v>-0.13850474442050995</v>
      </c>
      <c r="G411" s="9">
        <f t="shared" si="31"/>
        <v>1</v>
      </c>
      <c r="H411" s="1">
        <f t="shared" si="32"/>
        <v>0</v>
      </c>
      <c r="I411" s="1">
        <f t="shared" si="33"/>
        <v>-0.13850474442050995</v>
      </c>
    </row>
    <row r="412" spans="1:9" x14ac:dyDescent="0.25">
      <c r="A412" s="1">
        <v>1973</v>
      </c>
      <c r="B412" s="1" t="s">
        <v>34</v>
      </c>
      <c r="C412" s="7">
        <v>92.954700000000003</v>
      </c>
      <c r="D412" s="7">
        <f>C412-[1]GUADALQUIVIR_media!B444</f>
        <v>92.954700000000003</v>
      </c>
      <c r="E412" s="7">
        <f t="shared" si="34"/>
        <v>19272.023275589985</v>
      </c>
      <c r="F412" s="8">
        <f t="shared" si="30"/>
        <v>-0.13073357982965961</v>
      </c>
      <c r="G412" s="9">
        <f t="shared" si="31"/>
        <v>1</v>
      </c>
      <c r="H412" s="1">
        <f t="shared" si="32"/>
        <v>0</v>
      </c>
      <c r="I412" s="1">
        <f t="shared" si="33"/>
        <v>-0.13073357982965961</v>
      </c>
    </row>
    <row r="413" spans="1:9" x14ac:dyDescent="0.25">
      <c r="A413" s="1">
        <v>1974</v>
      </c>
      <c r="B413" s="1" t="s">
        <v>11</v>
      </c>
      <c r="C413" s="7">
        <v>32.513199999999998</v>
      </c>
      <c r="D413" s="7">
        <f>C413-[1]GUADALQUIVIR_media!B445</f>
        <v>32.513199999999998</v>
      </c>
      <c r="E413" s="7">
        <f t="shared" si="34"/>
        <v>19304.536475589986</v>
      </c>
      <c r="F413" s="8">
        <f t="shared" si="30"/>
        <v>-0.12801542325903706</v>
      </c>
      <c r="G413" s="9">
        <f t="shared" si="31"/>
        <v>1</v>
      </c>
      <c r="H413" s="1">
        <f t="shared" si="32"/>
        <v>0</v>
      </c>
      <c r="I413" s="1">
        <f t="shared" si="33"/>
        <v>-0.12801542325903706</v>
      </c>
    </row>
    <row r="414" spans="1:9" x14ac:dyDescent="0.25">
      <c r="A414" s="1">
        <v>1974</v>
      </c>
      <c r="B414" s="1" t="s">
        <v>14</v>
      </c>
      <c r="C414" s="7">
        <v>62.870899999999999</v>
      </c>
      <c r="D414" s="7">
        <f>C414-[1]GUADALQUIVIR_media!B446</f>
        <v>62.870899999999999</v>
      </c>
      <c r="E414" s="7">
        <f t="shared" si="34"/>
        <v>19367.407375589988</v>
      </c>
      <c r="F414" s="8">
        <f t="shared" si="30"/>
        <v>-0.12275931343484404</v>
      </c>
      <c r="G414" s="9">
        <f t="shared" si="31"/>
        <v>1</v>
      </c>
      <c r="H414" s="1">
        <f t="shared" si="32"/>
        <v>0</v>
      </c>
      <c r="I414" s="1">
        <f t="shared" si="33"/>
        <v>-0.12275931343484404</v>
      </c>
    </row>
    <row r="415" spans="1:9" x14ac:dyDescent="0.25">
      <c r="A415" s="1">
        <v>1974</v>
      </c>
      <c r="B415" s="1" t="s">
        <v>17</v>
      </c>
      <c r="C415" s="7">
        <v>59.454700000000003</v>
      </c>
      <c r="D415" s="7">
        <f>C415-[1]GUADALQUIVIR_media!B447</f>
        <v>59.454700000000003</v>
      </c>
      <c r="E415" s="7">
        <f t="shared" si="34"/>
        <v>19426.862075589986</v>
      </c>
      <c r="F415" s="8">
        <f t="shared" si="30"/>
        <v>-0.11778880350474234</v>
      </c>
      <c r="G415" s="9">
        <f t="shared" si="31"/>
        <v>1</v>
      </c>
      <c r="H415" s="1">
        <f t="shared" si="32"/>
        <v>0</v>
      </c>
      <c r="I415" s="1">
        <f t="shared" si="33"/>
        <v>-0.11778880350474234</v>
      </c>
    </row>
    <row r="416" spans="1:9" x14ac:dyDescent="0.25">
      <c r="A416" s="1">
        <v>1974</v>
      </c>
      <c r="B416" s="1" t="s">
        <v>20</v>
      </c>
      <c r="C416" s="7">
        <v>111.80200000000001</v>
      </c>
      <c r="D416" s="7">
        <f>C416-[1]GUADALQUIVIR_media!B448</f>
        <v>111.80200000000001</v>
      </c>
      <c r="E416" s="7">
        <f t="shared" si="34"/>
        <v>19538.664075589986</v>
      </c>
      <c r="F416" s="8">
        <f t="shared" si="30"/>
        <v>-0.1084419738814284</v>
      </c>
      <c r="G416" s="9">
        <f t="shared" si="31"/>
        <v>1</v>
      </c>
      <c r="H416" s="1">
        <f t="shared" si="32"/>
        <v>0</v>
      </c>
      <c r="I416" s="1">
        <f t="shared" si="33"/>
        <v>-0.1084419738814284</v>
      </c>
    </row>
    <row r="417" spans="1:9" x14ac:dyDescent="0.25">
      <c r="A417" s="1">
        <v>1974</v>
      </c>
      <c r="B417" s="1" t="s">
        <v>23</v>
      </c>
      <c r="C417" s="7">
        <v>7.2943300000000004</v>
      </c>
      <c r="D417" s="7">
        <f>C417-[1]GUADALQUIVIR_media!B449</f>
        <v>7.2943300000000004</v>
      </c>
      <c r="E417" s="7">
        <f t="shared" si="34"/>
        <v>19545.958405589987</v>
      </c>
      <c r="F417" s="8">
        <f t="shared" si="30"/>
        <v>-0.10783215599153168</v>
      </c>
      <c r="G417" s="9">
        <f t="shared" si="31"/>
        <v>1</v>
      </c>
      <c r="H417" s="1">
        <f t="shared" si="32"/>
        <v>0</v>
      </c>
      <c r="I417" s="1">
        <f t="shared" si="33"/>
        <v>-0.10783215599153168</v>
      </c>
    </row>
    <row r="418" spans="1:9" x14ac:dyDescent="0.25">
      <c r="A418" s="1">
        <v>1974</v>
      </c>
      <c r="B418" s="1" t="s">
        <v>26</v>
      </c>
      <c r="C418" s="7">
        <v>37.694400000000002</v>
      </c>
      <c r="D418" s="7">
        <f>C418-[1]GUADALQUIVIR_media!B450</f>
        <v>37.694400000000002</v>
      </c>
      <c r="E418" s="7">
        <f t="shared" si="34"/>
        <v>19583.652805589987</v>
      </c>
      <c r="F418" s="8">
        <f t="shared" si="30"/>
        <v>-0.10468084264693096</v>
      </c>
      <c r="G418" s="9">
        <f t="shared" si="31"/>
        <v>1</v>
      </c>
      <c r="H418" s="1">
        <f t="shared" si="32"/>
        <v>0</v>
      </c>
      <c r="I418" s="1">
        <f t="shared" si="33"/>
        <v>-0.10468084264693096</v>
      </c>
    </row>
    <row r="419" spans="1:9" x14ac:dyDescent="0.25">
      <c r="A419" s="1">
        <v>1974</v>
      </c>
      <c r="B419" s="1" t="s">
        <v>28</v>
      </c>
      <c r="C419" s="7">
        <v>3.1997200000000001</v>
      </c>
      <c r="D419" s="7">
        <f>C419-[1]GUADALQUIVIR_media!B451</f>
        <v>3.1997200000000001</v>
      </c>
      <c r="E419" s="7">
        <f t="shared" si="34"/>
        <v>19586.852525589988</v>
      </c>
      <c r="F419" s="8">
        <f t="shared" si="30"/>
        <v>-0.10441334083406255</v>
      </c>
      <c r="G419" s="9">
        <f t="shared" si="31"/>
        <v>1</v>
      </c>
      <c r="H419" s="1">
        <f t="shared" si="32"/>
        <v>0</v>
      </c>
      <c r="I419" s="1">
        <f t="shared" si="33"/>
        <v>-0.10441334083406255</v>
      </c>
    </row>
    <row r="420" spans="1:9" x14ac:dyDescent="0.25">
      <c r="A420" s="1">
        <v>1974</v>
      </c>
      <c r="B420" s="1" t="s">
        <v>30</v>
      </c>
      <c r="C420" s="7">
        <v>4.2262500000000003</v>
      </c>
      <c r="D420" s="7">
        <f>C420-[1]GUADALQUIVIR_media!B452</f>
        <v>4.2262500000000003</v>
      </c>
      <c r="E420" s="7">
        <f t="shared" si="34"/>
        <v>19591.078775589987</v>
      </c>
      <c r="F420" s="8">
        <f t="shared" si="30"/>
        <v>-0.104060019438242</v>
      </c>
      <c r="G420" s="9">
        <f t="shared" si="31"/>
        <v>1</v>
      </c>
      <c r="H420" s="1">
        <f t="shared" si="32"/>
        <v>0</v>
      </c>
      <c r="I420" s="1">
        <f t="shared" si="33"/>
        <v>-0.104060019438242</v>
      </c>
    </row>
    <row r="421" spans="1:9" x14ac:dyDescent="0.25">
      <c r="A421" s="1">
        <v>1974</v>
      </c>
      <c r="B421" s="1" t="s">
        <v>31</v>
      </c>
      <c r="C421" s="7">
        <v>6.1966200000000002</v>
      </c>
      <c r="D421" s="7">
        <f>C421-[1]GUADALQUIVIR_media!B453</f>
        <v>6.1966200000000002</v>
      </c>
      <c r="E421" s="7">
        <f t="shared" si="34"/>
        <v>19597.275395589986</v>
      </c>
      <c r="F421" s="8">
        <f t="shared" si="30"/>
        <v>-0.10354197189543947</v>
      </c>
      <c r="G421" s="9">
        <f t="shared" si="31"/>
        <v>1</v>
      </c>
      <c r="H421" s="1">
        <f t="shared" si="32"/>
        <v>0</v>
      </c>
      <c r="I421" s="1">
        <f t="shared" si="33"/>
        <v>-0.10354197189543947</v>
      </c>
    </row>
    <row r="422" spans="1:9" x14ac:dyDescent="0.25">
      <c r="A422" s="1">
        <v>1974</v>
      </c>
      <c r="B422" s="1" t="s">
        <v>32</v>
      </c>
      <c r="C422" s="7">
        <v>28.074999999999999</v>
      </c>
      <c r="D422" s="7">
        <f>C422-[1]GUADALQUIVIR_media!B454</f>
        <v>28.074999999999999</v>
      </c>
      <c r="E422" s="7">
        <f t="shared" si="34"/>
        <v>19625.350395589987</v>
      </c>
      <c r="F422" s="8">
        <f t="shared" si="30"/>
        <v>-0.10119485608646873</v>
      </c>
      <c r="G422" s="9">
        <f t="shared" si="31"/>
        <v>1</v>
      </c>
      <c r="H422" s="1">
        <f t="shared" si="32"/>
        <v>0</v>
      </c>
      <c r="I422" s="1">
        <f t="shared" si="33"/>
        <v>-0.10119485608646873</v>
      </c>
    </row>
    <row r="423" spans="1:9" x14ac:dyDescent="0.25">
      <c r="A423" s="1">
        <v>1974</v>
      </c>
      <c r="B423" s="1" t="s">
        <v>33</v>
      </c>
      <c r="C423" s="7">
        <v>21.6937</v>
      </c>
      <c r="D423" s="7">
        <f>C423-[1]GUADALQUIVIR_media!B455</f>
        <v>21.6937</v>
      </c>
      <c r="E423" s="7">
        <f t="shared" si="34"/>
        <v>19647.044095589987</v>
      </c>
      <c r="F423" s="8">
        <f t="shared" si="30"/>
        <v>-9.9381227369636435E-2</v>
      </c>
      <c r="G423" s="9">
        <f t="shared" si="31"/>
        <v>1</v>
      </c>
      <c r="H423" s="1">
        <f t="shared" si="32"/>
        <v>0</v>
      </c>
      <c r="I423" s="1">
        <f t="shared" si="33"/>
        <v>-9.9381227369636435E-2</v>
      </c>
    </row>
    <row r="424" spans="1:9" x14ac:dyDescent="0.25">
      <c r="A424" s="1">
        <v>1974</v>
      </c>
      <c r="B424" s="1" t="s">
        <v>34</v>
      </c>
      <c r="C424" s="7">
        <v>8.1728400000000008</v>
      </c>
      <c r="D424" s="7">
        <f>C424-[1]GUADALQUIVIR_media!B456</f>
        <v>8.1728400000000008</v>
      </c>
      <c r="E424" s="7">
        <f t="shared" si="34"/>
        <v>19655.216935589986</v>
      </c>
      <c r="F424" s="8">
        <f t="shared" si="30"/>
        <v>-9.8697964610306568E-2</v>
      </c>
      <c r="G424" s="9">
        <f t="shared" si="31"/>
        <v>1</v>
      </c>
      <c r="H424" s="1">
        <f t="shared" si="32"/>
        <v>0</v>
      </c>
      <c r="I424" s="1">
        <f t="shared" si="33"/>
        <v>-9.8697964610306568E-2</v>
      </c>
    </row>
    <row r="425" spans="1:9" x14ac:dyDescent="0.25">
      <c r="A425" s="1">
        <v>1975</v>
      </c>
      <c r="B425" s="1" t="s">
        <v>11</v>
      </c>
      <c r="C425" s="7">
        <v>49.713999999999999</v>
      </c>
      <c r="D425" s="7">
        <f>C425-[1]GUADALQUIVIR_media!B457</f>
        <v>49.713999999999999</v>
      </c>
      <c r="E425" s="7">
        <f t="shared" si="34"/>
        <v>19704.930935589986</v>
      </c>
      <c r="F425" s="8">
        <f t="shared" si="30"/>
        <v>-9.4541793093755599E-2</v>
      </c>
      <c r="G425" s="9">
        <f t="shared" si="31"/>
        <v>1</v>
      </c>
      <c r="H425" s="1">
        <f t="shared" si="32"/>
        <v>0</v>
      </c>
      <c r="I425" s="1">
        <f t="shared" si="33"/>
        <v>-9.4541793093755599E-2</v>
      </c>
    </row>
    <row r="426" spans="1:9" x14ac:dyDescent="0.25">
      <c r="A426" s="1">
        <v>1975</v>
      </c>
      <c r="B426" s="1" t="s">
        <v>14</v>
      </c>
      <c r="C426" s="7">
        <v>72.099900000000005</v>
      </c>
      <c r="D426" s="7">
        <f>C426-[1]GUADALQUIVIR_media!B458</f>
        <v>72.099900000000005</v>
      </c>
      <c r="E426" s="7">
        <f t="shared" si="34"/>
        <v>19777.030835589987</v>
      </c>
      <c r="F426" s="8">
        <f t="shared" si="30"/>
        <v>-8.851412381093432E-2</v>
      </c>
      <c r="G426" s="9">
        <f t="shared" si="31"/>
        <v>1</v>
      </c>
      <c r="H426" s="1">
        <f t="shared" si="32"/>
        <v>0</v>
      </c>
      <c r="I426" s="1">
        <f t="shared" si="33"/>
        <v>-8.851412381093432E-2</v>
      </c>
    </row>
    <row r="427" spans="1:9" x14ac:dyDescent="0.25">
      <c r="A427" s="1">
        <v>1975</v>
      </c>
      <c r="B427" s="1" t="s">
        <v>17</v>
      </c>
      <c r="C427" s="7">
        <v>116.175</v>
      </c>
      <c r="D427" s="7">
        <f>C427-[1]GUADALQUIVIR_media!B459</f>
        <v>116.175</v>
      </c>
      <c r="E427" s="7">
        <f t="shared" si="34"/>
        <v>19893.205835589986</v>
      </c>
      <c r="F427" s="8">
        <f t="shared" si="30"/>
        <v>-7.8801704252353139E-2</v>
      </c>
      <c r="G427" s="9">
        <f t="shared" si="31"/>
        <v>1</v>
      </c>
      <c r="H427" s="1">
        <f t="shared" si="32"/>
        <v>0</v>
      </c>
      <c r="I427" s="1">
        <f t="shared" si="33"/>
        <v>-7.8801704252353139E-2</v>
      </c>
    </row>
    <row r="428" spans="1:9" x14ac:dyDescent="0.25">
      <c r="A428" s="1">
        <v>1975</v>
      </c>
      <c r="B428" s="1" t="s">
        <v>20</v>
      </c>
      <c r="C428" s="7">
        <v>49.377800000000001</v>
      </c>
      <c r="D428" s="7">
        <f>C428-[1]GUADALQUIVIR_media!B460</f>
        <v>49.377800000000001</v>
      </c>
      <c r="E428" s="7">
        <f t="shared" si="34"/>
        <v>19942.583635589985</v>
      </c>
      <c r="F428" s="8">
        <f t="shared" si="30"/>
        <v>-7.4673639604367792E-2</v>
      </c>
      <c r="G428" s="9">
        <f t="shared" si="31"/>
        <v>1</v>
      </c>
      <c r="H428" s="1">
        <f t="shared" si="32"/>
        <v>0</v>
      </c>
      <c r="I428" s="1">
        <f t="shared" si="33"/>
        <v>-7.4673639604367792E-2</v>
      </c>
    </row>
    <row r="429" spans="1:9" x14ac:dyDescent="0.25">
      <c r="A429" s="1">
        <v>1975</v>
      </c>
      <c r="B429" s="1" t="s">
        <v>23</v>
      </c>
      <c r="C429" s="7">
        <v>53.804299999999998</v>
      </c>
      <c r="D429" s="7">
        <f>C429-[1]GUADALQUIVIR_media!B461</f>
        <v>53.804299999999998</v>
      </c>
      <c r="E429" s="7">
        <f t="shared" si="34"/>
        <v>19996.387935589984</v>
      </c>
      <c r="F429" s="8">
        <f t="shared" si="30"/>
        <v>-7.0175512333821022E-2</v>
      </c>
      <c r="G429" s="9">
        <f t="shared" si="31"/>
        <v>1</v>
      </c>
      <c r="H429" s="1">
        <f t="shared" si="32"/>
        <v>0</v>
      </c>
      <c r="I429" s="1">
        <f t="shared" si="33"/>
        <v>-7.0175512333821022E-2</v>
      </c>
    </row>
    <row r="430" spans="1:9" x14ac:dyDescent="0.25">
      <c r="A430" s="1">
        <v>1975</v>
      </c>
      <c r="B430" s="1" t="s">
        <v>26</v>
      </c>
      <c r="C430" s="7">
        <v>29.870899999999999</v>
      </c>
      <c r="D430" s="7">
        <f>C430-[1]GUADALQUIVIR_media!B462</f>
        <v>29.870899999999999</v>
      </c>
      <c r="E430" s="7">
        <f t="shared" si="34"/>
        <v>20026.258835589986</v>
      </c>
      <c r="F430" s="8">
        <f t="shared" si="30"/>
        <v>-6.767825635454458E-2</v>
      </c>
      <c r="G430" s="9">
        <f t="shared" si="31"/>
        <v>1</v>
      </c>
      <c r="H430" s="1">
        <f t="shared" si="32"/>
        <v>0</v>
      </c>
      <c r="I430" s="1">
        <f t="shared" si="33"/>
        <v>-6.767825635454458E-2</v>
      </c>
    </row>
    <row r="431" spans="1:9" x14ac:dyDescent="0.25">
      <c r="A431" s="1">
        <v>1975</v>
      </c>
      <c r="B431" s="1" t="s">
        <v>28</v>
      </c>
      <c r="C431" s="7">
        <v>0.46883799999999998</v>
      </c>
      <c r="D431" s="7">
        <f>C431-[1]GUADALQUIVIR_media!B463</f>
        <v>0.46883799999999998</v>
      </c>
      <c r="E431" s="7">
        <f t="shared" si="34"/>
        <v>20026.727673589987</v>
      </c>
      <c r="F431" s="8">
        <f t="shared" si="30"/>
        <v>-6.7639060732758369E-2</v>
      </c>
      <c r="G431" s="9">
        <f t="shared" si="31"/>
        <v>1</v>
      </c>
      <c r="H431" s="1">
        <f t="shared" si="32"/>
        <v>0</v>
      </c>
      <c r="I431" s="1">
        <f t="shared" si="33"/>
        <v>-6.7639060732758369E-2</v>
      </c>
    </row>
    <row r="432" spans="1:9" x14ac:dyDescent="0.25">
      <c r="A432" s="1">
        <v>1975</v>
      </c>
      <c r="B432" s="1" t="s">
        <v>30</v>
      </c>
      <c r="C432" s="7">
        <v>4.0704599999999997</v>
      </c>
      <c r="D432" s="7">
        <f>C432-[1]GUADALQUIVIR_media!B464</f>
        <v>4.0704599999999997</v>
      </c>
      <c r="E432" s="7">
        <f t="shared" si="34"/>
        <v>20030.798133589986</v>
      </c>
      <c r="F432" s="8">
        <f t="shared" si="30"/>
        <v>-6.7298763635134845E-2</v>
      </c>
      <c r="G432" s="9">
        <f t="shared" si="31"/>
        <v>1</v>
      </c>
      <c r="H432" s="1">
        <f t="shared" si="32"/>
        <v>0</v>
      </c>
      <c r="I432" s="1">
        <f t="shared" si="33"/>
        <v>-6.7298763635134845E-2</v>
      </c>
    </row>
    <row r="433" spans="1:9" x14ac:dyDescent="0.25">
      <c r="A433" s="1">
        <v>1975</v>
      </c>
      <c r="B433" s="1" t="s">
        <v>31</v>
      </c>
      <c r="C433" s="7">
        <v>4.8846499999999997</v>
      </c>
      <c r="D433" s="7">
        <f>C433-[1]GUADALQUIVIR_media!B465</f>
        <v>4.8846499999999997</v>
      </c>
      <c r="E433" s="7">
        <f t="shared" si="34"/>
        <v>20035.682783589986</v>
      </c>
      <c r="F433" s="8">
        <f t="shared" si="30"/>
        <v>-6.6890398925026615E-2</v>
      </c>
      <c r="G433" s="9">
        <f t="shared" si="31"/>
        <v>1</v>
      </c>
      <c r="H433" s="1">
        <f t="shared" si="32"/>
        <v>0</v>
      </c>
      <c r="I433" s="1">
        <f t="shared" si="33"/>
        <v>-6.6890398925026615E-2</v>
      </c>
    </row>
    <row r="434" spans="1:9" x14ac:dyDescent="0.25">
      <c r="A434" s="1">
        <v>1975</v>
      </c>
      <c r="B434" s="1" t="s">
        <v>32</v>
      </c>
      <c r="C434" s="7">
        <v>4.0351299999999997</v>
      </c>
      <c r="D434" s="7">
        <f>C434-[1]GUADALQUIVIR_media!B466</f>
        <v>4.0351299999999997</v>
      </c>
      <c r="E434" s="7">
        <f t="shared" si="34"/>
        <v>20039.717913589986</v>
      </c>
      <c r="F434" s="8">
        <f t="shared" si="30"/>
        <v>-6.6553055473049683E-2</v>
      </c>
      <c r="G434" s="9">
        <f t="shared" si="31"/>
        <v>1</v>
      </c>
      <c r="H434" s="1">
        <f t="shared" si="32"/>
        <v>0</v>
      </c>
      <c r="I434" s="1">
        <f t="shared" si="33"/>
        <v>-6.6553055473049683E-2</v>
      </c>
    </row>
    <row r="435" spans="1:9" x14ac:dyDescent="0.25">
      <c r="A435" s="1">
        <v>1975</v>
      </c>
      <c r="B435" s="1" t="s">
        <v>33</v>
      </c>
      <c r="C435" s="7">
        <v>12.6807</v>
      </c>
      <c r="D435" s="7">
        <f>C435-[1]GUADALQUIVIR_media!B467</f>
        <v>12.6807</v>
      </c>
      <c r="E435" s="7">
        <f t="shared" si="34"/>
        <v>20052.398613589987</v>
      </c>
      <c r="F435" s="8">
        <f t="shared" si="30"/>
        <v>-6.5492928262406186E-2</v>
      </c>
      <c r="G435" s="9">
        <f t="shared" si="31"/>
        <v>1</v>
      </c>
      <c r="H435" s="1">
        <f t="shared" si="32"/>
        <v>0</v>
      </c>
      <c r="I435" s="1">
        <f t="shared" si="33"/>
        <v>-6.5492928262406186E-2</v>
      </c>
    </row>
    <row r="436" spans="1:9" x14ac:dyDescent="0.25">
      <c r="A436" s="1">
        <v>1975</v>
      </c>
      <c r="B436" s="1" t="s">
        <v>34</v>
      </c>
      <c r="C436" s="7">
        <v>68.187799999999996</v>
      </c>
      <c r="D436" s="7">
        <f>C436-[1]GUADALQUIVIR_media!B468</f>
        <v>68.187799999999996</v>
      </c>
      <c r="E436" s="7">
        <f t="shared" si="34"/>
        <v>20120.586413589986</v>
      </c>
      <c r="F436" s="8">
        <f t="shared" si="30"/>
        <v>-5.9792316922818292E-2</v>
      </c>
      <c r="G436" s="9">
        <f t="shared" si="31"/>
        <v>1</v>
      </c>
      <c r="H436" s="1">
        <f t="shared" si="32"/>
        <v>0</v>
      </c>
      <c r="I436" s="1">
        <f t="shared" si="33"/>
        <v>-5.9792316922818292E-2</v>
      </c>
    </row>
    <row r="437" spans="1:9" x14ac:dyDescent="0.25">
      <c r="A437" s="1">
        <v>1976</v>
      </c>
      <c r="B437" s="1" t="s">
        <v>11</v>
      </c>
      <c r="C437" s="7">
        <v>29.0886</v>
      </c>
      <c r="D437" s="7">
        <f>C437-[1]GUADALQUIVIR_media!B469</f>
        <v>29.0886</v>
      </c>
      <c r="E437" s="7">
        <f t="shared" si="34"/>
        <v>20149.675013589986</v>
      </c>
      <c r="F437" s="8">
        <f t="shared" si="30"/>
        <v>-5.7360462499992916E-2</v>
      </c>
      <c r="G437" s="9">
        <f t="shared" si="31"/>
        <v>1</v>
      </c>
      <c r="H437" s="1">
        <f t="shared" si="32"/>
        <v>0</v>
      </c>
      <c r="I437" s="1">
        <f t="shared" si="33"/>
        <v>-5.7360462499992916E-2</v>
      </c>
    </row>
    <row r="438" spans="1:9" x14ac:dyDescent="0.25">
      <c r="A438" s="1">
        <v>1976</v>
      </c>
      <c r="B438" s="1" t="s">
        <v>14</v>
      </c>
      <c r="C438" s="7">
        <v>72.201700000000002</v>
      </c>
      <c r="D438" s="7">
        <f>C438-[1]GUADALQUIVIR_media!B470</f>
        <v>72.201700000000002</v>
      </c>
      <c r="E438" s="7">
        <f t="shared" si="34"/>
        <v>20221.876713589987</v>
      </c>
      <c r="F438" s="8">
        <f t="shared" si="30"/>
        <v>-5.1324282571068192E-2</v>
      </c>
      <c r="G438" s="9">
        <f t="shared" si="31"/>
        <v>1</v>
      </c>
      <c r="H438" s="1">
        <f t="shared" si="32"/>
        <v>0</v>
      </c>
      <c r="I438" s="1">
        <f t="shared" si="33"/>
        <v>-5.1324282571068192E-2</v>
      </c>
    </row>
    <row r="439" spans="1:9" x14ac:dyDescent="0.25">
      <c r="A439" s="1">
        <v>1976</v>
      </c>
      <c r="B439" s="1" t="s">
        <v>17</v>
      </c>
      <c r="C439" s="7">
        <v>36.613199999999999</v>
      </c>
      <c r="D439" s="7">
        <f>C439-[1]GUADALQUIVIR_media!B471</f>
        <v>36.613199999999999</v>
      </c>
      <c r="E439" s="7">
        <f t="shared" si="34"/>
        <v>20258.489913589987</v>
      </c>
      <c r="F439" s="8">
        <f t="shared" si="30"/>
        <v>-4.826335931062279E-2</v>
      </c>
      <c r="G439" s="9">
        <f t="shared" si="31"/>
        <v>1</v>
      </c>
      <c r="H439" s="1">
        <f t="shared" si="32"/>
        <v>0</v>
      </c>
      <c r="I439" s="1">
        <f t="shared" si="33"/>
        <v>-4.826335931062279E-2</v>
      </c>
    </row>
    <row r="440" spans="1:9" x14ac:dyDescent="0.25">
      <c r="A440" s="1">
        <v>1976</v>
      </c>
      <c r="B440" s="1" t="s">
        <v>20</v>
      </c>
      <c r="C440" s="7">
        <v>109.11</v>
      </c>
      <c r="D440" s="7">
        <f>C440-[1]GUADALQUIVIR_media!B472</f>
        <v>109.11</v>
      </c>
      <c r="E440" s="7">
        <f t="shared" si="34"/>
        <v>20367.599913589987</v>
      </c>
      <c r="F440" s="8">
        <f t="shared" si="30"/>
        <v>-3.9141585279748627E-2</v>
      </c>
      <c r="G440" s="9">
        <f t="shared" si="31"/>
        <v>1</v>
      </c>
      <c r="H440" s="1">
        <f t="shared" si="32"/>
        <v>0</v>
      </c>
      <c r="I440" s="1">
        <f t="shared" si="33"/>
        <v>-3.9141585279748627E-2</v>
      </c>
    </row>
    <row r="441" spans="1:9" x14ac:dyDescent="0.25">
      <c r="A441" s="1">
        <v>1976</v>
      </c>
      <c r="B441" s="1" t="s">
        <v>23</v>
      </c>
      <c r="C441" s="7">
        <v>39.851799999999997</v>
      </c>
      <c r="D441" s="7">
        <f>C441-[1]GUADALQUIVIR_media!B473</f>
        <v>39.851799999999997</v>
      </c>
      <c r="E441" s="7">
        <f t="shared" si="34"/>
        <v>20407.451713589988</v>
      </c>
      <c r="F441" s="8">
        <f t="shared" si="30"/>
        <v>-3.58099097749957E-2</v>
      </c>
      <c r="G441" s="9">
        <f t="shared" si="31"/>
        <v>1</v>
      </c>
      <c r="H441" s="1">
        <f t="shared" si="32"/>
        <v>0</v>
      </c>
      <c r="I441" s="1">
        <f t="shared" si="33"/>
        <v>-3.58099097749957E-2</v>
      </c>
    </row>
    <row r="442" spans="1:9" x14ac:dyDescent="0.25">
      <c r="A442" s="1">
        <v>1976</v>
      </c>
      <c r="B442" s="1" t="s">
        <v>26</v>
      </c>
      <c r="C442" s="7">
        <v>20.983799999999999</v>
      </c>
      <c r="D442" s="7">
        <f>C442-[1]GUADALQUIVIR_media!B474</f>
        <v>20.983799999999999</v>
      </c>
      <c r="E442" s="7">
        <f t="shared" si="34"/>
        <v>20428.43551358999</v>
      </c>
      <c r="F442" s="8">
        <f t="shared" si="30"/>
        <v>-3.4055629856481605E-2</v>
      </c>
      <c r="G442" s="9">
        <f t="shared" si="31"/>
        <v>1</v>
      </c>
      <c r="H442" s="1">
        <f t="shared" si="32"/>
        <v>0</v>
      </c>
      <c r="I442" s="1">
        <f t="shared" si="33"/>
        <v>-3.4055629856481605E-2</v>
      </c>
    </row>
    <row r="443" spans="1:9" x14ac:dyDescent="0.25">
      <c r="A443" s="1">
        <v>1976</v>
      </c>
      <c r="B443" s="1" t="s">
        <v>28</v>
      </c>
      <c r="C443" s="7">
        <v>11.385899999999999</v>
      </c>
      <c r="D443" s="7">
        <f>C443-[1]GUADALQUIVIR_media!B475</f>
        <v>11.385899999999999</v>
      </c>
      <c r="E443" s="7">
        <f t="shared" si="34"/>
        <v>20439.821413589991</v>
      </c>
      <c r="F443" s="8">
        <f t="shared" si="30"/>
        <v>-3.3103750038516802E-2</v>
      </c>
      <c r="G443" s="9">
        <f t="shared" si="31"/>
        <v>1</v>
      </c>
      <c r="H443" s="1">
        <f t="shared" si="32"/>
        <v>0</v>
      </c>
      <c r="I443" s="1">
        <f t="shared" si="33"/>
        <v>-3.3103750038516802E-2</v>
      </c>
    </row>
    <row r="444" spans="1:9" x14ac:dyDescent="0.25">
      <c r="A444" s="1">
        <v>1976</v>
      </c>
      <c r="B444" s="1" t="s">
        <v>30</v>
      </c>
      <c r="C444" s="7">
        <v>7.9472199999999997</v>
      </c>
      <c r="D444" s="7">
        <f>C444-[1]GUADALQUIVIR_media!B476</f>
        <v>7.9472199999999997</v>
      </c>
      <c r="E444" s="7">
        <f t="shared" si="34"/>
        <v>20447.768633589989</v>
      </c>
      <c r="F444" s="8">
        <f t="shared" si="30"/>
        <v>-3.243934947932308E-2</v>
      </c>
      <c r="G444" s="9">
        <f t="shared" si="31"/>
        <v>1</v>
      </c>
      <c r="H444" s="1">
        <f t="shared" si="32"/>
        <v>0</v>
      </c>
      <c r="I444" s="1">
        <f t="shared" si="33"/>
        <v>-3.243934947932308E-2</v>
      </c>
    </row>
    <row r="445" spans="1:9" x14ac:dyDescent="0.25">
      <c r="A445" s="1">
        <v>1976</v>
      </c>
      <c r="B445" s="1" t="s">
        <v>31</v>
      </c>
      <c r="C445" s="7">
        <v>55.357799999999997</v>
      </c>
      <c r="D445" s="7">
        <f>C445-[1]GUADALQUIVIR_media!B477</f>
        <v>55.357799999999997</v>
      </c>
      <c r="E445" s="7">
        <f t="shared" si="34"/>
        <v>20503.12643358999</v>
      </c>
      <c r="F445" s="8">
        <f t="shared" si="30"/>
        <v>-2.7811347073985922E-2</v>
      </c>
      <c r="G445" s="9">
        <f t="shared" si="31"/>
        <v>1</v>
      </c>
      <c r="H445" s="1">
        <f t="shared" si="32"/>
        <v>0</v>
      </c>
      <c r="I445" s="1">
        <f t="shared" si="33"/>
        <v>-2.7811347073985922E-2</v>
      </c>
    </row>
    <row r="446" spans="1:9" x14ac:dyDescent="0.25">
      <c r="A446" s="1">
        <v>1976</v>
      </c>
      <c r="B446" s="1" t="s">
        <v>32</v>
      </c>
      <c r="C446" s="7">
        <v>92.538700000000006</v>
      </c>
      <c r="D446" s="7">
        <f>C446-[1]GUADALQUIVIR_media!B478</f>
        <v>92.538700000000006</v>
      </c>
      <c r="E446" s="7">
        <f t="shared" si="34"/>
        <v>20595.665133589991</v>
      </c>
      <c r="F446" s="8">
        <f t="shared" si="30"/>
        <v>-2.0074960761907661E-2</v>
      </c>
      <c r="G446" s="9">
        <f t="shared" si="31"/>
        <v>1</v>
      </c>
      <c r="H446" s="1">
        <f t="shared" si="32"/>
        <v>0</v>
      </c>
      <c r="I446" s="1">
        <f t="shared" si="33"/>
        <v>-2.0074960761907661E-2</v>
      </c>
    </row>
    <row r="447" spans="1:9" x14ac:dyDescent="0.25">
      <c r="A447" s="1">
        <v>1976</v>
      </c>
      <c r="B447" s="1" t="s">
        <v>33</v>
      </c>
      <c r="C447" s="7">
        <v>49.080500000000001</v>
      </c>
      <c r="D447" s="7">
        <f>C447-[1]GUADALQUIVIR_media!B479</f>
        <v>49.080500000000001</v>
      </c>
      <c r="E447" s="7">
        <f t="shared" si="34"/>
        <v>20644.745633589991</v>
      </c>
      <c r="F447" s="8">
        <f t="shared" si="30"/>
        <v>-1.5971750879015929E-2</v>
      </c>
      <c r="G447" s="9">
        <f t="shared" si="31"/>
        <v>1</v>
      </c>
      <c r="H447" s="1">
        <f t="shared" si="32"/>
        <v>0</v>
      </c>
      <c r="I447" s="1">
        <f t="shared" si="33"/>
        <v>-1.5971750879015929E-2</v>
      </c>
    </row>
    <row r="448" spans="1:9" x14ac:dyDescent="0.25">
      <c r="A448" s="1">
        <v>1976</v>
      </c>
      <c r="B448" s="1" t="s">
        <v>34</v>
      </c>
      <c r="C448" s="7">
        <v>161.44</v>
      </c>
      <c r="D448" s="7">
        <f>C448-[1]GUADALQUIVIR_media!B480</f>
        <v>161.44</v>
      </c>
      <c r="E448" s="7">
        <f t="shared" si="34"/>
        <v>20806.18563358999</v>
      </c>
      <c r="F448" s="8">
        <f t="shared" si="30"/>
        <v>-2.4751034631575785E-3</v>
      </c>
      <c r="G448" s="9">
        <f t="shared" si="31"/>
        <v>1</v>
      </c>
      <c r="H448" s="1">
        <f t="shared" si="32"/>
        <v>0</v>
      </c>
      <c r="I448" s="1">
        <f t="shared" si="33"/>
        <v>-2.4751034631575785E-3</v>
      </c>
    </row>
    <row r="449" spans="1:9" x14ac:dyDescent="0.25">
      <c r="A449" s="1">
        <v>1977</v>
      </c>
      <c r="B449" s="1" t="s">
        <v>11</v>
      </c>
      <c r="C449" s="7">
        <v>135.44300000000001</v>
      </c>
      <c r="D449" s="7">
        <f>C449-[1]GUADALQUIVIR_media!B481</f>
        <v>135.44300000000001</v>
      </c>
      <c r="E449" s="7">
        <f t="shared" si="34"/>
        <v>20941.628633589989</v>
      </c>
      <c r="F449" s="8">
        <f t="shared" si="30"/>
        <v>8.8481523343282228E-3</v>
      </c>
      <c r="G449" s="9">
        <f t="shared" si="31"/>
        <v>0</v>
      </c>
      <c r="H449" s="1">
        <f t="shared" si="32"/>
        <v>8.8481523343282228E-3</v>
      </c>
      <c r="I449" s="1">
        <f t="shared" si="33"/>
        <v>0</v>
      </c>
    </row>
    <row r="450" spans="1:9" x14ac:dyDescent="0.25">
      <c r="A450" s="1">
        <v>1977</v>
      </c>
      <c r="B450" s="1" t="s">
        <v>14</v>
      </c>
      <c r="C450" s="7">
        <v>99.363100000000003</v>
      </c>
      <c r="D450" s="7">
        <f>C450-[1]GUADALQUIVIR_media!B482</f>
        <v>99.363100000000003</v>
      </c>
      <c r="E450" s="7">
        <f t="shared" si="34"/>
        <v>21040.991733589988</v>
      </c>
      <c r="F450" s="8">
        <f t="shared" si="30"/>
        <v>1.7155069621535034E-2</v>
      </c>
      <c r="G450" s="9">
        <f t="shared" si="31"/>
        <v>0</v>
      </c>
      <c r="H450" s="1">
        <f t="shared" si="32"/>
        <v>1.7155069621535034E-2</v>
      </c>
      <c r="I450" s="1">
        <f t="shared" si="33"/>
        <v>0</v>
      </c>
    </row>
    <row r="451" spans="1:9" x14ac:dyDescent="0.25">
      <c r="A451" s="1">
        <v>1977</v>
      </c>
      <c r="B451" s="1" t="s">
        <v>17</v>
      </c>
      <c r="C451" s="7">
        <v>13.1404</v>
      </c>
      <c r="D451" s="7">
        <f>C451-[1]GUADALQUIVIR_media!B483</f>
        <v>13.1404</v>
      </c>
      <c r="E451" s="7">
        <f t="shared" si="34"/>
        <v>21054.132133589988</v>
      </c>
      <c r="F451" s="8">
        <f t="shared" si="30"/>
        <v>1.8253628502254496E-2</v>
      </c>
      <c r="G451" s="9">
        <f t="shared" si="31"/>
        <v>0</v>
      </c>
      <c r="H451" s="1">
        <f t="shared" si="32"/>
        <v>1.8253628502254496E-2</v>
      </c>
      <c r="I451" s="1">
        <f t="shared" si="33"/>
        <v>0</v>
      </c>
    </row>
    <row r="452" spans="1:9" x14ac:dyDescent="0.25">
      <c r="A452" s="1">
        <v>1977</v>
      </c>
      <c r="B452" s="1" t="s">
        <v>20</v>
      </c>
      <c r="C452" s="7">
        <v>2.3494799999999998</v>
      </c>
      <c r="D452" s="7">
        <f>C452-[1]GUADALQUIVIR_media!B484</f>
        <v>2.3494799999999998</v>
      </c>
      <c r="E452" s="7">
        <f t="shared" si="34"/>
        <v>21056.481613589989</v>
      </c>
      <c r="F452" s="8">
        <f t="shared" si="30"/>
        <v>1.8450048863816817E-2</v>
      </c>
      <c r="G452" s="9">
        <f t="shared" si="31"/>
        <v>0</v>
      </c>
      <c r="H452" s="1">
        <f t="shared" si="32"/>
        <v>1.8450048863816817E-2</v>
      </c>
      <c r="I452" s="1">
        <f t="shared" si="33"/>
        <v>0</v>
      </c>
    </row>
    <row r="453" spans="1:9" x14ac:dyDescent="0.25">
      <c r="A453" s="1">
        <v>1977</v>
      </c>
      <c r="B453" s="1" t="s">
        <v>23</v>
      </c>
      <c r="C453" s="7">
        <v>20.6343</v>
      </c>
      <c r="D453" s="7">
        <f>C453-[1]GUADALQUIVIR_media!B485</f>
        <v>20.6343</v>
      </c>
      <c r="E453" s="7">
        <f t="shared" si="34"/>
        <v>21077.115913589991</v>
      </c>
      <c r="F453" s="8">
        <f t="shared" ref="F453:F516" si="35">(E453-$E$919)/$E$920</f>
        <v>2.0175110012064273E-2</v>
      </c>
      <c r="G453" s="9">
        <f t="shared" ref="G453:G516" si="36">COUNTIF(F453,"&lt;0")</f>
        <v>0</v>
      </c>
      <c r="H453" s="1">
        <f t="shared" ref="H453:H516" si="37">SUMIF(F453,"&gt;0")</f>
        <v>2.0175110012064273E-2</v>
      </c>
      <c r="I453" s="1">
        <f t="shared" ref="I453:I516" si="38">SUMIF(F453,"&lt;0")</f>
        <v>0</v>
      </c>
    </row>
    <row r="454" spans="1:9" x14ac:dyDescent="0.25">
      <c r="A454" s="1">
        <v>1977</v>
      </c>
      <c r="B454" s="1" t="s">
        <v>26</v>
      </c>
      <c r="C454" s="7">
        <v>17.383299999999998</v>
      </c>
      <c r="D454" s="7">
        <f>C454-[1]GUADALQUIVIR_media!B486</f>
        <v>17.383299999999998</v>
      </c>
      <c r="E454" s="7">
        <f t="shared" ref="E454:E517" si="39">IF(E453&gt;=0,IF(D454&lt;0,D454,E453+D454),E453+D454)</f>
        <v>21094.499213589992</v>
      </c>
      <c r="F454" s="8">
        <f t="shared" si="35"/>
        <v>2.1628382255771593E-2</v>
      </c>
      <c r="G454" s="9">
        <f t="shared" si="36"/>
        <v>0</v>
      </c>
      <c r="H454" s="1">
        <f t="shared" si="37"/>
        <v>2.1628382255771593E-2</v>
      </c>
      <c r="I454" s="1">
        <f t="shared" si="38"/>
        <v>0</v>
      </c>
    </row>
    <row r="455" spans="1:9" x14ac:dyDescent="0.25">
      <c r="A455" s="1">
        <v>1977</v>
      </c>
      <c r="B455" s="1" t="s">
        <v>28</v>
      </c>
      <c r="C455" s="7">
        <v>5.5514400000000004</v>
      </c>
      <c r="D455" s="7">
        <f>C455-[1]GUADALQUIVIR_media!B487</f>
        <v>5.5514400000000004</v>
      </c>
      <c r="E455" s="7">
        <f t="shared" si="39"/>
        <v>21100.050653589991</v>
      </c>
      <c r="F455" s="8">
        <f t="shared" si="35"/>
        <v>2.2092491697857097E-2</v>
      </c>
      <c r="G455" s="9">
        <f t="shared" si="36"/>
        <v>0</v>
      </c>
      <c r="H455" s="1">
        <f t="shared" si="37"/>
        <v>2.2092491697857097E-2</v>
      </c>
      <c r="I455" s="1">
        <f t="shared" si="38"/>
        <v>0</v>
      </c>
    </row>
    <row r="456" spans="1:9" x14ac:dyDescent="0.25">
      <c r="A456" s="1">
        <v>1977</v>
      </c>
      <c r="B456" s="1" t="s">
        <v>30</v>
      </c>
      <c r="C456" s="7">
        <v>9.8206199999999999</v>
      </c>
      <c r="D456" s="7">
        <f>C456-[1]GUADALQUIVIR_media!B488</f>
        <v>9.8206199999999999</v>
      </c>
      <c r="E456" s="7">
        <f t="shared" si="39"/>
        <v>21109.87127358999</v>
      </c>
      <c r="F456" s="8">
        <f t="shared" si="35"/>
        <v>2.2913511553810446E-2</v>
      </c>
      <c r="G456" s="9">
        <f t="shared" si="36"/>
        <v>0</v>
      </c>
      <c r="H456" s="1">
        <f t="shared" si="37"/>
        <v>2.2913511553810446E-2</v>
      </c>
      <c r="I456" s="1">
        <f t="shared" si="38"/>
        <v>0</v>
      </c>
    </row>
    <row r="457" spans="1:9" x14ac:dyDescent="0.25">
      <c r="A457" s="1">
        <v>1977</v>
      </c>
      <c r="B457" s="1" t="s">
        <v>31</v>
      </c>
      <c r="C457" s="7">
        <v>6.4539200000000001</v>
      </c>
      <c r="D457" s="7">
        <f>C457-[1]GUADALQUIVIR_media!B489</f>
        <v>6.4539200000000001</v>
      </c>
      <c r="E457" s="7">
        <f t="shared" si="39"/>
        <v>21116.32519358999</v>
      </c>
      <c r="F457" s="8">
        <f t="shared" si="35"/>
        <v>2.3453069796440254E-2</v>
      </c>
      <c r="G457" s="9">
        <f t="shared" si="36"/>
        <v>0</v>
      </c>
      <c r="H457" s="1">
        <f t="shared" si="37"/>
        <v>2.3453069796440254E-2</v>
      </c>
      <c r="I457" s="1">
        <f t="shared" si="38"/>
        <v>0</v>
      </c>
    </row>
    <row r="458" spans="1:9" x14ac:dyDescent="0.25">
      <c r="A458" s="1">
        <v>1977</v>
      </c>
      <c r="B458" s="1" t="s">
        <v>32</v>
      </c>
      <c r="C458" s="7">
        <v>67.144599999999997</v>
      </c>
      <c r="D458" s="7">
        <f>C458-[1]GUADALQUIVIR_media!B490</f>
        <v>67.144599999999997</v>
      </c>
      <c r="E458" s="7">
        <f t="shared" si="39"/>
        <v>21183.469793589989</v>
      </c>
      <c r="F458" s="8">
        <f t="shared" si="35"/>
        <v>2.9066467913876112E-2</v>
      </c>
      <c r="G458" s="9">
        <f t="shared" si="36"/>
        <v>0</v>
      </c>
      <c r="H458" s="1">
        <f t="shared" si="37"/>
        <v>2.9066467913876112E-2</v>
      </c>
      <c r="I458" s="1">
        <f t="shared" si="38"/>
        <v>0</v>
      </c>
    </row>
    <row r="459" spans="1:9" x14ac:dyDescent="0.25">
      <c r="A459" s="1">
        <v>1977</v>
      </c>
      <c r="B459" s="1" t="s">
        <v>33</v>
      </c>
      <c r="C459" s="7">
        <v>80.104900000000001</v>
      </c>
      <c r="D459" s="7">
        <f>C459-[1]GUADALQUIVIR_media!B491</f>
        <v>80.104900000000001</v>
      </c>
      <c r="E459" s="7">
        <f t="shared" si="39"/>
        <v>21263.574693589988</v>
      </c>
      <c r="F459" s="8">
        <f t="shared" si="35"/>
        <v>3.5763368258168601E-2</v>
      </c>
      <c r="G459" s="9">
        <f t="shared" si="36"/>
        <v>0</v>
      </c>
      <c r="H459" s="1">
        <f t="shared" si="37"/>
        <v>3.5763368258168601E-2</v>
      </c>
      <c r="I459" s="1">
        <f t="shared" si="38"/>
        <v>0</v>
      </c>
    </row>
    <row r="460" spans="1:9" x14ac:dyDescent="0.25">
      <c r="A460" s="1">
        <v>1977</v>
      </c>
      <c r="B460" s="1" t="s">
        <v>34</v>
      </c>
      <c r="C460" s="7">
        <v>114.72499999999999</v>
      </c>
      <c r="D460" s="7">
        <f>C460-[1]GUADALQUIVIR_media!B492</f>
        <v>114.72499999999999</v>
      </c>
      <c r="E460" s="7">
        <f t="shared" si="39"/>
        <v>21378.299693589986</v>
      </c>
      <c r="F460" s="8">
        <f t="shared" si="35"/>
        <v>4.5354565450836729E-2</v>
      </c>
      <c r="G460" s="9">
        <f t="shared" si="36"/>
        <v>0</v>
      </c>
      <c r="H460" s="1">
        <f t="shared" si="37"/>
        <v>4.5354565450836729E-2</v>
      </c>
      <c r="I460" s="1">
        <f t="shared" si="38"/>
        <v>0</v>
      </c>
    </row>
    <row r="461" spans="1:9" x14ac:dyDescent="0.25">
      <c r="A461" s="1">
        <v>1978</v>
      </c>
      <c r="B461" s="1" t="s">
        <v>11</v>
      </c>
      <c r="C461" s="7">
        <v>34.1233</v>
      </c>
      <c r="D461" s="7">
        <f>C461-[1]GUADALQUIVIR_media!B493</f>
        <v>34.1233</v>
      </c>
      <c r="E461" s="7">
        <f t="shared" si="39"/>
        <v>21412.422993589986</v>
      </c>
      <c r="F461" s="8">
        <f t="shared" si="35"/>
        <v>4.820732900860155E-2</v>
      </c>
      <c r="G461" s="9">
        <f t="shared" si="36"/>
        <v>0</v>
      </c>
      <c r="H461" s="1">
        <f t="shared" si="37"/>
        <v>4.820732900860155E-2</v>
      </c>
      <c r="I461" s="1">
        <f t="shared" si="38"/>
        <v>0</v>
      </c>
    </row>
    <row r="462" spans="1:9" x14ac:dyDescent="0.25">
      <c r="A462" s="1">
        <v>1978</v>
      </c>
      <c r="B462" s="1" t="s">
        <v>14</v>
      </c>
      <c r="C462" s="7">
        <v>120.92700000000001</v>
      </c>
      <c r="D462" s="7">
        <f>C462-[1]GUADALQUIVIR_media!B494</f>
        <v>120.92700000000001</v>
      </c>
      <c r="E462" s="7">
        <f t="shared" si="39"/>
        <v>21533.349993589985</v>
      </c>
      <c r="F462" s="8">
        <f t="shared" si="35"/>
        <v>5.8317023520850754E-2</v>
      </c>
      <c r="G462" s="9">
        <f t="shared" si="36"/>
        <v>0</v>
      </c>
      <c r="H462" s="1">
        <f t="shared" si="37"/>
        <v>5.8317023520850754E-2</v>
      </c>
      <c r="I462" s="1">
        <f t="shared" si="38"/>
        <v>0</v>
      </c>
    </row>
    <row r="463" spans="1:9" x14ac:dyDescent="0.25">
      <c r="A463" s="1">
        <v>1978</v>
      </c>
      <c r="B463" s="1" t="s">
        <v>17</v>
      </c>
      <c r="C463" s="7">
        <v>51.7029</v>
      </c>
      <c r="D463" s="7">
        <f>C463-[1]GUADALQUIVIR_media!B495</f>
        <v>51.7029</v>
      </c>
      <c r="E463" s="7">
        <f t="shared" si="39"/>
        <v>21585.052893589986</v>
      </c>
      <c r="F463" s="8">
        <f t="shared" si="35"/>
        <v>6.2639470322618546E-2</v>
      </c>
      <c r="G463" s="9">
        <f t="shared" si="36"/>
        <v>0</v>
      </c>
      <c r="H463" s="1">
        <f t="shared" si="37"/>
        <v>6.2639470322618546E-2</v>
      </c>
      <c r="I463" s="1">
        <f t="shared" si="38"/>
        <v>0</v>
      </c>
    </row>
    <row r="464" spans="1:9" x14ac:dyDescent="0.25">
      <c r="A464" s="1">
        <v>1978</v>
      </c>
      <c r="B464" s="1" t="s">
        <v>20</v>
      </c>
      <c r="C464" s="7">
        <v>80.893900000000002</v>
      </c>
      <c r="D464" s="7">
        <f>C464-[1]GUADALQUIVIR_media!B496</f>
        <v>80.893900000000002</v>
      </c>
      <c r="E464" s="7">
        <f t="shared" si="39"/>
        <v>21665.946793589985</v>
      </c>
      <c r="F464" s="8">
        <f t="shared" si="35"/>
        <v>6.9402332354294091E-2</v>
      </c>
      <c r="G464" s="9">
        <f t="shared" si="36"/>
        <v>0</v>
      </c>
      <c r="H464" s="1">
        <f t="shared" si="37"/>
        <v>6.9402332354294091E-2</v>
      </c>
      <c r="I464" s="1">
        <f t="shared" si="38"/>
        <v>0</v>
      </c>
    </row>
    <row r="465" spans="1:9" x14ac:dyDescent="0.25">
      <c r="A465" s="1">
        <v>1978</v>
      </c>
      <c r="B465" s="1" t="s">
        <v>23</v>
      </c>
      <c r="C465" s="7">
        <v>63.828899999999997</v>
      </c>
      <c r="D465" s="7">
        <f>C465-[1]GUADALQUIVIR_media!B497</f>
        <v>63.828899999999997</v>
      </c>
      <c r="E465" s="7">
        <f t="shared" si="39"/>
        <v>21729.775693589985</v>
      </c>
      <c r="F465" s="8">
        <f t="shared" si="35"/>
        <v>7.473853254162123E-2</v>
      </c>
      <c r="G465" s="9">
        <f t="shared" si="36"/>
        <v>0</v>
      </c>
      <c r="H465" s="1">
        <f t="shared" si="37"/>
        <v>7.473853254162123E-2</v>
      </c>
      <c r="I465" s="1">
        <f t="shared" si="38"/>
        <v>0</v>
      </c>
    </row>
    <row r="466" spans="1:9" x14ac:dyDescent="0.25">
      <c r="A466" s="1">
        <v>1978</v>
      </c>
      <c r="B466" s="1" t="s">
        <v>26</v>
      </c>
      <c r="C466" s="7">
        <v>39.373699999999999</v>
      </c>
      <c r="D466" s="7">
        <f>C466-[1]GUADALQUIVIR_media!B498</f>
        <v>39.373699999999999</v>
      </c>
      <c r="E466" s="7">
        <f t="shared" si="39"/>
        <v>21769.149393589985</v>
      </c>
      <c r="F466" s="8">
        <f t="shared" si="35"/>
        <v>7.8030238106275518E-2</v>
      </c>
      <c r="G466" s="9">
        <f t="shared" si="36"/>
        <v>0</v>
      </c>
      <c r="H466" s="1">
        <f t="shared" si="37"/>
        <v>7.8030238106275518E-2</v>
      </c>
      <c r="I466" s="1">
        <f t="shared" si="38"/>
        <v>0</v>
      </c>
    </row>
    <row r="467" spans="1:9" x14ac:dyDescent="0.25">
      <c r="A467" s="1">
        <v>1978</v>
      </c>
      <c r="B467" s="1" t="s">
        <v>28</v>
      </c>
      <c r="C467" s="7">
        <v>1.1168199999999999</v>
      </c>
      <c r="D467" s="7">
        <f>C467-[1]GUADALQUIVIR_media!B499</f>
        <v>1.1168199999999999</v>
      </c>
      <c r="E467" s="7">
        <f t="shared" si="39"/>
        <v>21770.266213589985</v>
      </c>
      <c r="F467" s="8">
        <f t="shared" si="35"/>
        <v>7.8123606080550606E-2</v>
      </c>
      <c r="G467" s="9">
        <f t="shared" si="36"/>
        <v>0</v>
      </c>
      <c r="H467" s="1">
        <f t="shared" si="37"/>
        <v>7.8123606080550606E-2</v>
      </c>
      <c r="I467" s="1">
        <f t="shared" si="38"/>
        <v>0</v>
      </c>
    </row>
    <row r="468" spans="1:9" x14ac:dyDescent="0.25">
      <c r="A468" s="1">
        <v>1978</v>
      </c>
      <c r="B468" s="1" t="s">
        <v>30</v>
      </c>
      <c r="C468" s="7">
        <v>3.4242499999999998</v>
      </c>
      <c r="D468" s="7">
        <f>C468-[1]GUADALQUIVIR_media!B500</f>
        <v>3.4242499999999998</v>
      </c>
      <c r="E468" s="7">
        <f t="shared" si="39"/>
        <v>21773.690463589985</v>
      </c>
      <c r="F468" s="8">
        <f t="shared" si="35"/>
        <v>7.8409878967776528E-2</v>
      </c>
      <c r="G468" s="9">
        <f t="shared" si="36"/>
        <v>0</v>
      </c>
      <c r="H468" s="1">
        <f t="shared" si="37"/>
        <v>7.8409878967776528E-2</v>
      </c>
      <c r="I468" s="1">
        <f t="shared" si="38"/>
        <v>0</v>
      </c>
    </row>
    <row r="469" spans="1:9" x14ac:dyDescent="0.25">
      <c r="A469" s="1">
        <v>1978</v>
      </c>
      <c r="B469" s="1" t="s">
        <v>31</v>
      </c>
      <c r="C469" s="7">
        <v>5.1058199999999996</v>
      </c>
      <c r="D469" s="7">
        <f>C469-[1]GUADALQUIVIR_media!B501</f>
        <v>5.1058199999999996</v>
      </c>
      <c r="E469" s="7">
        <f t="shared" si="39"/>
        <v>21778.796283589985</v>
      </c>
      <c r="F469" s="8">
        <f t="shared" si="35"/>
        <v>7.8836733850759969E-2</v>
      </c>
      <c r="G469" s="9">
        <f t="shared" si="36"/>
        <v>0</v>
      </c>
      <c r="H469" s="1">
        <f t="shared" si="37"/>
        <v>7.8836733850759969E-2</v>
      </c>
      <c r="I469" s="1">
        <f t="shared" si="38"/>
        <v>0</v>
      </c>
    </row>
    <row r="470" spans="1:9" x14ac:dyDescent="0.25">
      <c r="A470" s="1">
        <v>1978</v>
      </c>
      <c r="B470" s="1" t="s">
        <v>32</v>
      </c>
      <c r="C470" s="7">
        <v>17.4666</v>
      </c>
      <c r="D470" s="7">
        <f>C470-[1]GUADALQUIVIR_media!B502</f>
        <v>17.4666</v>
      </c>
      <c r="E470" s="7">
        <f t="shared" si="39"/>
        <v>21796.262883589985</v>
      </c>
      <c r="F470" s="8">
        <f t="shared" si="35"/>
        <v>8.0296970110384794E-2</v>
      </c>
      <c r="G470" s="9">
        <f t="shared" si="36"/>
        <v>0</v>
      </c>
      <c r="H470" s="1">
        <f t="shared" si="37"/>
        <v>8.0296970110384794E-2</v>
      </c>
      <c r="I470" s="1">
        <f t="shared" si="38"/>
        <v>0</v>
      </c>
    </row>
    <row r="471" spans="1:9" x14ac:dyDescent="0.25">
      <c r="A471" s="1">
        <v>1978</v>
      </c>
      <c r="B471" s="1" t="s">
        <v>33</v>
      </c>
      <c r="C471" s="7">
        <v>21.206199999999999</v>
      </c>
      <c r="D471" s="7">
        <f>C471-[1]GUADALQUIVIR_media!B503</f>
        <v>21.206199999999999</v>
      </c>
      <c r="E471" s="7">
        <f t="shared" si="39"/>
        <v>21817.469083589986</v>
      </c>
      <c r="F471" s="8">
        <f t="shared" si="35"/>
        <v>8.2069843031780873E-2</v>
      </c>
      <c r="G471" s="9">
        <f t="shared" si="36"/>
        <v>0</v>
      </c>
      <c r="H471" s="1">
        <f t="shared" si="37"/>
        <v>8.2069843031780873E-2</v>
      </c>
      <c r="I471" s="1">
        <f t="shared" si="38"/>
        <v>0</v>
      </c>
    </row>
    <row r="472" spans="1:9" x14ac:dyDescent="0.25">
      <c r="A472" s="1">
        <v>1978</v>
      </c>
      <c r="B472" s="1" t="s">
        <v>34</v>
      </c>
      <c r="C472" s="7">
        <v>129.88200000000001</v>
      </c>
      <c r="D472" s="7">
        <f>C472-[1]GUADALQUIVIR_media!B504</f>
        <v>129.88200000000001</v>
      </c>
      <c r="E472" s="7">
        <f t="shared" si="39"/>
        <v>21947.351083589987</v>
      </c>
      <c r="F472" s="8">
        <f t="shared" si="35"/>
        <v>9.2928190155582582E-2</v>
      </c>
      <c r="G472" s="9">
        <f t="shared" si="36"/>
        <v>0</v>
      </c>
      <c r="H472" s="1">
        <f t="shared" si="37"/>
        <v>9.2928190155582582E-2</v>
      </c>
      <c r="I472" s="1">
        <f t="shared" si="38"/>
        <v>0</v>
      </c>
    </row>
    <row r="473" spans="1:9" x14ac:dyDescent="0.25">
      <c r="A473" s="1">
        <v>1979</v>
      </c>
      <c r="B473" s="1" t="s">
        <v>11</v>
      </c>
      <c r="C473" s="7">
        <v>156.637</v>
      </c>
      <c r="D473" s="7">
        <f>C473-[1]GUADALQUIVIR_media!B505</f>
        <v>156.637</v>
      </c>
      <c r="E473" s="7">
        <f t="shared" si="39"/>
        <v>22103.988083589986</v>
      </c>
      <c r="F473" s="8">
        <f t="shared" si="35"/>
        <v>0.10602329893455809</v>
      </c>
      <c r="G473" s="9">
        <f t="shared" si="36"/>
        <v>0</v>
      </c>
      <c r="H473" s="1">
        <f t="shared" si="37"/>
        <v>0.10602329893455809</v>
      </c>
      <c r="I473" s="1">
        <f t="shared" si="38"/>
        <v>0</v>
      </c>
    </row>
    <row r="474" spans="1:9" x14ac:dyDescent="0.25">
      <c r="A474" s="1">
        <v>1979</v>
      </c>
      <c r="B474" s="1" t="s">
        <v>14</v>
      </c>
      <c r="C474" s="7">
        <v>141.148</v>
      </c>
      <c r="D474" s="7">
        <f>C474-[1]GUADALQUIVIR_media!B506</f>
        <v>141.148</v>
      </c>
      <c r="E474" s="7">
        <f t="shared" si="39"/>
        <v>22245.136083589987</v>
      </c>
      <c r="F474" s="8">
        <f t="shared" si="35"/>
        <v>0.11782350204068795</v>
      </c>
      <c r="G474" s="9">
        <f t="shared" si="36"/>
        <v>0</v>
      </c>
      <c r="H474" s="1">
        <f t="shared" si="37"/>
        <v>0.11782350204068795</v>
      </c>
      <c r="I474" s="1">
        <f t="shared" si="38"/>
        <v>0</v>
      </c>
    </row>
    <row r="475" spans="1:9" x14ac:dyDescent="0.25">
      <c r="A475" s="1">
        <v>1979</v>
      </c>
      <c r="B475" s="1" t="s">
        <v>17</v>
      </c>
      <c r="C475" s="7">
        <v>67.883799999999994</v>
      </c>
      <c r="D475" s="7">
        <f>C475-[1]GUADALQUIVIR_media!B507</f>
        <v>67.883799999999994</v>
      </c>
      <c r="E475" s="7">
        <f t="shared" si="39"/>
        <v>22313.019883589986</v>
      </c>
      <c r="F475" s="8">
        <f t="shared" si="35"/>
        <v>0.12349869848424994</v>
      </c>
      <c r="G475" s="9">
        <f t="shared" si="36"/>
        <v>0</v>
      </c>
      <c r="H475" s="1">
        <f t="shared" si="37"/>
        <v>0.12349869848424994</v>
      </c>
      <c r="I475" s="1">
        <f t="shared" si="38"/>
        <v>0</v>
      </c>
    </row>
    <row r="476" spans="1:9" x14ac:dyDescent="0.25">
      <c r="A476" s="1">
        <v>1979</v>
      </c>
      <c r="B476" s="1" t="s">
        <v>20</v>
      </c>
      <c r="C476" s="7">
        <v>42.865400000000001</v>
      </c>
      <c r="D476" s="7">
        <f>C476-[1]GUADALQUIVIR_media!B508</f>
        <v>42.865400000000001</v>
      </c>
      <c r="E476" s="7">
        <f t="shared" si="39"/>
        <v>22355.885283589985</v>
      </c>
      <c r="F476" s="8">
        <f t="shared" si="35"/>
        <v>0.12708231586618576</v>
      </c>
      <c r="G476" s="9">
        <f t="shared" si="36"/>
        <v>0</v>
      </c>
      <c r="H476" s="1">
        <f t="shared" si="37"/>
        <v>0.12708231586618576</v>
      </c>
      <c r="I476" s="1">
        <f t="shared" si="38"/>
        <v>0</v>
      </c>
    </row>
    <row r="477" spans="1:9" x14ac:dyDescent="0.25">
      <c r="A477" s="1">
        <v>1979</v>
      </c>
      <c r="B477" s="1" t="s">
        <v>23</v>
      </c>
      <c r="C477" s="7">
        <v>10.8096</v>
      </c>
      <c r="D477" s="7">
        <f>C477-[1]GUADALQUIVIR_media!B509</f>
        <v>10.8096</v>
      </c>
      <c r="E477" s="7">
        <f t="shared" si="39"/>
        <v>22366.694883589986</v>
      </c>
      <c r="F477" s="8">
        <f t="shared" si="35"/>
        <v>0.12798601606382248</v>
      </c>
      <c r="G477" s="9">
        <f t="shared" si="36"/>
        <v>0</v>
      </c>
      <c r="H477" s="1">
        <f t="shared" si="37"/>
        <v>0.12798601606382248</v>
      </c>
      <c r="I477" s="1">
        <f t="shared" si="38"/>
        <v>0</v>
      </c>
    </row>
    <row r="478" spans="1:9" x14ac:dyDescent="0.25">
      <c r="A478" s="1">
        <v>1979</v>
      </c>
      <c r="B478" s="1" t="s">
        <v>26</v>
      </c>
      <c r="C478" s="7">
        <v>15.379200000000001</v>
      </c>
      <c r="D478" s="7">
        <f>C478-[1]GUADALQUIVIR_media!B510</f>
        <v>15.379200000000001</v>
      </c>
      <c r="E478" s="7">
        <f t="shared" si="39"/>
        <v>22382.074083589985</v>
      </c>
      <c r="F478" s="8">
        <f t="shared" si="35"/>
        <v>0.12927174227751154</v>
      </c>
      <c r="G478" s="9">
        <f t="shared" si="36"/>
        <v>0</v>
      </c>
      <c r="H478" s="1">
        <f t="shared" si="37"/>
        <v>0.12927174227751154</v>
      </c>
      <c r="I478" s="1">
        <f t="shared" si="38"/>
        <v>0</v>
      </c>
    </row>
    <row r="479" spans="1:9" x14ac:dyDescent="0.25">
      <c r="A479" s="1">
        <v>1979</v>
      </c>
      <c r="B479" s="1" t="s">
        <v>28</v>
      </c>
      <c r="C479" s="7">
        <v>11.197800000000001</v>
      </c>
      <c r="D479" s="7">
        <f>C479-[1]GUADALQUIVIR_media!B511</f>
        <v>11.197800000000001</v>
      </c>
      <c r="E479" s="7">
        <f t="shared" si="39"/>
        <v>22393.271883589987</v>
      </c>
      <c r="F479" s="8">
        <f t="shared" si="35"/>
        <v>0.13020789662856039</v>
      </c>
      <c r="G479" s="9">
        <f t="shared" si="36"/>
        <v>0</v>
      </c>
      <c r="H479" s="1">
        <f t="shared" si="37"/>
        <v>0.13020789662856039</v>
      </c>
      <c r="I479" s="1">
        <f t="shared" si="38"/>
        <v>0</v>
      </c>
    </row>
    <row r="480" spans="1:9" x14ac:dyDescent="0.25">
      <c r="A480" s="1">
        <v>1979</v>
      </c>
      <c r="B480" s="1" t="s">
        <v>30</v>
      </c>
      <c r="C480" s="7">
        <v>1.01606</v>
      </c>
      <c r="D480" s="7">
        <f>C480-[1]GUADALQUIVIR_media!B512</f>
        <v>1.01606</v>
      </c>
      <c r="E480" s="7">
        <f t="shared" si="39"/>
        <v>22394.287943589989</v>
      </c>
      <c r="F480" s="8">
        <f t="shared" si="35"/>
        <v>0.13029284090242918</v>
      </c>
      <c r="G480" s="9">
        <f t="shared" si="36"/>
        <v>0</v>
      </c>
      <c r="H480" s="1">
        <f t="shared" si="37"/>
        <v>0.13029284090242918</v>
      </c>
      <c r="I480" s="1">
        <f t="shared" si="38"/>
        <v>0</v>
      </c>
    </row>
    <row r="481" spans="1:9" x14ac:dyDescent="0.25">
      <c r="A481" s="1">
        <v>1979</v>
      </c>
      <c r="B481" s="1" t="s">
        <v>31</v>
      </c>
      <c r="C481" s="7">
        <v>29.8278</v>
      </c>
      <c r="D481" s="7">
        <f>C481-[1]GUADALQUIVIR_media!B513</f>
        <v>29.8278</v>
      </c>
      <c r="E481" s="7">
        <f t="shared" si="39"/>
        <v>22424.115743589988</v>
      </c>
      <c r="F481" s="8">
        <f t="shared" si="35"/>
        <v>0.1327864936513807</v>
      </c>
      <c r="G481" s="9">
        <f t="shared" si="36"/>
        <v>0</v>
      </c>
      <c r="H481" s="1">
        <f t="shared" si="37"/>
        <v>0.1327864936513807</v>
      </c>
      <c r="I481" s="1">
        <f t="shared" si="38"/>
        <v>0</v>
      </c>
    </row>
    <row r="482" spans="1:9" x14ac:dyDescent="0.25">
      <c r="A482" s="1">
        <v>1979</v>
      </c>
      <c r="B482" s="1" t="s">
        <v>32</v>
      </c>
      <c r="C482" s="7">
        <v>157.11000000000001</v>
      </c>
      <c r="D482" s="7">
        <f>C482-[1]GUADALQUIVIR_media!B514</f>
        <v>157.11000000000001</v>
      </c>
      <c r="E482" s="7">
        <f t="shared" si="39"/>
        <v>22581.225743589988</v>
      </c>
      <c r="F482" s="8">
        <f t="shared" si="35"/>
        <v>0.14592114600213349</v>
      </c>
      <c r="G482" s="9">
        <f t="shared" si="36"/>
        <v>0</v>
      </c>
      <c r="H482" s="1">
        <f t="shared" si="37"/>
        <v>0.14592114600213349</v>
      </c>
      <c r="I482" s="1">
        <f t="shared" si="38"/>
        <v>0</v>
      </c>
    </row>
    <row r="483" spans="1:9" x14ac:dyDescent="0.25">
      <c r="A483" s="1">
        <v>1979</v>
      </c>
      <c r="B483" s="1" t="s">
        <v>33</v>
      </c>
      <c r="C483" s="7">
        <v>19.054500000000001</v>
      </c>
      <c r="D483" s="7">
        <f>C483-[1]GUADALQUIVIR_media!B515</f>
        <v>19.054500000000001</v>
      </c>
      <c r="E483" s="7">
        <f t="shared" si="39"/>
        <v>22600.280243589987</v>
      </c>
      <c r="F483" s="8">
        <f t="shared" si="35"/>
        <v>0.14751413329267768</v>
      </c>
      <c r="G483" s="9">
        <f t="shared" si="36"/>
        <v>0</v>
      </c>
      <c r="H483" s="1">
        <f t="shared" si="37"/>
        <v>0.14751413329267768</v>
      </c>
      <c r="I483" s="1">
        <f t="shared" si="38"/>
        <v>0</v>
      </c>
    </row>
    <row r="484" spans="1:9" x14ac:dyDescent="0.25">
      <c r="A484" s="1">
        <v>1979</v>
      </c>
      <c r="B484" s="1" t="s">
        <v>34</v>
      </c>
      <c r="C484" s="7">
        <v>22.398700000000002</v>
      </c>
      <c r="D484" s="7">
        <f>C484-[1]GUADALQUIVIR_media!B516</f>
        <v>22.398700000000002</v>
      </c>
      <c r="E484" s="7">
        <f t="shared" si="39"/>
        <v>22622.678943589988</v>
      </c>
      <c r="F484" s="8">
        <f t="shared" si="35"/>
        <v>0.14938670115983332</v>
      </c>
      <c r="G484" s="9">
        <f t="shared" si="36"/>
        <v>0</v>
      </c>
      <c r="H484" s="1">
        <f t="shared" si="37"/>
        <v>0.14938670115983332</v>
      </c>
      <c r="I484" s="1">
        <f t="shared" si="38"/>
        <v>0</v>
      </c>
    </row>
    <row r="485" spans="1:9" x14ac:dyDescent="0.25">
      <c r="A485" s="1">
        <v>1980</v>
      </c>
      <c r="B485" s="1" t="s">
        <v>11</v>
      </c>
      <c r="C485" s="7">
        <v>33.973199999999999</v>
      </c>
      <c r="D485" s="7">
        <f>C485-[1]GUADALQUIVIR_media!B517</f>
        <v>33.973199999999999</v>
      </c>
      <c r="E485" s="7">
        <f t="shared" si="39"/>
        <v>22656.652143589989</v>
      </c>
      <c r="F485" s="8">
        <f t="shared" si="35"/>
        <v>0.15222691611268546</v>
      </c>
      <c r="G485" s="9">
        <f t="shared" si="36"/>
        <v>0</v>
      </c>
      <c r="H485" s="1">
        <f t="shared" si="37"/>
        <v>0.15222691611268546</v>
      </c>
      <c r="I485" s="1">
        <f t="shared" si="38"/>
        <v>0</v>
      </c>
    </row>
    <row r="486" spans="1:9" x14ac:dyDescent="0.25">
      <c r="A486" s="1">
        <v>1980</v>
      </c>
      <c r="B486" s="1" t="s">
        <v>14</v>
      </c>
      <c r="C486" s="7">
        <v>36.957799999999999</v>
      </c>
      <c r="D486" s="7">
        <f>C486-[1]GUADALQUIVIR_media!B518</f>
        <v>36.957799999999999</v>
      </c>
      <c r="E486" s="7">
        <f t="shared" si="39"/>
        <v>22693.609943589989</v>
      </c>
      <c r="F486" s="8">
        <f t="shared" si="35"/>
        <v>0.15531664849540236</v>
      </c>
      <c r="G486" s="9">
        <f t="shared" si="36"/>
        <v>0</v>
      </c>
      <c r="H486" s="1">
        <f t="shared" si="37"/>
        <v>0.15531664849540236</v>
      </c>
      <c r="I486" s="1">
        <f t="shared" si="38"/>
        <v>0</v>
      </c>
    </row>
    <row r="487" spans="1:9" x14ac:dyDescent="0.25">
      <c r="A487" s="1">
        <v>1980</v>
      </c>
      <c r="B487" s="1" t="s">
        <v>17</v>
      </c>
      <c r="C487" s="7">
        <v>51.984400000000001</v>
      </c>
      <c r="D487" s="7">
        <f>C487-[1]GUADALQUIVIR_media!B519</f>
        <v>51.984400000000001</v>
      </c>
      <c r="E487" s="7">
        <f t="shared" si="39"/>
        <v>22745.59434358999</v>
      </c>
      <c r="F487" s="8">
        <f t="shared" si="35"/>
        <v>0.15966262915648366</v>
      </c>
      <c r="G487" s="9">
        <f t="shared" si="36"/>
        <v>0</v>
      </c>
      <c r="H487" s="1">
        <f t="shared" si="37"/>
        <v>0.15966262915648366</v>
      </c>
      <c r="I487" s="1">
        <f t="shared" si="38"/>
        <v>0</v>
      </c>
    </row>
    <row r="488" spans="1:9" x14ac:dyDescent="0.25">
      <c r="A488" s="1">
        <v>1980</v>
      </c>
      <c r="B488" s="1" t="s">
        <v>20</v>
      </c>
      <c r="C488" s="7">
        <v>25.061599999999999</v>
      </c>
      <c r="D488" s="7">
        <f>C488-[1]GUADALQUIVIR_media!B520</f>
        <v>25.061599999999999</v>
      </c>
      <c r="E488" s="7">
        <f t="shared" si="39"/>
        <v>22770.655943589991</v>
      </c>
      <c r="F488" s="8">
        <f t="shared" si="35"/>
        <v>0.16175781980859771</v>
      </c>
      <c r="G488" s="9">
        <f t="shared" si="36"/>
        <v>0</v>
      </c>
      <c r="H488" s="1">
        <f t="shared" si="37"/>
        <v>0.16175781980859771</v>
      </c>
      <c r="I488" s="1">
        <f t="shared" si="38"/>
        <v>0</v>
      </c>
    </row>
    <row r="489" spans="1:9" x14ac:dyDescent="0.25">
      <c r="A489" s="1">
        <v>1980</v>
      </c>
      <c r="B489" s="1" t="s">
        <v>23</v>
      </c>
      <c r="C489" s="7">
        <v>62.945500000000003</v>
      </c>
      <c r="D489" s="7">
        <f>C489-[1]GUADALQUIVIR_media!B521</f>
        <v>62.945500000000003</v>
      </c>
      <c r="E489" s="7">
        <f t="shared" si="39"/>
        <v>22833.601443589992</v>
      </c>
      <c r="F489" s="8">
        <f t="shared" si="35"/>
        <v>0.16702016631451286</v>
      </c>
      <c r="G489" s="9">
        <f t="shared" si="36"/>
        <v>0</v>
      </c>
      <c r="H489" s="1">
        <f t="shared" si="37"/>
        <v>0.16702016631451286</v>
      </c>
      <c r="I489" s="1">
        <f t="shared" si="38"/>
        <v>0</v>
      </c>
    </row>
    <row r="490" spans="1:9" x14ac:dyDescent="0.25">
      <c r="A490" s="1">
        <v>1980</v>
      </c>
      <c r="B490" s="1" t="s">
        <v>26</v>
      </c>
      <c r="C490" s="7">
        <v>9.6136800000000004</v>
      </c>
      <c r="D490" s="7">
        <f>C490-[1]GUADALQUIVIR_media!B522</f>
        <v>9.6136800000000004</v>
      </c>
      <c r="E490" s="7">
        <f t="shared" si="39"/>
        <v>22843.215123589991</v>
      </c>
      <c r="F490" s="8">
        <f t="shared" si="35"/>
        <v>0.16782388564880962</v>
      </c>
      <c r="G490" s="9">
        <f t="shared" si="36"/>
        <v>0</v>
      </c>
      <c r="H490" s="1">
        <f t="shared" si="37"/>
        <v>0.16782388564880962</v>
      </c>
      <c r="I490" s="1">
        <f t="shared" si="38"/>
        <v>0</v>
      </c>
    </row>
    <row r="491" spans="1:9" x14ac:dyDescent="0.25">
      <c r="A491" s="1">
        <v>1980</v>
      </c>
      <c r="B491" s="1" t="s">
        <v>28</v>
      </c>
      <c r="C491" s="7">
        <v>0.60917500000000002</v>
      </c>
      <c r="D491" s="7">
        <f>C491-[1]GUADALQUIVIR_media!B523</f>
        <v>0.60917500000000002</v>
      </c>
      <c r="E491" s="7">
        <f t="shared" si="39"/>
        <v>22843.824298589992</v>
      </c>
      <c r="F491" s="8">
        <f t="shared" si="35"/>
        <v>0.16787481367277873</v>
      </c>
      <c r="G491" s="9">
        <f t="shared" si="36"/>
        <v>0</v>
      </c>
      <c r="H491" s="1">
        <f t="shared" si="37"/>
        <v>0.16787481367277873</v>
      </c>
      <c r="I491" s="1">
        <f t="shared" si="38"/>
        <v>0</v>
      </c>
    </row>
    <row r="492" spans="1:9" x14ac:dyDescent="0.25">
      <c r="A492" s="1">
        <v>1980</v>
      </c>
      <c r="B492" s="1" t="s">
        <v>30</v>
      </c>
      <c r="C492" s="7">
        <v>2.59198</v>
      </c>
      <c r="D492" s="7">
        <f>C492-[1]GUADALQUIVIR_media!B524</f>
        <v>2.59198</v>
      </c>
      <c r="E492" s="7">
        <f t="shared" si="39"/>
        <v>22846.416278589993</v>
      </c>
      <c r="F492" s="8">
        <f t="shared" si="35"/>
        <v>0.16809150743001966</v>
      </c>
      <c r="G492" s="9">
        <f t="shared" si="36"/>
        <v>0</v>
      </c>
      <c r="H492" s="1">
        <f t="shared" si="37"/>
        <v>0.16809150743001966</v>
      </c>
      <c r="I492" s="1">
        <f t="shared" si="38"/>
        <v>0</v>
      </c>
    </row>
    <row r="493" spans="1:9" x14ac:dyDescent="0.25">
      <c r="A493" s="1">
        <v>1980</v>
      </c>
      <c r="B493" s="1" t="s">
        <v>31</v>
      </c>
      <c r="C493" s="7">
        <v>16.401</v>
      </c>
      <c r="D493" s="7">
        <f>C493-[1]GUADALQUIVIR_media!B525</f>
        <v>16.401</v>
      </c>
      <c r="E493" s="7">
        <f t="shared" si="39"/>
        <v>22862.817278589995</v>
      </c>
      <c r="F493" s="8">
        <f t="shared" si="35"/>
        <v>0.16946265779094333</v>
      </c>
      <c r="G493" s="9">
        <f t="shared" si="36"/>
        <v>0</v>
      </c>
      <c r="H493" s="1">
        <f t="shared" si="37"/>
        <v>0.16946265779094333</v>
      </c>
      <c r="I493" s="1">
        <f t="shared" si="38"/>
        <v>0</v>
      </c>
    </row>
    <row r="494" spans="1:9" x14ac:dyDescent="0.25">
      <c r="A494" s="1">
        <v>1980</v>
      </c>
      <c r="B494" s="1" t="s">
        <v>32</v>
      </c>
      <c r="C494" s="7">
        <v>44.316899999999997</v>
      </c>
      <c r="D494" s="7">
        <f>C494-[1]GUADALQUIVIR_media!B526</f>
        <v>44.316899999999997</v>
      </c>
      <c r="E494" s="7">
        <f t="shared" si="39"/>
        <v>22907.134178589997</v>
      </c>
      <c r="F494" s="8">
        <f t="shared" si="35"/>
        <v>0.17316762294123988</v>
      </c>
      <c r="G494" s="9">
        <f t="shared" si="36"/>
        <v>0</v>
      </c>
      <c r="H494" s="1">
        <f t="shared" si="37"/>
        <v>0.17316762294123988</v>
      </c>
      <c r="I494" s="1">
        <f t="shared" si="38"/>
        <v>0</v>
      </c>
    </row>
    <row r="495" spans="1:9" x14ac:dyDescent="0.25">
      <c r="A495" s="1">
        <v>1980</v>
      </c>
      <c r="B495" s="1" t="s">
        <v>33</v>
      </c>
      <c r="C495" s="7">
        <v>79.9833</v>
      </c>
      <c r="D495" s="7">
        <f>C495-[1]GUADALQUIVIR_media!B527</f>
        <v>79.9833</v>
      </c>
      <c r="E495" s="7">
        <f t="shared" si="39"/>
        <v>22987.117478589997</v>
      </c>
      <c r="F495" s="8">
        <f t="shared" si="35"/>
        <v>0.17985435732712216</v>
      </c>
      <c r="G495" s="9">
        <f t="shared" si="36"/>
        <v>0</v>
      </c>
      <c r="H495" s="1">
        <f t="shared" si="37"/>
        <v>0.17985435732712216</v>
      </c>
      <c r="I495" s="1">
        <f t="shared" si="38"/>
        <v>0</v>
      </c>
    </row>
    <row r="496" spans="1:9" x14ac:dyDescent="0.25">
      <c r="A496" s="1">
        <v>1980</v>
      </c>
      <c r="B496" s="1" t="s">
        <v>34</v>
      </c>
      <c r="C496" s="7">
        <v>8.6030099999999994</v>
      </c>
      <c r="D496" s="7">
        <f>C496-[1]GUADALQUIVIR_media!B528</f>
        <v>8.6030099999999994</v>
      </c>
      <c r="E496" s="7">
        <f t="shared" si="39"/>
        <v>22995.720488589996</v>
      </c>
      <c r="F496" s="8">
        <f t="shared" si="35"/>
        <v>0.18057358300034496</v>
      </c>
      <c r="G496" s="9">
        <f t="shared" si="36"/>
        <v>0</v>
      </c>
      <c r="H496" s="1">
        <f t="shared" si="37"/>
        <v>0.18057358300034496</v>
      </c>
      <c r="I496" s="1">
        <f t="shared" si="38"/>
        <v>0</v>
      </c>
    </row>
    <row r="497" spans="1:9" x14ac:dyDescent="0.25">
      <c r="A497" s="1">
        <v>1981</v>
      </c>
      <c r="B497" s="1" t="s">
        <v>11</v>
      </c>
      <c r="C497" s="7">
        <v>1.5521799999999999</v>
      </c>
      <c r="D497" s="7">
        <f>C497-[1]GUADALQUIVIR_media!B529</f>
        <v>1.5521799999999999</v>
      </c>
      <c r="E497" s="7">
        <f t="shared" si="39"/>
        <v>22997.272668589994</v>
      </c>
      <c r="F497" s="8">
        <f t="shared" si="35"/>
        <v>0.18070334778098129</v>
      </c>
      <c r="G497" s="9">
        <f t="shared" si="36"/>
        <v>0</v>
      </c>
      <c r="H497" s="1">
        <f t="shared" si="37"/>
        <v>0.18070334778098129</v>
      </c>
      <c r="I497" s="1">
        <f t="shared" si="38"/>
        <v>0</v>
      </c>
    </row>
    <row r="498" spans="1:9" x14ac:dyDescent="0.25">
      <c r="A498" s="1">
        <v>1981</v>
      </c>
      <c r="B498" s="1" t="s">
        <v>14</v>
      </c>
      <c r="C498" s="7">
        <v>11.621</v>
      </c>
      <c r="D498" s="7">
        <f>C498-[1]GUADALQUIVIR_media!B530</f>
        <v>11.621</v>
      </c>
      <c r="E498" s="7">
        <f t="shared" si="39"/>
        <v>23008.893668589993</v>
      </c>
      <c r="F498" s="8">
        <f t="shared" si="35"/>
        <v>0.18167488234255016</v>
      </c>
      <c r="G498" s="9">
        <f t="shared" si="36"/>
        <v>0</v>
      </c>
      <c r="H498" s="1">
        <f t="shared" si="37"/>
        <v>0.18167488234255016</v>
      </c>
      <c r="I498" s="1">
        <f t="shared" si="38"/>
        <v>0</v>
      </c>
    </row>
    <row r="499" spans="1:9" x14ac:dyDescent="0.25">
      <c r="A499" s="1">
        <v>1981</v>
      </c>
      <c r="B499" s="1" t="s">
        <v>17</v>
      </c>
      <c r="C499" s="7">
        <v>32.720999999999997</v>
      </c>
      <c r="D499" s="7">
        <f>C499-[1]GUADALQUIVIR_media!B531</f>
        <v>32.720999999999997</v>
      </c>
      <c r="E499" s="7">
        <f t="shared" si="39"/>
        <v>23041.614668589995</v>
      </c>
      <c r="F499" s="8">
        <f t="shared" si="35"/>
        <v>0.18441041133223254</v>
      </c>
      <c r="G499" s="9">
        <f t="shared" si="36"/>
        <v>0</v>
      </c>
      <c r="H499" s="1">
        <f t="shared" si="37"/>
        <v>0.18441041133223254</v>
      </c>
      <c r="I499" s="1">
        <f t="shared" si="38"/>
        <v>0</v>
      </c>
    </row>
    <row r="500" spans="1:9" x14ac:dyDescent="0.25">
      <c r="A500" s="1">
        <v>1981</v>
      </c>
      <c r="B500" s="1" t="s">
        <v>20</v>
      </c>
      <c r="C500" s="7">
        <v>77.976200000000006</v>
      </c>
      <c r="D500" s="7">
        <f>C500-[1]GUADALQUIVIR_media!B532</f>
        <v>77.976200000000006</v>
      </c>
      <c r="E500" s="7">
        <f t="shared" si="39"/>
        <v>23119.590868589996</v>
      </c>
      <c r="F500" s="8">
        <f t="shared" si="35"/>
        <v>0.19092934888320179</v>
      </c>
      <c r="G500" s="9">
        <f t="shared" si="36"/>
        <v>0</v>
      </c>
      <c r="H500" s="1">
        <f t="shared" si="37"/>
        <v>0.19092934888320179</v>
      </c>
      <c r="I500" s="1">
        <f t="shared" si="38"/>
        <v>0</v>
      </c>
    </row>
    <row r="501" spans="1:9" x14ac:dyDescent="0.25">
      <c r="A501" s="1">
        <v>1981</v>
      </c>
      <c r="B501" s="1" t="s">
        <v>23</v>
      </c>
      <c r="C501" s="7">
        <v>22.2624</v>
      </c>
      <c r="D501" s="7">
        <f>C501-[1]GUADALQUIVIR_media!B533</f>
        <v>22.2624</v>
      </c>
      <c r="E501" s="7">
        <f t="shared" si="39"/>
        <v>23141.853268589995</v>
      </c>
      <c r="F501" s="8">
        <f t="shared" si="35"/>
        <v>0.19279052184796147</v>
      </c>
      <c r="G501" s="9">
        <f t="shared" si="36"/>
        <v>0</v>
      </c>
      <c r="H501" s="1">
        <f t="shared" si="37"/>
        <v>0.19279052184796147</v>
      </c>
      <c r="I501" s="1">
        <f t="shared" si="38"/>
        <v>0</v>
      </c>
    </row>
    <row r="502" spans="1:9" x14ac:dyDescent="0.25">
      <c r="A502" s="1">
        <v>1981</v>
      </c>
      <c r="B502" s="1" t="s">
        <v>26</v>
      </c>
      <c r="C502" s="7">
        <v>15.5936</v>
      </c>
      <c r="D502" s="7">
        <f>C502-[1]GUADALQUIVIR_media!B534</f>
        <v>15.5936</v>
      </c>
      <c r="E502" s="7">
        <f t="shared" si="39"/>
        <v>23157.446868589996</v>
      </c>
      <c r="F502" s="8">
        <f t="shared" si="35"/>
        <v>0.19409417225147937</v>
      </c>
      <c r="G502" s="9">
        <f t="shared" si="36"/>
        <v>0</v>
      </c>
      <c r="H502" s="1">
        <f t="shared" si="37"/>
        <v>0.19409417225147937</v>
      </c>
      <c r="I502" s="1">
        <f t="shared" si="38"/>
        <v>0</v>
      </c>
    </row>
    <row r="503" spans="1:9" x14ac:dyDescent="0.25">
      <c r="A503" s="1">
        <v>1981</v>
      </c>
      <c r="B503" s="1" t="s">
        <v>28</v>
      </c>
      <c r="C503" s="7">
        <v>2.1920600000000001</v>
      </c>
      <c r="D503" s="7">
        <f>C503-[1]GUADALQUIVIR_media!B535</f>
        <v>2.1920600000000001</v>
      </c>
      <c r="E503" s="7">
        <f t="shared" si="39"/>
        <v>23159.638928589997</v>
      </c>
      <c r="F503" s="8">
        <f t="shared" si="35"/>
        <v>0.19427743204418518</v>
      </c>
      <c r="G503" s="9">
        <f t="shared" si="36"/>
        <v>0</v>
      </c>
      <c r="H503" s="1">
        <f t="shared" si="37"/>
        <v>0.19427743204418518</v>
      </c>
      <c r="I503" s="1">
        <f t="shared" si="38"/>
        <v>0</v>
      </c>
    </row>
    <row r="504" spans="1:9" x14ac:dyDescent="0.25">
      <c r="A504" s="1">
        <v>1981</v>
      </c>
      <c r="B504" s="1" t="s">
        <v>30</v>
      </c>
      <c r="C504" s="7">
        <v>8.1331299999999995</v>
      </c>
      <c r="D504" s="7">
        <f>C504-[1]GUADALQUIVIR_media!B536</f>
        <v>8.1331299999999995</v>
      </c>
      <c r="E504" s="7">
        <f t="shared" si="39"/>
        <v>23167.772058589995</v>
      </c>
      <c r="F504" s="8">
        <f t="shared" si="35"/>
        <v>0.19495737498272159</v>
      </c>
      <c r="G504" s="9">
        <f t="shared" si="36"/>
        <v>0</v>
      </c>
      <c r="H504" s="1">
        <f t="shared" si="37"/>
        <v>0.19495737498272159</v>
      </c>
      <c r="I504" s="1">
        <f t="shared" si="38"/>
        <v>0</v>
      </c>
    </row>
    <row r="505" spans="1:9" x14ac:dyDescent="0.25">
      <c r="A505" s="1">
        <v>1981</v>
      </c>
      <c r="B505" s="1" t="s">
        <v>31</v>
      </c>
      <c r="C505" s="7">
        <v>15.171799999999999</v>
      </c>
      <c r="D505" s="7">
        <f>C505-[1]GUADALQUIVIR_media!B537</f>
        <v>15.171799999999999</v>
      </c>
      <c r="E505" s="7">
        <f t="shared" si="39"/>
        <v>23182.943858589995</v>
      </c>
      <c r="F505" s="8">
        <f t="shared" si="35"/>
        <v>0.19622576221800356</v>
      </c>
      <c r="G505" s="9">
        <f t="shared" si="36"/>
        <v>0</v>
      </c>
      <c r="H505" s="1">
        <f t="shared" si="37"/>
        <v>0.19622576221800356</v>
      </c>
      <c r="I505" s="1">
        <f t="shared" si="38"/>
        <v>0</v>
      </c>
    </row>
    <row r="506" spans="1:9" x14ac:dyDescent="0.25">
      <c r="A506" s="1">
        <v>1981</v>
      </c>
      <c r="B506" s="1" t="s">
        <v>32</v>
      </c>
      <c r="C506" s="7">
        <v>8.6499699999999997</v>
      </c>
      <c r="D506" s="7">
        <f>C506-[1]GUADALQUIVIR_media!B538</f>
        <v>8.6499699999999997</v>
      </c>
      <c r="E506" s="7">
        <f t="shared" si="39"/>
        <v>23191.593828589994</v>
      </c>
      <c r="F506" s="8">
        <f t="shared" si="35"/>
        <v>0.1969489138238493</v>
      </c>
      <c r="G506" s="9">
        <f t="shared" si="36"/>
        <v>0</v>
      </c>
      <c r="H506" s="1">
        <f t="shared" si="37"/>
        <v>0.1969489138238493</v>
      </c>
      <c r="I506" s="1">
        <f t="shared" si="38"/>
        <v>0</v>
      </c>
    </row>
    <row r="507" spans="1:9" x14ac:dyDescent="0.25">
      <c r="A507" s="1">
        <v>1981</v>
      </c>
      <c r="B507" s="1" t="s">
        <v>33</v>
      </c>
      <c r="C507" s="7">
        <v>0.278026</v>
      </c>
      <c r="D507" s="7">
        <f>C507-[1]GUADALQUIVIR_media!B539</f>
        <v>0.278026</v>
      </c>
      <c r="E507" s="7">
        <f t="shared" si="39"/>
        <v>23191.871854589994</v>
      </c>
      <c r="F507" s="8">
        <f t="shared" si="35"/>
        <v>0.19697215725109435</v>
      </c>
      <c r="G507" s="9">
        <f t="shared" si="36"/>
        <v>0</v>
      </c>
      <c r="H507" s="1">
        <f t="shared" si="37"/>
        <v>0.19697215725109435</v>
      </c>
      <c r="I507" s="1">
        <f t="shared" si="38"/>
        <v>0</v>
      </c>
    </row>
    <row r="508" spans="1:9" x14ac:dyDescent="0.25">
      <c r="A508" s="1">
        <v>1981</v>
      </c>
      <c r="B508" s="1" t="s">
        <v>34</v>
      </c>
      <c r="C508" s="7">
        <v>172.08600000000001</v>
      </c>
      <c r="D508" s="7">
        <f>C508-[1]GUADALQUIVIR_media!B540</f>
        <v>172.08600000000001</v>
      </c>
      <c r="E508" s="7">
        <f t="shared" si="39"/>
        <v>23363.957854589993</v>
      </c>
      <c r="F508" s="8">
        <f t="shared" si="35"/>
        <v>0.21135882763764915</v>
      </c>
      <c r="G508" s="9">
        <f t="shared" si="36"/>
        <v>0</v>
      </c>
      <c r="H508" s="1">
        <f t="shared" si="37"/>
        <v>0.21135882763764915</v>
      </c>
      <c r="I508" s="1">
        <f t="shared" si="38"/>
        <v>0</v>
      </c>
    </row>
    <row r="509" spans="1:9" x14ac:dyDescent="0.25">
      <c r="A509" s="1">
        <v>1982</v>
      </c>
      <c r="B509" s="1" t="s">
        <v>11</v>
      </c>
      <c r="C509" s="7">
        <v>77.659199999999998</v>
      </c>
      <c r="D509" s="7">
        <f>C509-[1]GUADALQUIVIR_media!B541</f>
        <v>77.659199999999998</v>
      </c>
      <c r="E509" s="7">
        <f t="shared" si="39"/>
        <v>23441.617054589991</v>
      </c>
      <c r="F509" s="8">
        <f t="shared" si="35"/>
        <v>0.21785126347138065</v>
      </c>
      <c r="G509" s="9">
        <f t="shared" si="36"/>
        <v>0</v>
      </c>
      <c r="H509" s="1">
        <f t="shared" si="37"/>
        <v>0.21785126347138065</v>
      </c>
      <c r="I509" s="1">
        <f t="shared" si="38"/>
        <v>0</v>
      </c>
    </row>
    <row r="510" spans="1:9" x14ac:dyDescent="0.25">
      <c r="A510" s="1">
        <v>1982</v>
      </c>
      <c r="B510" s="1" t="s">
        <v>14</v>
      </c>
      <c r="C510" s="7">
        <v>41.159799999999997</v>
      </c>
      <c r="D510" s="7">
        <f>C510-[1]GUADALQUIVIR_media!B542</f>
        <v>41.159799999999997</v>
      </c>
      <c r="E510" s="7">
        <f t="shared" si="39"/>
        <v>23482.776854589993</v>
      </c>
      <c r="F510" s="8">
        <f t="shared" si="35"/>
        <v>0.22129228991035035</v>
      </c>
      <c r="G510" s="9">
        <f t="shared" si="36"/>
        <v>0</v>
      </c>
      <c r="H510" s="1">
        <f t="shared" si="37"/>
        <v>0.22129228991035035</v>
      </c>
      <c r="I510" s="1">
        <f t="shared" si="38"/>
        <v>0</v>
      </c>
    </row>
    <row r="511" spans="1:9" x14ac:dyDescent="0.25">
      <c r="A511" s="1">
        <v>1982</v>
      </c>
      <c r="B511" s="1" t="s">
        <v>17</v>
      </c>
      <c r="C511" s="7">
        <v>31.795400000000001</v>
      </c>
      <c r="D511" s="7">
        <f>C511-[1]GUADALQUIVIR_media!B543</f>
        <v>31.795400000000001</v>
      </c>
      <c r="E511" s="7">
        <f t="shared" si="39"/>
        <v>23514.572254589992</v>
      </c>
      <c r="F511" s="8">
        <f t="shared" si="35"/>
        <v>0.22395043722976421</v>
      </c>
      <c r="G511" s="9">
        <f t="shared" si="36"/>
        <v>0</v>
      </c>
      <c r="H511" s="1">
        <f t="shared" si="37"/>
        <v>0.22395043722976421</v>
      </c>
      <c r="I511" s="1">
        <f t="shared" si="38"/>
        <v>0</v>
      </c>
    </row>
    <row r="512" spans="1:9" x14ac:dyDescent="0.25">
      <c r="A512" s="1">
        <v>1982</v>
      </c>
      <c r="B512" s="1" t="s">
        <v>20</v>
      </c>
      <c r="C512" s="7">
        <v>41.200299999999999</v>
      </c>
      <c r="D512" s="7">
        <f>C512-[1]GUADALQUIVIR_media!B544</f>
        <v>41.200299999999999</v>
      </c>
      <c r="E512" s="7">
        <f t="shared" si="39"/>
        <v>23555.772554589992</v>
      </c>
      <c r="F512" s="8">
        <f t="shared" si="35"/>
        <v>0.22739484953481623</v>
      </c>
      <c r="G512" s="9">
        <f t="shared" si="36"/>
        <v>0</v>
      </c>
      <c r="H512" s="1">
        <f t="shared" si="37"/>
        <v>0.22739484953481623</v>
      </c>
      <c r="I512" s="1">
        <f t="shared" si="38"/>
        <v>0</v>
      </c>
    </row>
    <row r="513" spans="1:9" x14ac:dyDescent="0.25">
      <c r="A513" s="1">
        <v>1982</v>
      </c>
      <c r="B513" s="1" t="s">
        <v>23</v>
      </c>
      <c r="C513" s="7">
        <v>18.136600000000001</v>
      </c>
      <c r="D513" s="7">
        <f>C513-[1]GUADALQUIVIR_media!B545</f>
        <v>18.136600000000001</v>
      </c>
      <c r="E513" s="7">
        <f t="shared" si="39"/>
        <v>23573.909154589994</v>
      </c>
      <c r="F513" s="8">
        <f t="shared" si="35"/>
        <v>0.22891109888765618</v>
      </c>
      <c r="G513" s="9">
        <f t="shared" si="36"/>
        <v>0</v>
      </c>
      <c r="H513" s="1">
        <f t="shared" si="37"/>
        <v>0.22891109888765618</v>
      </c>
      <c r="I513" s="1">
        <f t="shared" si="38"/>
        <v>0</v>
      </c>
    </row>
    <row r="514" spans="1:9" x14ac:dyDescent="0.25">
      <c r="A514" s="1">
        <v>1982</v>
      </c>
      <c r="B514" s="1" t="s">
        <v>26</v>
      </c>
      <c r="C514" s="7">
        <v>6.6715</v>
      </c>
      <c r="D514" s="7">
        <f>C514-[1]GUADALQUIVIR_media!B546</f>
        <v>6.6715</v>
      </c>
      <c r="E514" s="7">
        <f t="shared" si="39"/>
        <v>23580.580654589994</v>
      </c>
      <c r="F514" s="8">
        <f t="shared" si="35"/>
        <v>0.22946884717330351</v>
      </c>
      <c r="G514" s="9">
        <f t="shared" si="36"/>
        <v>0</v>
      </c>
      <c r="H514" s="1">
        <f t="shared" si="37"/>
        <v>0.22946884717330351</v>
      </c>
      <c r="I514" s="1">
        <f t="shared" si="38"/>
        <v>0</v>
      </c>
    </row>
    <row r="515" spans="1:9" x14ac:dyDescent="0.25">
      <c r="A515" s="1">
        <v>1982</v>
      </c>
      <c r="B515" s="1" t="s">
        <v>28</v>
      </c>
      <c r="C515" s="7">
        <v>9.2468299999999992</v>
      </c>
      <c r="D515" s="7">
        <f>C515-[1]GUADALQUIVIR_media!B547</f>
        <v>9.2468299999999992</v>
      </c>
      <c r="E515" s="7">
        <f t="shared" si="39"/>
        <v>23589.827484589994</v>
      </c>
      <c r="F515" s="8">
        <f t="shared" si="35"/>
        <v>0.23024189724902441</v>
      </c>
      <c r="G515" s="9">
        <f t="shared" si="36"/>
        <v>0</v>
      </c>
      <c r="H515" s="1">
        <f t="shared" si="37"/>
        <v>0.23024189724902441</v>
      </c>
      <c r="I515" s="1">
        <f t="shared" si="38"/>
        <v>0</v>
      </c>
    </row>
    <row r="516" spans="1:9" x14ac:dyDescent="0.25">
      <c r="A516" s="1">
        <v>1982</v>
      </c>
      <c r="B516" s="1" t="s">
        <v>30</v>
      </c>
      <c r="C516" s="7">
        <v>9.7927400000000002</v>
      </c>
      <c r="D516" s="7">
        <f>C516-[1]GUADALQUIVIR_media!B548</f>
        <v>9.7927400000000002</v>
      </c>
      <c r="E516" s="7">
        <f t="shared" si="39"/>
        <v>23599.620224589995</v>
      </c>
      <c r="F516" s="8">
        <f t="shared" si="35"/>
        <v>0.23106058629148715</v>
      </c>
      <c r="G516" s="9">
        <f t="shared" si="36"/>
        <v>0</v>
      </c>
      <c r="H516" s="1">
        <f t="shared" si="37"/>
        <v>0.23106058629148715</v>
      </c>
      <c r="I516" s="1">
        <f t="shared" si="38"/>
        <v>0</v>
      </c>
    </row>
    <row r="517" spans="1:9" x14ac:dyDescent="0.25">
      <c r="A517" s="1">
        <v>1982</v>
      </c>
      <c r="B517" s="1" t="s">
        <v>31</v>
      </c>
      <c r="C517" s="7">
        <v>14.728999999999999</v>
      </c>
      <c r="D517" s="7">
        <f>C517-[1]GUADALQUIVIR_media!B549</f>
        <v>14.728999999999999</v>
      </c>
      <c r="E517" s="7">
        <f t="shared" si="39"/>
        <v>23614.349224589994</v>
      </c>
      <c r="F517" s="8">
        <f t="shared" ref="F517:F580" si="40">(E517-$E$919)/$E$920</f>
        <v>0.2322919547242682</v>
      </c>
      <c r="G517" s="9">
        <f t="shared" ref="G517:G580" si="41">COUNTIF(F517,"&lt;0")</f>
        <v>0</v>
      </c>
      <c r="H517" s="1">
        <f t="shared" ref="H517:H580" si="42">SUMIF(F517,"&gt;0")</f>
        <v>0.2322919547242682</v>
      </c>
      <c r="I517" s="1">
        <f t="shared" ref="I517:I580" si="43">SUMIF(F517,"&lt;0")</f>
        <v>0</v>
      </c>
    </row>
    <row r="518" spans="1:9" x14ac:dyDescent="0.25">
      <c r="A518" s="1">
        <v>1982</v>
      </c>
      <c r="B518" s="1" t="s">
        <v>32</v>
      </c>
      <c r="C518" s="7">
        <v>24.704999999999998</v>
      </c>
      <c r="D518" s="7">
        <f>C518-[1]GUADALQUIVIR_media!B550</f>
        <v>24.704999999999998</v>
      </c>
      <c r="E518" s="7">
        <f t="shared" ref="E518:E581" si="44">IF(E517&gt;=0,IF(D518&lt;0,D518,E517+D518),E517+D518)</f>
        <v>23639.054224589996</v>
      </c>
      <c r="F518" s="8">
        <f t="shared" si="40"/>
        <v>0.23435733303453088</v>
      </c>
      <c r="G518" s="9">
        <f t="shared" si="41"/>
        <v>0</v>
      </c>
      <c r="H518" s="1">
        <f t="shared" si="42"/>
        <v>0.23435733303453088</v>
      </c>
      <c r="I518" s="1">
        <f t="shared" si="43"/>
        <v>0</v>
      </c>
    </row>
    <row r="519" spans="1:9" x14ac:dyDescent="0.25">
      <c r="A519" s="1">
        <v>1982</v>
      </c>
      <c r="B519" s="1" t="s">
        <v>33</v>
      </c>
      <c r="C519" s="7">
        <v>148.64500000000001</v>
      </c>
      <c r="D519" s="7">
        <f>C519-[1]GUADALQUIVIR_media!B551</f>
        <v>148.64500000000001</v>
      </c>
      <c r="E519" s="7">
        <f t="shared" si="44"/>
        <v>23787.699224589996</v>
      </c>
      <c r="F519" s="8">
        <f t="shared" si="40"/>
        <v>0.24678429757324671</v>
      </c>
      <c r="G519" s="9">
        <f t="shared" si="41"/>
        <v>0</v>
      </c>
      <c r="H519" s="1">
        <f t="shared" si="42"/>
        <v>0.24678429757324671</v>
      </c>
      <c r="I519" s="1">
        <f t="shared" si="43"/>
        <v>0</v>
      </c>
    </row>
    <row r="520" spans="1:9" x14ac:dyDescent="0.25">
      <c r="A520" s="1">
        <v>1982</v>
      </c>
      <c r="B520" s="1" t="s">
        <v>34</v>
      </c>
      <c r="C520" s="7">
        <v>35.2453</v>
      </c>
      <c r="D520" s="7">
        <f>C520-[1]GUADALQUIVIR_media!B552</f>
        <v>35.2453</v>
      </c>
      <c r="E520" s="7">
        <f t="shared" si="44"/>
        <v>23822.944524589995</v>
      </c>
      <c r="F520" s="8">
        <f t="shared" si="40"/>
        <v>0.24973086216173865</v>
      </c>
      <c r="G520" s="9">
        <f t="shared" si="41"/>
        <v>0</v>
      </c>
      <c r="H520" s="1">
        <f t="shared" si="42"/>
        <v>0.24973086216173865</v>
      </c>
      <c r="I520" s="1">
        <f t="shared" si="43"/>
        <v>0</v>
      </c>
    </row>
    <row r="521" spans="1:9" x14ac:dyDescent="0.25">
      <c r="A521" s="1">
        <v>1983</v>
      </c>
      <c r="B521" s="1" t="s">
        <v>11</v>
      </c>
      <c r="C521" s="7">
        <v>0.22686200000000001</v>
      </c>
      <c r="D521" s="7">
        <f>C521-[1]GUADALQUIVIR_media!B553</f>
        <v>0.22686200000000001</v>
      </c>
      <c r="E521" s="7">
        <f t="shared" si="44"/>
        <v>23823.171386589995</v>
      </c>
      <c r="F521" s="8">
        <f t="shared" si="40"/>
        <v>0.24974982819510119</v>
      </c>
      <c r="G521" s="9">
        <f t="shared" si="41"/>
        <v>0</v>
      </c>
      <c r="H521" s="1">
        <f t="shared" si="42"/>
        <v>0.24974982819510119</v>
      </c>
      <c r="I521" s="1">
        <f t="shared" si="43"/>
        <v>0</v>
      </c>
    </row>
    <row r="522" spans="1:9" x14ac:dyDescent="0.25">
      <c r="A522" s="1">
        <v>1983</v>
      </c>
      <c r="B522" s="1" t="s">
        <v>14</v>
      </c>
      <c r="C522" s="7">
        <v>22.3734</v>
      </c>
      <c r="D522" s="7">
        <f>C522-[1]GUADALQUIVIR_media!B554</f>
        <v>22.3734</v>
      </c>
      <c r="E522" s="7">
        <f t="shared" si="44"/>
        <v>23845.544786589995</v>
      </c>
      <c r="F522" s="8">
        <f t="shared" si="40"/>
        <v>0.25162028094097566</v>
      </c>
      <c r="G522" s="9">
        <f t="shared" si="41"/>
        <v>0</v>
      </c>
      <c r="H522" s="1">
        <f t="shared" si="42"/>
        <v>0.25162028094097566</v>
      </c>
      <c r="I522" s="1">
        <f t="shared" si="43"/>
        <v>0</v>
      </c>
    </row>
    <row r="523" spans="1:9" x14ac:dyDescent="0.25">
      <c r="A523" s="1">
        <v>1983</v>
      </c>
      <c r="B523" s="1" t="s">
        <v>17</v>
      </c>
      <c r="C523" s="7">
        <v>27.932700000000001</v>
      </c>
      <c r="D523" s="7">
        <f>C523-[1]GUADALQUIVIR_media!B555</f>
        <v>27.932700000000001</v>
      </c>
      <c r="E523" s="7">
        <f t="shared" si="44"/>
        <v>23873.477486589996</v>
      </c>
      <c r="F523" s="8">
        <f t="shared" si="40"/>
        <v>0.25395550023776065</v>
      </c>
      <c r="G523" s="9">
        <f t="shared" si="41"/>
        <v>0</v>
      </c>
      <c r="H523" s="1">
        <f t="shared" si="42"/>
        <v>0.25395550023776065</v>
      </c>
      <c r="I523" s="1">
        <f t="shared" si="43"/>
        <v>0</v>
      </c>
    </row>
    <row r="524" spans="1:9" x14ac:dyDescent="0.25">
      <c r="A524" s="1">
        <v>1983</v>
      </c>
      <c r="B524" s="1" t="s">
        <v>20</v>
      </c>
      <c r="C524" s="7">
        <v>57.079900000000002</v>
      </c>
      <c r="D524" s="7">
        <f>C524-[1]GUADALQUIVIR_media!B556</f>
        <v>57.079900000000002</v>
      </c>
      <c r="E524" s="7">
        <f t="shared" si="44"/>
        <v>23930.557386589997</v>
      </c>
      <c r="F524" s="8">
        <f t="shared" si="40"/>
        <v>0.25872747301298654</v>
      </c>
      <c r="G524" s="9">
        <f t="shared" si="41"/>
        <v>0</v>
      </c>
      <c r="H524" s="1">
        <f t="shared" si="42"/>
        <v>0.25872747301298654</v>
      </c>
      <c r="I524" s="1">
        <f t="shared" si="43"/>
        <v>0</v>
      </c>
    </row>
    <row r="525" spans="1:9" x14ac:dyDescent="0.25">
      <c r="A525" s="1">
        <v>1983</v>
      </c>
      <c r="B525" s="1" t="s">
        <v>23</v>
      </c>
      <c r="C525" s="7">
        <v>9.9381000000000004</v>
      </c>
      <c r="D525" s="7">
        <f>C525-[1]GUADALQUIVIR_media!B557</f>
        <v>9.9381000000000004</v>
      </c>
      <c r="E525" s="7">
        <f t="shared" si="44"/>
        <v>23940.495486589996</v>
      </c>
      <c r="F525" s="8">
        <f t="shared" si="40"/>
        <v>0.25955831438862786</v>
      </c>
      <c r="G525" s="9">
        <f t="shared" si="41"/>
        <v>0</v>
      </c>
      <c r="H525" s="1">
        <f t="shared" si="42"/>
        <v>0.25955831438862786</v>
      </c>
      <c r="I525" s="1">
        <f t="shared" si="43"/>
        <v>0</v>
      </c>
    </row>
    <row r="526" spans="1:9" x14ac:dyDescent="0.25">
      <c r="A526" s="1">
        <v>1983</v>
      </c>
      <c r="B526" s="1" t="s">
        <v>26</v>
      </c>
      <c r="C526" s="7">
        <v>3.0832600000000001</v>
      </c>
      <c r="D526" s="7">
        <f>C526-[1]GUADALQUIVIR_media!B558</f>
        <v>3.0832600000000001</v>
      </c>
      <c r="E526" s="7">
        <f t="shared" si="44"/>
        <v>23943.578746589996</v>
      </c>
      <c r="F526" s="8">
        <f t="shared" si="40"/>
        <v>0.25981607995547257</v>
      </c>
      <c r="G526" s="9">
        <f t="shared" si="41"/>
        <v>0</v>
      </c>
      <c r="H526" s="1">
        <f t="shared" si="42"/>
        <v>0.25981607995547257</v>
      </c>
      <c r="I526" s="1">
        <f t="shared" si="43"/>
        <v>0</v>
      </c>
    </row>
    <row r="527" spans="1:9" x14ac:dyDescent="0.25">
      <c r="A527" s="1">
        <v>1983</v>
      </c>
      <c r="B527" s="1" t="s">
        <v>28</v>
      </c>
      <c r="C527" s="7">
        <v>0.146925</v>
      </c>
      <c r="D527" s="7">
        <f>C527-[1]GUADALQUIVIR_media!B559</f>
        <v>0.146925</v>
      </c>
      <c r="E527" s="7">
        <f t="shared" si="44"/>
        <v>23943.725671589997</v>
      </c>
      <c r="F527" s="8">
        <f t="shared" si="40"/>
        <v>0.25982836312520491</v>
      </c>
      <c r="G527" s="9">
        <f t="shared" si="41"/>
        <v>0</v>
      </c>
      <c r="H527" s="1">
        <f t="shared" si="42"/>
        <v>0.25982836312520491</v>
      </c>
      <c r="I527" s="1">
        <f t="shared" si="43"/>
        <v>0</v>
      </c>
    </row>
    <row r="528" spans="1:9" x14ac:dyDescent="0.25">
      <c r="A528" s="1">
        <v>1983</v>
      </c>
      <c r="B528" s="1" t="s">
        <v>30</v>
      </c>
      <c r="C528" s="7">
        <v>11.2879</v>
      </c>
      <c r="D528" s="7">
        <f>C528-[1]GUADALQUIVIR_media!B560</f>
        <v>11.2879</v>
      </c>
      <c r="E528" s="7">
        <f t="shared" si="44"/>
        <v>23955.013571589996</v>
      </c>
      <c r="F528" s="8">
        <f t="shared" si="40"/>
        <v>0.26077204998326647</v>
      </c>
      <c r="G528" s="9">
        <f t="shared" si="41"/>
        <v>0</v>
      </c>
      <c r="H528" s="1">
        <f t="shared" si="42"/>
        <v>0.26077204998326647</v>
      </c>
      <c r="I528" s="1">
        <f t="shared" si="43"/>
        <v>0</v>
      </c>
    </row>
    <row r="529" spans="1:9" x14ac:dyDescent="0.25">
      <c r="A529" s="1">
        <v>1983</v>
      </c>
      <c r="B529" s="1" t="s">
        <v>31</v>
      </c>
      <c r="C529" s="7">
        <v>3.37967</v>
      </c>
      <c r="D529" s="7">
        <f>C529-[1]GUADALQUIVIR_media!B561</f>
        <v>3.37967</v>
      </c>
      <c r="E529" s="7">
        <f t="shared" si="44"/>
        <v>23958.393241589994</v>
      </c>
      <c r="F529" s="8">
        <f t="shared" si="40"/>
        <v>0.26105459590975266</v>
      </c>
      <c r="G529" s="9">
        <f t="shared" si="41"/>
        <v>0</v>
      </c>
      <c r="H529" s="1">
        <f t="shared" si="42"/>
        <v>0.26105459590975266</v>
      </c>
      <c r="I529" s="1">
        <f t="shared" si="43"/>
        <v>0</v>
      </c>
    </row>
    <row r="530" spans="1:9" x14ac:dyDescent="0.25">
      <c r="A530" s="1">
        <v>1983</v>
      </c>
      <c r="B530" s="1" t="s">
        <v>32</v>
      </c>
      <c r="C530" s="7">
        <v>7.2188400000000001</v>
      </c>
      <c r="D530" s="7">
        <f>C530-[1]GUADALQUIVIR_media!B562</f>
        <v>7.2188400000000001</v>
      </c>
      <c r="E530" s="7">
        <f t="shared" si="44"/>
        <v>23965.612081589996</v>
      </c>
      <c r="F530" s="8">
        <f t="shared" si="40"/>
        <v>0.26165810271247514</v>
      </c>
      <c r="G530" s="9">
        <f t="shared" si="41"/>
        <v>0</v>
      </c>
      <c r="H530" s="1">
        <f t="shared" si="42"/>
        <v>0.26165810271247514</v>
      </c>
      <c r="I530" s="1">
        <f t="shared" si="43"/>
        <v>0</v>
      </c>
    </row>
    <row r="531" spans="1:9" x14ac:dyDescent="0.25">
      <c r="A531" s="1">
        <v>1983</v>
      </c>
      <c r="B531" s="1" t="s">
        <v>33</v>
      </c>
      <c r="C531" s="7">
        <v>192.999</v>
      </c>
      <c r="D531" s="7">
        <f>C531-[1]GUADALQUIVIR_media!B563</f>
        <v>192.999</v>
      </c>
      <c r="E531" s="7">
        <f t="shared" si="44"/>
        <v>24158.611081589996</v>
      </c>
      <c r="F531" s="8">
        <f t="shared" si="40"/>
        <v>0.2777931340220221</v>
      </c>
      <c r="G531" s="9">
        <f t="shared" si="41"/>
        <v>0</v>
      </c>
      <c r="H531" s="1">
        <f t="shared" si="42"/>
        <v>0.2777931340220221</v>
      </c>
      <c r="I531" s="1">
        <f t="shared" si="43"/>
        <v>0</v>
      </c>
    </row>
    <row r="532" spans="1:9" x14ac:dyDescent="0.25">
      <c r="A532" s="1">
        <v>1983</v>
      </c>
      <c r="B532" s="1" t="s">
        <v>34</v>
      </c>
      <c r="C532" s="7">
        <v>92.963999999999999</v>
      </c>
      <c r="D532" s="7">
        <f>C532-[1]GUADALQUIVIR_media!B564</f>
        <v>92.963999999999999</v>
      </c>
      <c r="E532" s="7">
        <f t="shared" si="44"/>
        <v>24251.575081589996</v>
      </c>
      <c r="F532" s="8">
        <f t="shared" si="40"/>
        <v>0.28556507610804704</v>
      </c>
      <c r="G532" s="9">
        <f t="shared" si="41"/>
        <v>0</v>
      </c>
      <c r="H532" s="1">
        <f t="shared" si="42"/>
        <v>0.28556507610804704</v>
      </c>
      <c r="I532" s="1">
        <f t="shared" si="43"/>
        <v>0</v>
      </c>
    </row>
    <row r="533" spans="1:9" x14ac:dyDescent="0.25">
      <c r="A533" s="1">
        <v>1984</v>
      </c>
      <c r="B533" s="1" t="s">
        <v>11</v>
      </c>
      <c r="C533" s="7">
        <v>24.890899999999998</v>
      </c>
      <c r="D533" s="7">
        <f>C533-[1]GUADALQUIVIR_media!B565</f>
        <v>24.890899999999998</v>
      </c>
      <c r="E533" s="7">
        <f t="shared" si="44"/>
        <v>24276.465981589994</v>
      </c>
      <c r="F533" s="8">
        <f t="shared" si="40"/>
        <v>0.28764599596163581</v>
      </c>
      <c r="G533" s="9">
        <f t="shared" si="41"/>
        <v>0</v>
      </c>
      <c r="H533" s="1">
        <f t="shared" si="42"/>
        <v>0.28764599596163581</v>
      </c>
      <c r="I533" s="1">
        <f t="shared" si="43"/>
        <v>0</v>
      </c>
    </row>
    <row r="534" spans="1:9" x14ac:dyDescent="0.25">
      <c r="A534" s="1">
        <v>1984</v>
      </c>
      <c r="B534" s="1" t="s">
        <v>14</v>
      </c>
      <c r="C534" s="7">
        <v>34.119500000000002</v>
      </c>
      <c r="D534" s="7">
        <f>C534-[1]GUADALQUIVIR_media!B566</f>
        <v>34.119500000000002</v>
      </c>
      <c r="E534" s="7">
        <f t="shared" si="44"/>
        <v>24310.585481589995</v>
      </c>
      <c r="F534" s="8">
        <f t="shared" si="40"/>
        <v>0.29049844183320045</v>
      </c>
      <c r="G534" s="9">
        <f t="shared" si="41"/>
        <v>0</v>
      </c>
      <c r="H534" s="1">
        <f t="shared" si="42"/>
        <v>0.29049844183320045</v>
      </c>
      <c r="I534" s="1">
        <f t="shared" si="43"/>
        <v>0</v>
      </c>
    </row>
    <row r="535" spans="1:9" x14ac:dyDescent="0.25">
      <c r="A535" s="1">
        <v>1984</v>
      </c>
      <c r="B535" s="1" t="s">
        <v>17</v>
      </c>
      <c r="C535" s="7">
        <v>84.928200000000004</v>
      </c>
      <c r="D535" s="7">
        <f>C535-[1]GUADALQUIVIR_media!B567</f>
        <v>84.928200000000004</v>
      </c>
      <c r="E535" s="7">
        <f t="shared" si="44"/>
        <v>24395.513681589993</v>
      </c>
      <c r="F535" s="8">
        <f t="shared" si="40"/>
        <v>0.29759857792749855</v>
      </c>
      <c r="G535" s="9">
        <f t="shared" si="41"/>
        <v>0</v>
      </c>
      <c r="H535" s="1">
        <f t="shared" si="42"/>
        <v>0.29759857792749855</v>
      </c>
      <c r="I535" s="1">
        <f t="shared" si="43"/>
        <v>0</v>
      </c>
    </row>
    <row r="536" spans="1:9" x14ac:dyDescent="0.25">
      <c r="A536" s="1">
        <v>1984</v>
      </c>
      <c r="B536" s="1" t="s">
        <v>20</v>
      </c>
      <c r="C536" s="7">
        <v>52.103700000000003</v>
      </c>
      <c r="D536" s="7">
        <f>C536-[1]GUADALQUIVIR_media!B568</f>
        <v>52.103700000000003</v>
      </c>
      <c r="E536" s="7">
        <f t="shared" si="44"/>
        <v>24447.617381589993</v>
      </c>
      <c r="F536" s="8">
        <f t="shared" si="40"/>
        <v>0.30195453226323732</v>
      </c>
      <c r="G536" s="9">
        <f t="shared" si="41"/>
        <v>0</v>
      </c>
      <c r="H536" s="1">
        <f t="shared" si="42"/>
        <v>0.30195453226323732</v>
      </c>
      <c r="I536" s="1">
        <f t="shared" si="43"/>
        <v>0</v>
      </c>
    </row>
    <row r="537" spans="1:9" x14ac:dyDescent="0.25">
      <c r="A537" s="1">
        <v>1984</v>
      </c>
      <c r="B537" s="1" t="s">
        <v>23</v>
      </c>
      <c r="C537" s="7">
        <v>93.684700000000007</v>
      </c>
      <c r="D537" s="7">
        <f>C537-[1]GUADALQUIVIR_media!B569</f>
        <v>93.684700000000007</v>
      </c>
      <c r="E537" s="7">
        <f t="shared" si="44"/>
        <v>24541.302081589994</v>
      </c>
      <c r="F537" s="8">
        <f t="shared" si="40"/>
        <v>0.30978672604520269</v>
      </c>
      <c r="G537" s="9">
        <f t="shared" si="41"/>
        <v>0</v>
      </c>
      <c r="H537" s="1">
        <f t="shared" si="42"/>
        <v>0.30978672604520269</v>
      </c>
      <c r="I537" s="1">
        <f t="shared" si="43"/>
        <v>0</v>
      </c>
    </row>
    <row r="538" spans="1:9" x14ac:dyDescent="0.25">
      <c r="A538" s="1">
        <v>1984</v>
      </c>
      <c r="B538" s="1" t="s">
        <v>26</v>
      </c>
      <c r="C538" s="7">
        <v>16.767900000000001</v>
      </c>
      <c r="D538" s="7">
        <f>C538-[1]GUADALQUIVIR_media!B570</f>
        <v>16.767900000000001</v>
      </c>
      <c r="E538" s="7">
        <f t="shared" si="44"/>
        <v>24558.069981589993</v>
      </c>
      <c r="F538" s="8">
        <f t="shared" si="40"/>
        <v>0.31118854984478372</v>
      </c>
      <c r="G538" s="9">
        <f t="shared" si="41"/>
        <v>0</v>
      </c>
      <c r="H538" s="1">
        <f t="shared" si="42"/>
        <v>0.31118854984478372</v>
      </c>
      <c r="I538" s="1">
        <f t="shared" si="43"/>
        <v>0</v>
      </c>
    </row>
    <row r="539" spans="1:9" x14ac:dyDescent="0.25">
      <c r="A539" s="1">
        <v>1984</v>
      </c>
      <c r="B539" s="1" t="s">
        <v>28</v>
      </c>
      <c r="C539" s="7">
        <v>0.239173</v>
      </c>
      <c r="D539" s="7">
        <f>C539-[1]GUADALQUIVIR_media!B571</f>
        <v>0.239173</v>
      </c>
      <c r="E539" s="7">
        <f t="shared" si="44"/>
        <v>24558.309154589995</v>
      </c>
      <c r="F539" s="8">
        <f t="shared" si="40"/>
        <v>0.31120854509783386</v>
      </c>
      <c r="G539" s="9">
        <f t="shared" si="41"/>
        <v>0</v>
      </c>
      <c r="H539" s="1">
        <f t="shared" si="42"/>
        <v>0.31120854509783386</v>
      </c>
      <c r="I539" s="1">
        <f t="shared" si="43"/>
        <v>0</v>
      </c>
    </row>
    <row r="540" spans="1:9" x14ac:dyDescent="0.25">
      <c r="A540" s="1">
        <v>1984</v>
      </c>
      <c r="B540" s="1" t="s">
        <v>30</v>
      </c>
      <c r="C540" s="7">
        <v>1.6327799999999999</v>
      </c>
      <c r="D540" s="7">
        <f>C540-[1]GUADALQUIVIR_media!B572</f>
        <v>1.6327799999999999</v>
      </c>
      <c r="E540" s="7">
        <f t="shared" si="44"/>
        <v>24559.941934589995</v>
      </c>
      <c r="F540" s="8">
        <f t="shared" si="40"/>
        <v>0.31134504816998243</v>
      </c>
      <c r="G540" s="9">
        <f t="shared" si="41"/>
        <v>0</v>
      </c>
      <c r="H540" s="1">
        <f t="shared" si="42"/>
        <v>0.31134504816998243</v>
      </c>
      <c r="I540" s="1">
        <f t="shared" si="43"/>
        <v>0</v>
      </c>
    </row>
    <row r="541" spans="1:9" x14ac:dyDescent="0.25">
      <c r="A541" s="1">
        <v>1984</v>
      </c>
      <c r="B541" s="1" t="s">
        <v>31</v>
      </c>
      <c r="C541" s="7">
        <v>9.1204900000000002</v>
      </c>
      <c r="D541" s="7">
        <f>C541-[1]GUADALQUIVIR_media!B573</f>
        <v>9.1204900000000002</v>
      </c>
      <c r="E541" s="7">
        <f t="shared" si="44"/>
        <v>24569.062424589996</v>
      </c>
      <c r="F541" s="8">
        <f t="shared" si="40"/>
        <v>0.31210753601555896</v>
      </c>
      <c r="G541" s="9">
        <f t="shared" si="41"/>
        <v>0</v>
      </c>
      <c r="H541" s="1">
        <f t="shared" si="42"/>
        <v>0.31210753601555896</v>
      </c>
      <c r="I541" s="1">
        <f t="shared" si="43"/>
        <v>0</v>
      </c>
    </row>
    <row r="542" spans="1:9" x14ac:dyDescent="0.25">
      <c r="A542" s="1">
        <v>1984</v>
      </c>
      <c r="B542" s="1" t="s">
        <v>32</v>
      </c>
      <c r="C542" s="7">
        <v>20.687799999999999</v>
      </c>
      <c r="D542" s="7">
        <f>C542-[1]GUADALQUIVIR_media!B574</f>
        <v>20.687799999999999</v>
      </c>
      <c r="E542" s="7">
        <f t="shared" si="44"/>
        <v>24589.750224589996</v>
      </c>
      <c r="F542" s="8">
        <f t="shared" si="40"/>
        <v>0.31383706985110033</v>
      </c>
      <c r="G542" s="9">
        <f t="shared" si="41"/>
        <v>0</v>
      </c>
      <c r="H542" s="1">
        <f t="shared" si="42"/>
        <v>0.31383706985110033</v>
      </c>
      <c r="I542" s="1">
        <f t="shared" si="43"/>
        <v>0</v>
      </c>
    </row>
    <row r="543" spans="1:9" x14ac:dyDescent="0.25">
      <c r="A543" s="1">
        <v>1984</v>
      </c>
      <c r="B543" s="1" t="s">
        <v>33</v>
      </c>
      <c r="C543" s="7">
        <v>169.548</v>
      </c>
      <c r="D543" s="7">
        <f>C543-[1]GUADALQUIVIR_media!B575</f>
        <v>169.548</v>
      </c>
      <c r="E543" s="7">
        <f t="shared" si="44"/>
        <v>24759.298224589995</v>
      </c>
      <c r="F543" s="8">
        <f t="shared" si="40"/>
        <v>0.32801155929649151</v>
      </c>
      <c r="G543" s="9">
        <f t="shared" si="41"/>
        <v>0</v>
      </c>
      <c r="H543" s="1">
        <f t="shared" si="42"/>
        <v>0.32801155929649151</v>
      </c>
      <c r="I543" s="1">
        <f t="shared" si="43"/>
        <v>0</v>
      </c>
    </row>
    <row r="544" spans="1:9" x14ac:dyDescent="0.25">
      <c r="A544" s="1">
        <v>1984</v>
      </c>
      <c r="B544" s="1" t="s">
        <v>34</v>
      </c>
      <c r="C544" s="7">
        <v>14.2075</v>
      </c>
      <c r="D544" s="7">
        <f>C544-[1]GUADALQUIVIR_media!B576</f>
        <v>14.2075</v>
      </c>
      <c r="E544" s="7">
        <f t="shared" si="44"/>
        <v>24773.505724589995</v>
      </c>
      <c r="F544" s="8">
        <f t="shared" si="40"/>
        <v>0.32919932947835978</v>
      </c>
      <c r="G544" s="9">
        <f t="shared" si="41"/>
        <v>0</v>
      </c>
      <c r="H544" s="1">
        <f t="shared" si="42"/>
        <v>0.32919932947835978</v>
      </c>
      <c r="I544" s="1">
        <f t="shared" si="43"/>
        <v>0</v>
      </c>
    </row>
    <row r="545" spans="1:9" x14ac:dyDescent="0.25">
      <c r="A545" s="1">
        <v>1985</v>
      </c>
      <c r="B545" s="1" t="s">
        <v>11</v>
      </c>
      <c r="C545" s="7">
        <v>104.8</v>
      </c>
      <c r="D545" s="7">
        <f>C545-[1]GUADALQUIVIR_media!B577</f>
        <v>104.8</v>
      </c>
      <c r="E545" s="7">
        <f t="shared" si="44"/>
        <v>24878.305724589994</v>
      </c>
      <c r="F545" s="8">
        <f t="shared" si="40"/>
        <v>0.33796078047676142</v>
      </c>
      <c r="G545" s="9">
        <f t="shared" si="41"/>
        <v>0</v>
      </c>
      <c r="H545" s="1">
        <f t="shared" si="42"/>
        <v>0.33796078047676142</v>
      </c>
      <c r="I545" s="1">
        <f t="shared" si="43"/>
        <v>0</v>
      </c>
    </row>
    <row r="546" spans="1:9" x14ac:dyDescent="0.25">
      <c r="A546" s="1">
        <v>1985</v>
      </c>
      <c r="B546" s="1" t="s">
        <v>14</v>
      </c>
      <c r="C546" s="7">
        <v>95.472700000000003</v>
      </c>
      <c r="D546" s="7">
        <f>C546-[1]GUADALQUIVIR_media!B578</f>
        <v>95.472700000000003</v>
      </c>
      <c r="E546" s="7">
        <f t="shared" si="44"/>
        <v>24973.778424589993</v>
      </c>
      <c r="F546" s="8">
        <f t="shared" si="40"/>
        <v>0.34594245397614204</v>
      </c>
      <c r="G546" s="9">
        <f t="shared" si="41"/>
        <v>0</v>
      </c>
      <c r="H546" s="1">
        <f t="shared" si="42"/>
        <v>0.34594245397614204</v>
      </c>
      <c r="I546" s="1">
        <f t="shared" si="43"/>
        <v>0</v>
      </c>
    </row>
    <row r="547" spans="1:9" x14ac:dyDescent="0.25">
      <c r="A547" s="1">
        <v>1985</v>
      </c>
      <c r="B547" s="1" t="s">
        <v>17</v>
      </c>
      <c r="C547" s="7">
        <v>14.724399999999999</v>
      </c>
      <c r="D547" s="7">
        <f>C547-[1]GUADALQUIVIR_media!B579</f>
        <v>14.724399999999999</v>
      </c>
      <c r="E547" s="7">
        <f t="shared" si="44"/>
        <v>24988.502824589992</v>
      </c>
      <c r="F547" s="8">
        <f t="shared" si="40"/>
        <v>0.34717343784141741</v>
      </c>
      <c r="G547" s="9">
        <f t="shared" si="41"/>
        <v>0</v>
      </c>
      <c r="H547" s="1">
        <f t="shared" si="42"/>
        <v>0.34717343784141741</v>
      </c>
      <c r="I547" s="1">
        <f t="shared" si="43"/>
        <v>0</v>
      </c>
    </row>
    <row r="548" spans="1:9" x14ac:dyDescent="0.25">
      <c r="A548" s="1">
        <v>1985</v>
      </c>
      <c r="B548" s="1" t="s">
        <v>20</v>
      </c>
      <c r="C548" s="7">
        <v>55.429000000000002</v>
      </c>
      <c r="D548" s="7">
        <f>C548-[1]GUADALQUIVIR_media!B580</f>
        <v>55.429000000000002</v>
      </c>
      <c r="E548" s="7">
        <f t="shared" si="44"/>
        <v>25043.931824589992</v>
      </c>
      <c r="F548" s="8">
        <f t="shared" si="40"/>
        <v>0.35180739268292893</v>
      </c>
      <c r="G548" s="9">
        <f t="shared" si="41"/>
        <v>0</v>
      </c>
      <c r="H548" s="1">
        <f t="shared" si="42"/>
        <v>0.35180739268292893</v>
      </c>
      <c r="I548" s="1">
        <f t="shared" si="43"/>
        <v>0</v>
      </c>
    </row>
    <row r="549" spans="1:9" x14ac:dyDescent="0.25">
      <c r="A549" s="1">
        <v>1985</v>
      </c>
      <c r="B549" s="1" t="s">
        <v>23</v>
      </c>
      <c r="C549" s="7">
        <v>42.770600000000002</v>
      </c>
      <c r="D549" s="7">
        <f>C549-[1]GUADALQUIVIR_media!B581</f>
        <v>42.770600000000002</v>
      </c>
      <c r="E549" s="7">
        <f t="shared" si="44"/>
        <v>25086.702424589992</v>
      </c>
      <c r="F549" s="8">
        <f t="shared" si="40"/>
        <v>0.35538308463018309</v>
      </c>
      <c r="G549" s="9">
        <f t="shared" si="41"/>
        <v>0</v>
      </c>
      <c r="H549" s="1">
        <f t="shared" si="42"/>
        <v>0.35538308463018309</v>
      </c>
      <c r="I549" s="1">
        <f t="shared" si="43"/>
        <v>0</v>
      </c>
    </row>
    <row r="550" spans="1:9" x14ac:dyDescent="0.25">
      <c r="A550" s="1">
        <v>1985</v>
      </c>
      <c r="B550" s="1" t="s">
        <v>26</v>
      </c>
      <c r="C550" s="7">
        <v>14.059799999999999</v>
      </c>
      <c r="D550" s="7">
        <f>C550-[1]GUADALQUIVIR_media!B582</f>
        <v>14.059799999999999</v>
      </c>
      <c r="E550" s="7">
        <f t="shared" si="44"/>
        <v>25100.762224589991</v>
      </c>
      <c r="F550" s="8">
        <f t="shared" si="40"/>
        <v>0.35655850685105445</v>
      </c>
      <c r="G550" s="9">
        <f t="shared" si="41"/>
        <v>0</v>
      </c>
      <c r="H550" s="1">
        <f t="shared" si="42"/>
        <v>0.35655850685105445</v>
      </c>
      <c r="I550" s="1">
        <f t="shared" si="43"/>
        <v>0</v>
      </c>
    </row>
    <row r="551" spans="1:9" x14ac:dyDescent="0.25">
      <c r="A551" s="1">
        <v>1985</v>
      </c>
      <c r="B551" s="1" t="s">
        <v>28</v>
      </c>
      <c r="C551" s="7">
        <v>0.15287500000000001</v>
      </c>
      <c r="D551" s="7">
        <f>C551-[1]GUADALQUIVIR_media!B583</f>
        <v>0.15287500000000001</v>
      </c>
      <c r="E551" s="7">
        <f t="shared" si="44"/>
        <v>25100.915099589991</v>
      </c>
      <c r="F551" s="8">
        <f t="shared" si="40"/>
        <v>0.3565712874504951</v>
      </c>
      <c r="G551" s="9">
        <f t="shared" si="41"/>
        <v>0</v>
      </c>
      <c r="H551" s="1">
        <f t="shared" si="42"/>
        <v>0.3565712874504951</v>
      </c>
      <c r="I551" s="1">
        <f t="shared" si="43"/>
        <v>0</v>
      </c>
    </row>
    <row r="552" spans="1:9" x14ac:dyDescent="0.25">
      <c r="A552" s="1">
        <v>1985</v>
      </c>
      <c r="B552" s="1" t="s">
        <v>30</v>
      </c>
      <c r="C552" s="7">
        <v>0.15281</v>
      </c>
      <c r="D552" s="7">
        <f>C552-[1]GUADALQUIVIR_media!B584</f>
        <v>0.15281</v>
      </c>
      <c r="E552" s="7">
        <f t="shared" si="44"/>
        <v>25101.06790958999</v>
      </c>
      <c r="F552" s="8">
        <f t="shared" si="40"/>
        <v>0.35658406261582964</v>
      </c>
      <c r="G552" s="9">
        <f t="shared" si="41"/>
        <v>0</v>
      </c>
      <c r="H552" s="1">
        <f t="shared" si="42"/>
        <v>0.35658406261582964</v>
      </c>
      <c r="I552" s="1">
        <f t="shared" si="43"/>
        <v>0</v>
      </c>
    </row>
    <row r="553" spans="1:9" x14ac:dyDescent="0.25">
      <c r="A553" s="1">
        <v>1985</v>
      </c>
      <c r="B553" s="1" t="s">
        <v>31</v>
      </c>
      <c r="C553" s="7">
        <v>6.4542700000000002</v>
      </c>
      <c r="D553" s="7">
        <f>C553-[1]GUADALQUIVIR_media!B585</f>
        <v>6.4542700000000002</v>
      </c>
      <c r="E553" s="7">
        <f t="shared" si="44"/>
        <v>25107.522179589989</v>
      </c>
      <c r="F553" s="8">
        <f t="shared" si="40"/>
        <v>0.35712365011903041</v>
      </c>
      <c r="G553" s="9">
        <f t="shared" si="41"/>
        <v>0</v>
      </c>
      <c r="H553" s="1">
        <f t="shared" si="42"/>
        <v>0.35712365011903041</v>
      </c>
      <c r="I553" s="1">
        <f t="shared" si="43"/>
        <v>0</v>
      </c>
    </row>
    <row r="554" spans="1:9" x14ac:dyDescent="0.25">
      <c r="A554" s="1">
        <v>1985</v>
      </c>
      <c r="B554" s="1" t="s">
        <v>32</v>
      </c>
      <c r="C554" s="7">
        <v>0.53234899999999996</v>
      </c>
      <c r="D554" s="7">
        <f>C554-[1]GUADALQUIVIR_media!B586</f>
        <v>0.53234899999999996</v>
      </c>
      <c r="E554" s="7">
        <f t="shared" si="44"/>
        <v>25108.05452858999</v>
      </c>
      <c r="F554" s="8">
        <f t="shared" si="40"/>
        <v>0.35716815536404528</v>
      </c>
      <c r="G554" s="9">
        <f t="shared" si="41"/>
        <v>0</v>
      </c>
      <c r="H554" s="1">
        <f t="shared" si="42"/>
        <v>0.35716815536404528</v>
      </c>
      <c r="I554" s="1">
        <f t="shared" si="43"/>
        <v>0</v>
      </c>
    </row>
    <row r="555" spans="1:9" x14ac:dyDescent="0.25">
      <c r="A555" s="1">
        <v>1985</v>
      </c>
      <c r="B555" s="1" t="s">
        <v>33</v>
      </c>
      <c r="C555" s="7">
        <v>85.227800000000002</v>
      </c>
      <c r="D555" s="7">
        <f>C555-[1]GUADALQUIVIR_media!B587</f>
        <v>85.227800000000002</v>
      </c>
      <c r="E555" s="7">
        <f t="shared" si="44"/>
        <v>25193.28232858999</v>
      </c>
      <c r="F555" s="8">
        <f t="shared" si="40"/>
        <v>0.36429333850719015</v>
      </c>
      <c r="G555" s="9">
        <f t="shared" si="41"/>
        <v>0</v>
      </c>
      <c r="H555" s="1">
        <f t="shared" si="42"/>
        <v>0.36429333850719015</v>
      </c>
      <c r="I555" s="1">
        <f t="shared" si="43"/>
        <v>0</v>
      </c>
    </row>
    <row r="556" spans="1:9" x14ac:dyDescent="0.25">
      <c r="A556" s="1">
        <v>1985</v>
      </c>
      <c r="B556" s="1" t="s">
        <v>34</v>
      </c>
      <c r="C556" s="7">
        <v>74.534300000000002</v>
      </c>
      <c r="D556" s="7">
        <f>C556-[1]GUADALQUIVIR_media!B588</f>
        <v>74.534300000000002</v>
      </c>
      <c r="E556" s="7">
        <f t="shared" si="44"/>
        <v>25267.81662858999</v>
      </c>
      <c r="F556" s="8">
        <f t="shared" si="40"/>
        <v>0.3705245276021345</v>
      </c>
      <c r="G556" s="9">
        <f t="shared" si="41"/>
        <v>0</v>
      </c>
      <c r="H556" s="1">
        <f t="shared" si="42"/>
        <v>0.3705245276021345</v>
      </c>
      <c r="I556" s="1">
        <f t="shared" si="43"/>
        <v>0</v>
      </c>
    </row>
    <row r="557" spans="1:9" x14ac:dyDescent="0.25">
      <c r="A557" s="1">
        <v>1986</v>
      </c>
      <c r="B557" s="1" t="s">
        <v>11</v>
      </c>
      <c r="C557" s="7">
        <v>55.780900000000003</v>
      </c>
      <c r="D557" s="7">
        <f>C557-[1]GUADALQUIVIR_media!B589</f>
        <v>55.780900000000003</v>
      </c>
      <c r="E557" s="7">
        <f t="shared" si="44"/>
        <v>25323.597528589991</v>
      </c>
      <c r="F557" s="8">
        <f t="shared" si="40"/>
        <v>0.37518790185782874</v>
      </c>
      <c r="G557" s="9">
        <f t="shared" si="41"/>
        <v>0</v>
      </c>
      <c r="H557" s="1">
        <f t="shared" si="42"/>
        <v>0.37518790185782874</v>
      </c>
      <c r="I557" s="1">
        <f t="shared" si="43"/>
        <v>0</v>
      </c>
    </row>
    <row r="558" spans="1:9" x14ac:dyDescent="0.25">
      <c r="A558" s="1">
        <v>1986</v>
      </c>
      <c r="B558" s="1" t="s">
        <v>14</v>
      </c>
      <c r="C558" s="7">
        <v>109.84399999999999</v>
      </c>
      <c r="D558" s="7">
        <f>C558-[1]GUADALQUIVIR_media!B590</f>
        <v>109.84399999999999</v>
      </c>
      <c r="E558" s="7">
        <f t="shared" si="44"/>
        <v>25433.441528589992</v>
      </c>
      <c r="F558" s="8">
        <f t="shared" si="40"/>
        <v>0.38437103948634438</v>
      </c>
      <c r="G558" s="9">
        <f t="shared" si="41"/>
        <v>0</v>
      </c>
      <c r="H558" s="1">
        <f t="shared" si="42"/>
        <v>0.38437103948634438</v>
      </c>
      <c r="I558" s="1">
        <f t="shared" si="43"/>
        <v>0</v>
      </c>
    </row>
    <row r="559" spans="1:9" x14ac:dyDescent="0.25">
      <c r="A559" s="1">
        <v>1986</v>
      </c>
      <c r="B559" s="1" t="s">
        <v>17</v>
      </c>
      <c r="C559" s="7">
        <v>40.319099999999999</v>
      </c>
      <c r="D559" s="7">
        <f>C559-[1]GUADALQUIVIR_media!B591</f>
        <v>40.319099999999999</v>
      </c>
      <c r="E559" s="7">
        <f t="shared" si="44"/>
        <v>25473.760628589993</v>
      </c>
      <c r="F559" s="8">
        <f t="shared" si="40"/>
        <v>0.38774178203357401</v>
      </c>
      <c r="G559" s="9">
        <f t="shared" si="41"/>
        <v>0</v>
      </c>
      <c r="H559" s="1">
        <f t="shared" si="42"/>
        <v>0.38774178203357401</v>
      </c>
      <c r="I559" s="1">
        <f t="shared" si="43"/>
        <v>0</v>
      </c>
    </row>
    <row r="560" spans="1:9" x14ac:dyDescent="0.25">
      <c r="A560" s="1">
        <v>1986</v>
      </c>
      <c r="B560" s="1" t="s">
        <v>20</v>
      </c>
      <c r="C560" s="7">
        <v>61.195300000000003</v>
      </c>
      <c r="D560" s="7">
        <f>C560-[1]GUADALQUIVIR_media!B592</f>
        <v>61.195300000000003</v>
      </c>
      <c r="E560" s="7">
        <f t="shared" si="44"/>
        <v>25534.955928589992</v>
      </c>
      <c r="F560" s="8">
        <f t="shared" si="40"/>
        <v>0.39285780896375039</v>
      </c>
      <c r="G560" s="9">
        <f t="shared" si="41"/>
        <v>0</v>
      </c>
      <c r="H560" s="1">
        <f t="shared" si="42"/>
        <v>0.39285780896375039</v>
      </c>
      <c r="I560" s="1">
        <f t="shared" si="43"/>
        <v>0</v>
      </c>
    </row>
    <row r="561" spans="1:9" x14ac:dyDescent="0.25">
      <c r="A561" s="1">
        <v>1986</v>
      </c>
      <c r="B561" s="1" t="s">
        <v>23</v>
      </c>
      <c r="C561" s="7">
        <v>27.3401</v>
      </c>
      <c r="D561" s="7">
        <f>C561-[1]GUADALQUIVIR_media!B593</f>
        <v>27.3401</v>
      </c>
      <c r="E561" s="7">
        <f t="shared" si="44"/>
        <v>25562.296028589994</v>
      </c>
      <c r="F561" s="8">
        <f t="shared" si="40"/>
        <v>0.3951434859336112</v>
      </c>
      <c r="G561" s="9">
        <f t="shared" si="41"/>
        <v>0</v>
      </c>
      <c r="H561" s="1">
        <f t="shared" si="42"/>
        <v>0.3951434859336112</v>
      </c>
      <c r="I561" s="1">
        <f t="shared" si="43"/>
        <v>0</v>
      </c>
    </row>
    <row r="562" spans="1:9" x14ac:dyDescent="0.25">
      <c r="A562" s="1">
        <v>1986</v>
      </c>
      <c r="B562" s="1" t="s">
        <v>26</v>
      </c>
      <c r="C562" s="7">
        <v>19.089400000000001</v>
      </c>
      <c r="D562" s="7">
        <f>C562-[1]GUADALQUIVIR_media!B594</f>
        <v>19.089400000000001</v>
      </c>
      <c r="E562" s="7">
        <f t="shared" si="44"/>
        <v>25581.385428589994</v>
      </c>
      <c r="F562" s="8">
        <f t="shared" si="40"/>
        <v>0.39673939092110067</v>
      </c>
      <c r="G562" s="9">
        <f t="shared" si="41"/>
        <v>0</v>
      </c>
      <c r="H562" s="1">
        <f t="shared" si="42"/>
        <v>0.39673939092110067</v>
      </c>
      <c r="I562" s="1">
        <f t="shared" si="43"/>
        <v>0</v>
      </c>
    </row>
    <row r="563" spans="1:9" x14ac:dyDescent="0.25">
      <c r="A563" s="1">
        <v>1986</v>
      </c>
      <c r="B563" s="1" t="s">
        <v>28</v>
      </c>
      <c r="C563" s="7">
        <v>4.1580500000000002</v>
      </c>
      <c r="D563" s="7">
        <f>C563-[1]GUADALQUIVIR_media!B595</f>
        <v>4.1580500000000002</v>
      </c>
      <c r="E563" s="7">
        <f t="shared" si="44"/>
        <v>25585.543478589992</v>
      </c>
      <c r="F563" s="8">
        <f t="shared" si="40"/>
        <v>0.39708701068564156</v>
      </c>
      <c r="G563" s="9">
        <f t="shared" si="41"/>
        <v>0</v>
      </c>
      <c r="H563" s="1">
        <f t="shared" si="42"/>
        <v>0.39708701068564156</v>
      </c>
      <c r="I563" s="1">
        <f t="shared" si="43"/>
        <v>0</v>
      </c>
    </row>
    <row r="564" spans="1:9" x14ac:dyDescent="0.25">
      <c r="A564" s="1">
        <v>1986</v>
      </c>
      <c r="B564" s="1" t="s">
        <v>30</v>
      </c>
      <c r="C564" s="7">
        <v>7.6858499999999996E-2</v>
      </c>
      <c r="D564" s="7">
        <f>C564-[1]GUADALQUIVIR_media!B596</f>
        <v>7.6858499999999996E-2</v>
      </c>
      <c r="E564" s="7">
        <f t="shared" si="44"/>
        <v>25585.620337089993</v>
      </c>
      <c r="F564" s="8">
        <f t="shared" si="40"/>
        <v>0.39709343618164888</v>
      </c>
      <c r="G564" s="9">
        <f t="shared" si="41"/>
        <v>0</v>
      </c>
      <c r="H564" s="1">
        <f t="shared" si="42"/>
        <v>0.39709343618164888</v>
      </c>
      <c r="I564" s="1">
        <f t="shared" si="43"/>
        <v>0</v>
      </c>
    </row>
    <row r="565" spans="1:9" x14ac:dyDescent="0.25">
      <c r="A565" s="1">
        <v>1986</v>
      </c>
      <c r="B565" s="1" t="s">
        <v>31</v>
      </c>
      <c r="C565" s="7">
        <v>22.594100000000001</v>
      </c>
      <c r="D565" s="7">
        <f>C565-[1]GUADALQUIVIR_media!B597</f>
        <v>22.594100000000001</v>
      </c>
      <c r="E565" s="7">
        <f t="shared" si="44"/>
        <v>25608.214437089991</v>
      </c>
      <c r="F565" s="8">
        <f t="shared" si="40"/>
        <v>0.39898233980763143</v>
      </c>
      <c r="G565" s="9">
        <f t="shared" si="41"/>
        <v>0</v>
      </c>
      <c r="H565" s="1">
        <f t="shared" si="42"/>
        <v>0.39898233980763143</v>
      </c>
      <c r="I565" s="1">
        <f t="shared" si="43"/>
        <v>0</v>
      </c>
    </row>
    <row r="566" spans="1:9" x14ac:dyDescent="0.25">
      <c r="A566" s="1">
        <v>1986</v>
      </c>
      <c r="B566" s="1" t="s">
        <v>32</v>
      </c>
      <c r="C566" s="7">
        <v>67.469300000000004</v>
      </c>
      <c r="D566" s="7">
        <f>C566-[1]GUADALQUIVIR_media!B598</f>
        <v>67.469300000000004</v>
      </c>
      <c r="E566" s="7">
        <f t="shared" si="44"/>
        <v>25675.683737089992</v>
      </c>
      <c r="F566" s="8">
        <f t="shared" si="40"/>
        <v>0.40462288337486874</v>
      </c>
      <c r="G566" s="9">
        <f t="shared" si="41"/>
        <v>0</v>
      </c>
      <c r="H566" s="1">
        <f t="shared" si="42"/>
        <v>0.40462288337486874</v>
      </c>
      <c r="I566" s="1">
        <f t="shared" si="43"/>
        <v>0</v>
      </c>
    </row>
    <row r="567" spans="1:9" x14ac:dyDescent="0.25">
      <c r="A567" s="1">
        <v>1986</v>
      </c>
      <c r="B567" s="1" t="s">
        <v>33</v>
      </c>
      <c r="C567" s="7">
        <v>49.337600000000002</v>
      </c>
      <c r="D567" s="7">
        <f>C567-[1]GUADALQUIVIR_media!B599</f>
        <v>49.337600000000002</v>
      </c>
      <c r="E567" s="7">
        <f t="shared" si="44"/>
        <v>25725.021337089991</v>
      </c>
      <c r="F567" s="8">
        <f t="shared" si="40"/>
        <v>0.40874758723726123</v>
      </c>
      <c r="G567" s="9">
        <f t="shared" si="41"/>
        <v>0</v>
      </c>
      <c r="H567" s="1">
        <f t="shared" si="42"/>
        <v>0.40874758723726123</v>
      </c>
      <c r="I567" s="1">
        <f t="shared" si="43"/>
        <v>0</v>
      </c>
    </row>
    <row r="568" spans="1:9" x14ac:dyDescent="0.25">
      <c r="A568" s="1">
        <v>1986</v>
      </c>
      <c r="B568" s="1" t="s">
        <v>34</v>
      </c>
      <c r="C568" s="7">
        <v>23.120799999999999</v>
      </c>
      <c r="D568" s="7">
        <f>C568-[1]GUADALQUIVIR_media!B600</f>
        <v>23.120799999999999</v>
      </c>
      <c r="E568" s="7">
        <f t="shared" si="44"/>
        <v>25748.142137089992</v>
      </c>
      <c r="F568" s="8">
        <f t="shared" si="40"/>
        <v>0.41068052384264148</v>
      </c>
      <c r="G568" s="9">
        <f t="shared" si="41"/>
        <v>0</v>
      </c>
      <c r="H568" s="1">
        <f t="shared" si="42"/>
        <v>0.41068052384264148</v>
      </c>
      <c r="I568" s="1">
        <f t="shared" si="43"/>
        <v>0</v>
      </c>
    </row>
    <row r="569" spans="1:9" x14ac:dyDescent="0.25">
      <c r="A569" s="1">
        <v>1987</v>
      </c>
      <c r="B569" s="1" t="s">
        <v>11</v>
      </c>
      <c r="C569" s="7">
        <v>130.48599999999999</v>
      </c>
      <c r="D569" s="7">
        <f>C569-[1]GUADALQUIVIR_media!B601</f>
        <v>130.48599999999999</v>
      </c>
      <c r="E569" s="7">
        <f t="shared" si="44"/>
        <v>25878.628137089992</v>
      </c>
      <c r="F569" s="8">
        <f t="shared" si="40"/>
        <v>0.42158936635196825</v>
      </c>
      <c r="G569" s="9">
        <f t="shared" si="41"/>
        <v>0</v>
      </c>
      <c r="H569" s="1">
        <f t="shared" si="42"/>
        <v>0.42158936635196825</v>
      </c>
      <c r="I569" s="1">
        <f t="shared" si="43"/>
        <v>0</v>
      </c>
    </row>
    <row r="570" spans="1:9" x14ac:dyDescent="0.25">
      <c r="A570" s="1">
        <v>1987</v>
      </c>
      <c r="B570" s="1" t="s">
        <v>14</v>
      </c>
      <c r="C570" s="7">
        <v>85.999899999999997</v>
      </c>
      <c r="D570" s="7">
        <f>C570-[1]GUADALQUIVIR_media!B602</f>
        <v>85.999899999999997</v>
      </c>
      <c r="E570" s="7">
        <f t="shared" si="44"/>
        <v>25964.628037089991</v>
      </c>
      <c r="F570" s="8">
        <f t="shared" si="40"/>
        <v>0.42877909831492089</v>
      </c>
      <c r="G570" s="9">
        <f t="shared" si="41"/>
        <v>0</v>
      </c>
      <c r="H570" s="1">
        <f t="shared" si="42"/>
        <v>0.42877909831492089</v>
      </c>
      <c r="I570" s="1">
        <f t="shared" si="43"/>
        <v>0</v>
      </c>
    </row>
    <row r="571" spans="1:9" x14ac:dyDescent="0.25">
      <c r="A571" s="1">
        <v>1987</v>
      </c>
      <c r="B571" s="1" t="s">
        <v>17</v>
      </c>
      <c r="C571" s="7">
        <v>8.8236600000000003</v>
      </c>
      <c r="D571" s="7">
        <f>C571-[1]GUADALQUIVIR_media!B603</f>
        <v>8.8236600000000003</v>
      </c>
      <c r="E571" s="7">
        <f t="shared" si="44"/>
        <v>25973.451697089989</v>
      </c>
      <c r="F571" s="8">
        <f t="shared" si="40"/>
        <v>0.42951677068817035</v>
      </c>
      <c r="G571" s="9">
        <f t="shared" si="41"/>
        <v>0</v>
      </c>
      <c r="H571" s="1">
        <f t="shared" si="42"/>
        <v>0.42951677068817035</v>
      </c>
      <c r="I571" s="1">
        <f t="shared" si="43"/>
        <v>0</v>
      </c>
    </row>
    <row r="572" spans="1:9" x14ac:dyDescent="0.25">
      <c r="A572" s="1">
        <v>1987</v>
      </c>
      <c r="B572" s="1" t="s">
        <v>20</v>
      </c>
      <c r="C572" s="7">
        <v>51.105400000000003</v>
      </c>
      <c r="D572" s="7">
        <f>C572-[1]GUADALQUIVIR_media!B604</f>
        <v>51.105400000000003</v>
      </c>
      <c r="E572" s="7">
        <f t="shared" si="44"/>
        <v>26024.55709708999</v>
      </c>
      <c r="F572" s="8">
        <f t="shared" si="40"/>
        <v>0.43378926551501878</v>
      </c>
      <c r="G572" s="9">
        <f t="shared" si="41"/>
        <v>0</v>
      </c>
      <c r="H572" s="1">
        <f t="shared" si="42"/>
        <v>0.43378926551501878</v>
      </c>
      <c r="I572" s="1">
        <f t="shared" si="43"/>
        <v>0</v>
      </c>
    </row>
    <row r="573" spans="1:9" x14ac:dyDescent="0.25">
      <c r="A573" s="1">
        <v>1987</v>
      </c>
      <c r="B573" s="1" t="s">
        <v>23</v>
      </c>
      <c r="C573" s="7">
        <v>2.8620899999999998</v>
      </c>
      <c r="D573" s="7">
        <f>C573-[1]GUADALQUIVIR_media!B605</f>
        <v>2.8620899999999998</v>
      </c>
      <c r="E573" s="7">
        <f t="shared" si="44"/>
        <v>26027.419187089989</v>
      </c>
      <c r="F573" s="8">
        <f t="shared" si="40"/>
        <v>0.43402854090898829</v>
      </c>
      <c r="G573" s="9">
        <f t="shared" si="41"/>
        <v>0</v>
      </c>
      <c r="H573" s="1">
        <f t="shared" si="42"/>
        <v>0.43402854090898829</v>
      </c>
      <c r="I573" s="1">
        <f t="shared" si="43"/>
        <v>0</v>
      </c>
    </row>
    <row r="574" spans="1:9" x14ac:dyDescent="0.25">
      <c r="A574" s="1">
        <v>1987</v>
      </c>
      <c r="B574" s="1" t="s">
        <v>26</v>
      </c>
      <c r="C574" s="7">
        <v>2.10547</v>
      </c>
      <c r="D574" s="7">
        <f>C574-[1]GUADALQUIVIR_media!B606</f>
        <v>2.10547</v>
      </c>
      <c r="E574" s="7">
        <f t="shared" si="44"/>
        <v>26029.524657089987</v>
      </c>
      <c r="F574" s="8">
        <f t="shared" si="40"/>
        <v>0.43420456163640808</v>
      </c>
      <c r="G574" s="9">
        <f t="shared" si="41"/>
        <v>0</v>
      </c>
      <c r="H574" s="1">
        <f t="shared" si="42"/>
        <v>0.43420456163640808</v>
      </c>
      <c r="I574" s="1">
        <f t="shared" si="43"/>
        <v>0</v>
      </c>
    </row>
    <row r="575" spans="1:9" x14ac:dyDescent="0.25">
      <c r="A575" s="1">
        <v>1987</v>
      </c>
      <c r="B575" s="1" t="s">
        <v>28</v>
      </c>
      <c r="C575" s="7">
        <v>33.725499999999997</v>
      </c>
      <c r="D575" s="7">
        <f>C575-[1]GUADALQUIVIR_media!B607</f>
        <v>33.725499999999997</v>
      </c>
      <c r="E575" s="7">
        <f t="shared" si="44"/>
        <v>26063.250157089988</v>
      </c>
      <c r="F575" s="8">
        <f t="shared" si="40"/>
        <v>0.437024068465097</v>
      </c>
      <c r="G575" s="9">
        <f t="shared" si="41"/>
        <v>0</v>
      </c>
      <c r="H575" s="1">
        <f t="shared" si="42"/>
        <v>0.437024068465097</v>
      </c>
      <c r="I575" s="1">
        <f t="shared" si="43"/>
        <v>0</v>
      </c>
    </row>
    <row r="576" spans="1:9" x14ac:dyDescent="0.25">
      <c r="A576" s="1">
        <v>1987</v>
      </c>
      <c r="B576" s="1" t="s">
        <v>30</v>
      </c>
      <c r="C576" s="7">
        <v>31.426100000000002</v>
      </c>
      <c r="D576" s="7">
        <f>C576-[1]GUADALQUIVIR_media!B608</f>
        <v>31.426100000000002</v>
      </c>
      <c r="E576" s="7">
        <f t="shared" si="44"/>
        <v>26094.676257089988</v>
      </c>
      <c r="F576" s="8">
        <f t="shared" si="40"/>
        <v>0.43965134170193743</v>
      </c>
      <c r="G576" s="9">
        <f t="shared" si="41"/>
        <v>0</v>
      </c>
      <c r="H576" s="1">
        <f t="shared" si="42"/>
        <v>0.43965134170193743</v>
      </c>
      <c r="I576" s="1">
        <f t="shared" si="43"/>
        <v>0</v>
      </c>
    </row>
    <row r="577" spans="1:9" x14ac:dyDescent="0.25">
      <c r="A577" s="1">
        <v>1987</v>
      </c>
      <c r="B577" s="1" t="s">
        <v>31</v>
      </c>
      <c r="C577" s="7">
        <v>16.503299999999999</v>
      </c>
      <c r="D577" s="7">
        <f>C577-[1]GUADALQUIVIR_media!B609</f>
        <v>16.503299999999999</v>
      </c>
      <c r="E577" s="7">
        <f t="shared" si="44"/>
        <v>26111.179557089989</v>
      </c>
      <c r="F577" s="8">
        <f t="shared" si="40"/>
        <v>0.44103104450978026</v>
      </c>
      <c r="G577" s="9">
        <f t="shared" si="41"/>
        <v>0</v>
      </c>
      <c r="H577" s="1">
        <f t="shared" si="42"/>
        <v>0.44103104450978026</v>
      </c>
      <c r="I577" s="1">
        <f t="shared" si="43"/>
        <v>0</v>
      </c>
    </row>
    <row r="578" spans="1:9" x14ac:dyDescent="0.25">
      <c r="A578" s="1">
        <v>1987</v>
      </c>
      <c r="B578" s="1" t="s">
        <v>32</v>
      </c>
      <c r="C578" s="7">
        <v>93.462500000000006</v>
      </c>
      <c r="D578" s="7">
        <f>C578-[1]GUADALQUIVIR_media!B610</f>
        <v>93.462500000000006</v>
      </c>
      <c r="E578" s="7">
        <f t="shared" si="44"/>
        <v>26204.64205708999</v>
      </c>
      <c r="F578" s="8">
        <f t="shared" si="40"/>
        <v>0.44884466200918988</v>
      </c>
      <c r="G578" s="9">
        <f t="shared" si="41"/>
        <v>0</v>
      </c>
      <c r="H578" s="1">
        <f t="shared" si="42"/>
        <v>0.44884466200918988</v>
      </c>
      <c r="I578" s="1">
        <f t="shared" si="43"/>
        <v>0</v>
      </c>
    </row>
    <row r="579" spans="1:9" x14ac:dyDescent="0.25">
      <c r="A579" s="1">
        <v>1987</v>
      </c>
      <c r="B579" s="1" t="s">
        <v>33</v>
      </c>
      <c r="C579" s="7">
        <v>54.927100000000003</v>
      </c>
      <c r="D579" s="7">
        <f>C579-[1]GUADALQUIVIR_media!B611</f>
        <v>54.927100000000003</v>
      </c>
      <c r="E579" s="7">
        <f t="shared" si="44"/>
        <v>26259.569157089991</v>
      </c>
      <c r="F579" s="8">
        <f t="shared" si="40"/>
        <v>0.45343665719176923</v>
      </c>
      <c r="G579" s="9">
        <f t="shared" si="41"/>
        <v>0</v>
      </c>
      <c r="H579" s="1">
        <f t="shared" si="42"/>
        <v>0.45343665719176923</v>
      </c>
      <c r="I579" s="1">
        <f t="shared" si="43"/>
        <v>0</v>
      </c>
    </row>
    <row r="580" spans="1:9" x14ac:dyDescent="0.25">
      <c r="A580" s="1">
        <v>1987</v>
      </c>
      <c r="B580" s="1" t="s">
        <v>34</v>
      </c>
      <c r="C580" s="7">
        <v>161.178</v>
      </c>
      <c r="D580" s="7">
        <f>C580-[1]GUADALQUIVIR_media!B612</f>
        <v>161.178</v>
      </c>
      <c r="E580" s="7">
        <f t="shared" si="44"/>
        <v>26420.747157089991</v>
      </c>
      <c r="F580" s="8">
        <f t="shared" si="40"/>
        <v>0.46691140098013167</v>
      </c>
      <c r="G580" s="9">
        <f t="shared" si="41"/>
        <v>0</v>
      </c>
      <c r="H580" s="1">
        <f t="shared" si="42"/>
        <v>0.46691140098013167</v>
      </c>
      <c r="I580" s="1">
        <f t="shared" si="43"/>
        <v>0</v>
      </c>
    </row>
    <row r="581" spans="1:9" x14ac:dyDescent="0.25">
      <c r="A581" s="1">
        <v>1988</v>
      </c>
      <c r="B581" s="1" t="s">
        <v>11</v>
      </c>
      <c r="C581" s="7">
        <v>89.959599999999995</v>
      </c>
      <c r="D581" s="7">
        <f>C581-[1]GUADALQUIVIR_media!B613</f>
        <v>89.959599999999995</v>
      </c>
      <c r="E581" s="7">
        <f t="shared" si="44"/>
        <v>26510.706757089989</v>
      </c>
      <c r="F581" s="8">
        <f t="shared" ref="F581:F644" si="45">(E581-$E$919)/$E$920</f>
        <v>0.47443217032398471</v>
      </c>
      <c r="G581" s="9">
        <f t="shared" ref="G581:G644" si="46">COUNTIF(F581,"&lt;0")</f>
        <v>0</v>
      </c>
      <c r="H581" s="1">
        <f t="shared" ref="H581:H644" si="47">SUMIF(F581,"&gt;0")</f>
        <v>0.47443217032398471</v>
      </c>
      <c r="I581" s="1">
        <f t="shared" ref="I581:I644" si="48">SUMIF(F581,"&lt;0")</f>
        <v>0</v>
      </c>
    </row>
    <row r="582" spans="1:9" x14ac:dyDescent="0.25">
      <c r="A582" s="1">
        <v>1988</v>
      </c>
      <c r="B582" s="1" t="s">
        <v>14</v>
      </c>
      <c r="C582" s="7">
        <v>23.7864</v>
      </c>
      <c r="D582" s="7">
        <f>C582-[1]GUADALQUIVIR_media!B614</f>
        <v>23.7864</v>
      </c>
      <c r="E582" s="7">
        <f t="shared" ref="E582:E645" si="49">IF(E581&gt;=0,IF(D582&lt;0,D582,E581+D582),E581+D582)</f>
        <v>26534.49315708999</v>
      </c>
      <c r="F582" s="8">
        <f t="shared" si="45"/>
        <v>0.47642075217540064</v>
      </c>
      <c r="G582" s="9">
        <f t="shared" si="46"/>
        <v>0</v>
      </c>
      <c r="H582" s="1">
        <f t="shared" si="47"/>
        <v>0.47642075217540064</v>
      </c>
      <c r="I582" s="1">
        <f t="shared" si="48"/>
        <v>0</v>
      </c>
    </row>
    <row r="583" spans="1:9" x14ac:dyDescent="0.25">
      <c r="A583" s="1">
        <v>1988</v>
      </c>
      <c r="B583" s="1" t="s">
        <v>17</v>
      </c>
      <c r="C583" s="7">
        <v>12.2898</v>
      </c>
      <c r="D583" s="7">
        <f>C583-[1]GUADALQUIVIR_media!B615</f>
        <v>12.2898</v>
      </c>
      <c r="E583" s="7">
        <f t="shared" si="49"/>
        <v>26546.782957089988</v>
      </c>
      <c r="F583" s="8">
        <f t="shared" si="45"/>
        <v>0.47744819950822648</v>
      </c>
      <c r="G583" s="9">
        <f t="shared" si="46"/>
        <v>0</v>
      </c>
      <c r="H583" s="1">
        <f t="shared" si="47"/>
        <v>0.47744819950822648</v>
      </c>
      <c r="I583" s="1">
        <f t="shared" si="48"/>
        <v>0</v>
      </c>
    </row>
    <row r="584" spans="1:9" x14ac:dyDescent="0.25">
      <c r="A584" s="1">
        <v>1988</v>
      </c>
      <c r="B584" s="1" t="s">
        <v>20</v>
      </c>
      <c r="C584" s="7">
        <v>45.516500000000001</v>
      </c>
      <c r="D584" s="7">
        <f>C584-[1]GUADALQUIVIR_media!B616</f>
        <v>45.516500000000001</v>
      </c>
      <c r="E584" s="7">
        <f t="shared" si="49"/>
        <v>26592.29945708999</v>
      </c>
      <c r="F584" s="8">
        <f t="shared" si="45"/>
        <v>0.48125345317586732</v>
      </c>
      <c r="G584" s="9">
        <f t="shared" si="46"/>
        <v>0</v>
      </c>
      <c r="H584" s="1">
        <f t="shared" si="47"/>
        <v>0.48125345317586732</v>
      </c>
      <c r="I584" s="1">
        <f t="shared" si="48"/>
        <v>0</v>
      </c>
    </row>
    <row r="585" spans="1:9" x14ac:dyDescent="0.25">
      <c r="A585" s="1">
        <v>1988</v>
      </c>
      <c r="B585" s="1" t="s">
        <v>23</v>
      </c>
      <c r="C585" s="7">
        <v>55.893700000000003</v>
      </c>
      <c r="D585" s="7">
        <f>C585-[1]GUADALQUIVIR_media!B617</f>
        <v>55.893700000000003</v>
      </c>
      <c r="E585" s="7">
        <f t="shared" si="49"/>
        <v>26648.193157089991</v>
      </c>
      <c r="F585" s="8">
        <f t="shared" si="45"/>
        <v>0.48592625769561321</v>
      </c>
      <c r="G585" s="9">
        <f t="shared" si="46"/>
        <v>0</v>
      </c>
      <c r="H585" s="1">
        <f t="shared" si="47"/>
        <v>0.48592625769561321</v>
      </c>
      <c r="I585" s="1">
        <f t="shared" si="48"/>
        <v>0</v>
      </c>
    </row>
    <row r="586" spans="1:9" x14ac:dyDescent="0.25">
      <c r="A586" s="1">
        <v>1988</v>
      </c>
      <c r="B586" s="1" t="s">
        <v>26</v>
      </c>
      <c r="C586" s="7">
        <v>36.1999</v>
      </c>
      <c r="D586" s="7">
        <f>C586-[1]GUADALQUIVIR_media!B618</f>
        <v>36.1999</v>
      </c>
      <c r="E586" s="7">
        <f t="shared" si="49"/>
        <v>26684.39305708999</v>
      </c>
      <c r="F586" s="8">
        <f t="shared" si="45"/>
        <v>0.48895262840169179</v>
      </c>
      <c r="G586" s="9">
        <f t="shared" si="46"/>
        <v>0</v>
      </c>
      <c r="H586" s="1">
        <f t="shared" si="47"/>
        <v>0.48895262840169179</v>
      </c>
      <c r="I586" s="1">
        <f t="shared" si="48"/>
        <v>0</v>
      </c>
    </row>
    <row r="587" spans="1:9" x14ac:dyDescent="0.25">
      <c r="A587" s="1">
        <v>1988</v>
      </c>
      <c r="B587" s="1" t="s">
        <v>28</v>
      </c>
      <c r="C587" s="7">
        <v>2.01593</v>
      </c>
      <c r="D587" s="7">
        <f>C587-[1]GUADALQUIVIR_media!B619</f>
        <v>2.01593</v>
      </c>
      <c r="E587" s="7">
        <f t="shared" si="49"/>
        <v>26686.408987089992</v>
      </c>
      <c r="F587" s="8">
        <f t="shared" si="45"/>
        <v>0.48912116343901263</v>
      </c>
      <c r="G587" s="9">
        <f t="shared" si="46"/>
        <v>0</v>
      </c>
      <c r="H587" s="1">
        <f t="shared" si="47"/>
        <v>0.48912116343901263</v>
      </c>
      <c r="I587" s="1">
        <f t="shared" si="48"/>
        <v>0</v>
      </c>
    </row>
    <row r="588" spans="1:9" x14ac:dyDescent="0.25">
      <c r="A588" s="1">
        <v>1988</v>
      </c>
      <c r="B588" s="1" t="s">
        <v>30</v>
      </c>
      <c r="C588" s="7">
        <v>2.73692E-2</v>
      </c>
      <c r="D588" s="7">
        <f>C588-[1]GUADALQUIVIR_media!B620</f>
        <v>2.73692E-2</v>
      </c>
      <c r="E588" s="7">
        <f t="shared" si="49"/>
        <v>26686.436356289993</v>
      </c>
      <c r="F588" s="8">
        <f t="shared" si="45"/>
        <v>0.48912345154879006</v>
      </c>
      <c r="G588" s="9">
        <f t="shared" si="46"/>
        <v>0</v>
      </c>
      <c r="H588" s="1">
        <f t="shared" si="47"/>
        <v>0.48912345154879006</v>
      </c>
      <c r="I588" s="1">
        <f t="shared" si="48"/>
        <v>0</v>
      </c>
    </row>
    <row r="589" spans="1:9" x14ac:dyDescent="0.25">
      <c r="A589" s="1">
        <v>1988</v>
      </c>
      <c r="B589" s="1" t="s">
        <v>31</v>
      </c>
      <c r="C589" s="7">
        <v>2.99797</v>
      </c>
      <c r="D589" s="7">
        <f>C589-[1]GUADALQUIVIR_media!B621</f>
        <v>2.99797</v>
      </c>
      <c r="E589" s="7">
        <f t="shared" si="49"/>
        <v>26689.434326289993</v>
      </c>
      <c r="F589" s="8">
        <f t="shared" si="45"/>
        <v>0.48937408673247018</v>
      </c>
      <c r="G589" s="9">
        <f t="shared" si="46"/>
        <v>0</v>
      </c>
      <c r="H589" s="1">
        <f t="shared" si="47"/>
        <v>0.48937408673247018</v>
      </c>
      <c r="I589" s="1">
        <f t="shared" si="48"/>
        <v>0</v>
      </c>
    </row>
    <row r="590" spans="1:9" x14ac:dyDescent="0.25">
      <c r="A590" s="1">
        <v>1988</v>
      </c>
      <c r="B590" s="1" t="s">
        <v>32</v>
      </c>
      <c r="C590" s="7">
        <v>46.3249</v>
      </c>
      <c r="D590" s="7">
        <f>C590-[1]GUADALQUIVIR_media!B622</f>
        <v>46.3249</v>
      </c>
      <c r="E590" s="7">
        <f t="shared" si="49"/>
        <v>26735.759226289993</v>
      </c>
      <c r="F590" s="8">
        <f t="shared" si="45"/>
        <v>0.49324692395914821</v>
      </c>
      <c r="G590" s="9">
        <f t="shared" si="46"/>
        <v>0</v>
      </c>
      <c r="H590" s="1">
        <f t="shared" si="47"/>
        <v>0.49324692395914821</v>
      </c>
      <c r="I590" s="1">
        <f t="shared" si="48"/>
        <v>0</v>
      </c>
    </row>
    <row r="591" spans="1:9" x14ac:dyDescent="0.25">
      <c r="A591" s="1">
        <v>1988</v>
      </c>
      <c r="B591" s="1" t="s">
        <v>33</v>
      </c>
      <c r="C591" s="7">
        <v>46.188099999999999</v>
      </c>
      <c r="D591" s="7">
        <f>C591-[1]GUADALQUIVIR_media!B623</f>
        <v>46.188099999999999</v>
      </c>
      <c r="E591" s="7">
        <f t="shared" si="49"/>
        <v>26781.947326289992</v>
      </c>
      <c r="F591" s="8">
        <f t="shared" si="45"/>
        <v>0.49710832448261455</v>
      </c>
      <c r="G591" s="9">
        <f t="shared" si="46"/>
        <v>0</v>
      </c>
      <c r="H591" s="1">
        <f t="shared" si="47"/>
        <v>0.49710832448261455</v>
      </c>
      <c r="I591" s="1">
        <f t="shared" si="48"/>
        <v>0</v>
      </c>
    </row>
    <row r="592" spans="1:9" x14ac:dyDescent="0.25">
      <c r="A592" s="1">
        <v>1988</v>
      </c>
      <c r="B592" s="1" t="s">
        <v>34</v>
      </c>
      <c r="C592" s="7">
        <v>2.9214899999999999</v>
      </c>
      <c r="D592" s="7">
        <f>C592-[1]GUADALQUIVIR_media!B624</f>
        <v>2.9214899999999999</v>
      </c>
      <c r="E592" s="7">
        <f t="shared" si="49"/>
        <v>26784.868816289993</v>
      </c>
      <c r="F592" s="8">
        <f t="shared" si="45"/>
        <v>0.49735256581350507</v>
      </c>
      <c r="G592" s="9">
        <f t="shared" si="46"/>
        <v>0</v>
      </c>
      <c r="H592" s="1">
        <f t="shared" si="47"/>
        <v>0.49735256581350507</v>
      </c>
      <c r="I592" s="1">
        <f t="shared" si="48"/>
        <v>0</v>
      </c>
    </row>
    <row r="593" spans="1:9" x14ac:dyDescent="0.25">
      <c r="A593" s="1">
        <v>1989</v>
      </c>
      <c r="B593" s="1" t="s">
        <v>11</v>
      </c>
      <c r="C593" s="7">
        <v>26.553799999999999</v>
      </c>
      <c r="D593" s="7">
        <f>C593-[1]GUADALQUIVIR_media!B625</f>
        <v>26.553799999999999</v>
      </c>
      <c r="E593" s="7">
        <f t="shared" si="49"/>
        <v>26811.422616289994</v>
      </c>
      <c r="F593" s="8">
        <f t="shared" si="45"/>
        <v>0.49957250682038834</v>
      </c>
      <c r="G593" s="9">
        <f t="shared" si="46"/>
        <v>0</v>
      </c>
      <c r="H593" s="1">
        <f t="shared" si="47"/>
        <v>0.49957250682038834</v>
      </c>
      <c r="I593" s="1">
        <f t="shared" si="48"/>
        <v>0</v>
      </c>
    </row>
    <row r="594" spans="1:9" x14ac:dyDescent="0.25">
      <c r="A594" s="1">
        <v>1989</v>
      </c>
      <c r="B594" s="1" t="s">
        <v>14</v>
      </c>
      <c r="C594" s="7">
        <v>49.335900000000002</v>
      </c>
      <c r="D594" s="7">
        <f>C594-[1]GUADALQUIVIR_media!B626</f>
        <v>49.335900000000002</v>
      </c>
      <c r="E594" s="7">
        <f t="shared" si="49"/>
        <v>26860.758516289992</v>
      </c>
      <c r="F594" s="8">
        <f t="shared" si="45"/>
        <v>0.50369706856000696</v>
      </c>
      <c r="G594" s="9">
        <f t="shared" si="46"/>
        <v>0</v>
      </c>
      <c r="H594" s="1">
        <f t="shared" si="47"/>
        <v>0.50369706856000696</v>
      </c>
      <c r="I594" s="1">
        <f t="shared" si="48"/>
        <v>0</v>
      </c>
    </row>
    <row r="595" spans="1:9" x14ac:dyDescent="0.25">
      <c r="A595" s="1">
        <v>1989</v>
      </c>
      <c r="B595" s="1" t="s">
        <v>17</v>
      </c>
      <c r="C595" s="7">
        <v>31.071400000000001</v>
      </c>
      <c r="D595" s="7">
        <f>C595-[1]GUADALQUIVIR_media!B627</f>
        <v>31.071400000000001</v>
      </c>
      <c r="E595" s="7">
        <f t="shared" si="49"/>
        <v>26891.829916289993</v>
      </c>
      <c r="F595" s="8">
        <f t="shared" si="45"/>
        <v>0.5062946882980961</v>
      </c>
      <c r="G595" s="9">
        <f t="shared" si="46"/>
        <v>0</v>
      </c>
      <c r="H595" s="1">
        <f t="shared" si="47"/>
        <v>0.5062946882980961</v>
      </c>
      <c r="I595" s="1">
        <f t="shared" si="48"/>
        <v>0</v>
      </c>
    </row>
    <row r="596" spans="1:9" x14ac:dyDescent="0.25">
      <c r="A596" s="1">
        <v>1989</v>
      </c>
      <c r="B596" s="1" t="s">
        <v>20</v>
      </c>
      <c r="C596" s="7">
        <v>55.414299999999997</v>
      </c>
      <c r="D596" s="7">
        <f>C596-[1]GUADALQUIVIR_media!B628</f>
        <v>55.414299999999997</v>
      </c>
      <c r="E596" s="7">
        <f t="shared" si="49"/>
        <v>26947.244216289993</v>
      </c>
      <c r="F596" s="8">
        <f t="shared" si="45"/>
        <v>0.51092741419562215</v>
      </c>
      <c r="G596" s="9">
        <f t="shared" si="46"/>
        <v>0</v>
      </c>
      <c r="H596" s="1">
        <f t="shared" si="47"/>
        <v>0.51092741419562215</v>
      </c>
      <c r="I596" s="1">
        <f t="shared" si="48"/>
        <v>0</v>
      </c>
    </row>
    <row r="597" spans="1:9" x14ac:dyDescent="0.25">
      <c r="A597" s="1">
        <v>1989</v>
      </c>
      <c r="B597" s="1" t="s">
        <v>23</v>
      </c>
      <c r="C597" s="7">
        <v>28.692900000000002</v>
      </c>
      <c r="D597" s="7">
        <f>C597-[1]GUADALQUIVIR_media!B629</f>
        <v>28.692900000000002</v>
      </c>
      <c r="E597" s="7">
        <f t="shared" si="49"/>
        <v>26975.937116289992</v>
      </c>
      <c r="F597" s="8">
        <f t="shared" si="45"/>
        <v>0.51332618745279801</v>
      </c>
      <c r="G597" s="9">
        <f t="shared" si="46"/>
        <v>0</v>
      </c>
      <c r="H597" s="1">
        <f t="shared" si="47"/>
        <v>0.51332618745279801</v>
      </c>
      <c r="I597" s="1">
        <f t="shared" si="48"/>
        <v>0</v>
      </c>
    </row>
    <row r="598" spans="1:9" x14ac:dyDescent="0.25">
      <c r="A598" s="1">
        <v>1989</v>
      </c>
      <c r="B598" s="1" t="s">
        <v>26</v>
      </c>
      <c r="C598" s="7">
        <v>6.5727500000000001</v>
      </c>
      <c r="D598" s="7">
        <f>C598-[1]GUADALQUIVIR_media!B630</f>
        <v>6.5727500000000001</v>
      </c>
      <c r="E598" s="7">
        <f t="shared" si="49"/>
        <v>26982.509866289991</v>
      </c>
      <c r="F598" s="8">
        <f t="shared" si="45"/>
        <v>0.51387568007731843</v>
      </c>
      <c r="G598" s="9">
        <f t="shared" si="46"/>
        <v>0</v>
      </c>
      <c r="H598" s="1">
        <f t="shared" si="47"/>
        <v>0.51387568007731843</v>
      </c>
      <c r="I598" s="1">
        <f t="shared" si="48"/>
        <v>0</v>
      </c>
    </row>
    <row r="599" spans="1:9" x14ac:dyDescent="0.25">
      <c r="A599" s="1">
        <v>1989</v>
      </c>
      <c r="B599" s="1" t="s">
        <v>28</v>
      </c>
      <c r="C599" s="7">
        <v>2.1467399999999999</v>
      </c>
      <c r="D599" s="7">
        <f>C599-[1]GUADALQUIVIR_media!B631</f>
        <v>2.1467399999999999</v>
      </c>
      <c r="E599" s="7">
        <f t="shared" si="49"/>
        <v>26984.656606289991</v>
      </c>
      <c r="F599" s="8">
        <f t="shared" si="45"/>
        <v>0.51405515104407706</v>
      </c>
      <c r="G599" s="9">
        <f t="shared" si="46"/>
        <v>0</v>
      </c>
      <c r="H599" s="1">
        <f t="shared" si="47"/>
        <v>0.51405515104407706</v>
      </c>
      <c r="I599" s="1">
        <f t="shared" si="48"/>
        <v>0</v>
      </c>
    </row>
    <row r="600" spans="1:9" x14ac:dyDescent="0.25">
      <c r="A600" s="1">
        <v>1989</v>
      </c>
      <c r="B600" s="1" t="s">
        <v>30</v>
      </c>
      <c r="C600" s="7">
        <v>4.4350800000000001</v>
      </c>
      <c r="D600" s="7">
        <f>C600-[1]GUADALQUIVIR_media!B632</f>
        <v>4.4350800000000001</v>
      </c>
      <c r="E600" s="7">
        <f t="shared" si="49"/>
        <v>26989.09168628999</v>
      </c>
      <c r="F600" s="8">
        <f t="shared" si="45"/>
        <v>0.51442593096863798</v>
      </c>
      <c r="G600" s="9">
        <f t="shared" si="46"/>
        <v>0</v>
      </c>
      <c r="H600" s="1">
        <f t="shared" si="47"/>
        <v>0.51442593096863798</v>
      </c>
      <c r="I600" s="1">
        <f t="shared" si="48"/>
        <v>0</v>
      </c>
    </row>
    <row r="601" spans="1:9" x14ac:dyDescent="0.25">
      <c r="A601" s="1">
        <v>1989</v>
      </c>
      <c r="B601" s="1" t="s">
        <v>31</v>
      </c>
      <c r="C601" s="7">
        <v>38.709200000000003</v>
      </c>
      <c r="D601" s="7">
        <f>C601-[1]GUADALQUIVIR_media!B633</f>
        <v>38.709200000000003</v>
      </c>
      <c r="E601" s="7">
        <f t="shared" si="49"/>
        <v>27027.800886289991</v>
      </c>
      <c r="F601" s="8">
        <f t="shared" si="45"/>
        <v>0.51766208324905161</v>
      </c>
      <c r="G601" s="9">
        <f t="shared" si="46"/>
        <v>0</v>
      </c>
      <c r="H601" s="1">
        <f t="shared" si="47"/>
        <v>0.51766208324905161</v>
      </c>
      <c r="I601" s="1">
        <f t="shared" si="48"/>
        <v>0</v>
      </c>
    </row>
    <row r="602" spans="1:9" x14ac:dyDescent="0.25">
      <c r="A602" s="1">
        <v>1989</v>
      </c>
      <c r="B602" s="1" t="s">
        <v>32</v>
      </c>
      <c r="C602" s="7">
        <v>36.744599999999998</v>
      </c>
      <c r="D602" s="7">
        <f>C602-[1]GUADALQUIVIR_media!B634</f>
        <v>36.744599999999998</v>
      </c>
      <c r="E602" s="7">
        <f t="shared" si="49"/>
        <v>27064.545486289993</v>
      </c>
      <c r="F602" s="8">
        <f t="shared" si="45"/>
        <v>0.52073399176389779</v>
      </c>
      <c r="G602" s="9">
        <f t="shared" si="46"/>
        <v>0</v>
      </c>
      <c r="H602" s="1">
        <f t="shared" si="47"/>
        <v>0.52073399176389779</v>
      </c>
      <c r="I602" s="1">
        <f t="shared" si="48"/>
        <v>0</v>
      </c>
    </row>
    <row r="603" spans="1:9" x14ac:dyDescent="0.25">
      <c r="A603" s="1">
        <v>1989</v>
      </c>
      <c r="B603" s="1" t="s">
        <v>33</v>
      </c>
      <c r="C603" s="7">
        <v>167.66399999999999</v>
      </c>
      <c r="D603" s="7">
        <f>C603-[1]GUADALQUIVIR_media!B635</f>
        <v>167.66399999999999</v>
      </c>
      <c r="E603" s="7">
        <f t="shared" si="49"/>
        <v>27232.209486289994</v>
      </c>
      <c r="F603" s="8">
        <f t="shared" si="45"/>
        <v>0.53475097573523389</v>
      </c>
      <c r="G603" s="9">
        <f t="shared" si="46"/>
        <v>0</v>
      </c>
      <c r="H603" s="1">
        <f t="shared" si="47"/>
        <v>0.53475097573523389</v>
      </c>
      <c r="I603" s="1">
        <f t="shared" si="48"/>
        <v>0</v>
      </c>
    </row>
    <row r="604" spans="1:9" x14ac:dyDescent="0.25">
      <c r="A604" s="1">
        <v>1989</v>
      </c>
      <c r="B604" s="1" t="s">
        <v>34</v>
      </c>
      <c r="C604" s="7">
        <v>141.94900000000001</v>
      </c>
      <c r="D604" s="7">
        <f>C604-[1]GUADALQUIVIR_media!B636</f>
        <v>141.94900000000001</v>
      </c>
      <c r="E604" s="7">
        <f t="shared" si="49"/>
        <v>27374.158486289994</v>
      </c>
      <c r="F604" s="8">
        <f t="shared" si="45"/>
        <v>0.54661814374832673</v>
      </c>
      <c r="G604" s="9">
        <f t="shared" si="46"/>
        <v>0</v>
      </c>
      <c r="H604" s="1">
        <f t="shared" si="47"/>
        <v>0.54661814374832673</v>
      </c>
      <c r="I604" s="1">
        <f t="shared" si="48"/>
        <v>0</v>
      </c>
    </row>
    <row r="605" spans="1:9" x14ac:dyDescent="0.25">
      <c r="A605" s="1">
        <v>1990</v>
      </c>
      <c r="B605" s="1" t="s">
        <v>11</v>
      </c>
      <c r="C605" s="7">
        <v>46.618600000000001</v>
      </c>
      <c r="D605" s="7">
        <f>C605-[1]GUADALQUIVIR_media!B637</f>
        <v>46.618600000000001</v>
      </c>
      <c r="E605" s="7">
        <f t="shared" si="49"/>
        <v>27420.777086289996</v>
      </c>
      <c r="F605" s="8">
        <f t="shared" si="45"/>
        <v>0.55051553477422466</v>
      </c>
      <c r="G605" s="9">
        <f t="shared" si="46"/>
        <v>0</v>
      </c>
      <c r="H605" s="1">
        <f t="shared" si="47"/>
        <v>0.55051553477422466</v>
      </c>
      <c r="I605" s="1">
        <f t="shared" si="48"/>
        <v>0</v>
      </c>
    </row>
    <row r="606" spans="1:9" x14ac:dyDescent="0.25">
      <c r="A606" s="1">
        <v>1990</v>
      </c>
      <c r="B606" s="1" t="s">
        <v>14</v>
      </c>
      <c r="C606" s="7">
        <v>0.32860899999999998</v>
      </c>
      <c r="D606" s="7">
        <f>C606-[1]GUADALQUIVIR_media!B638</f>
        <v>0.32860899999999998</v>
      </c>
      <c r="E606" s="7">
        <f t="shared" si="49"/>
        <v>27421.105695289996</v>
      </c>
      <c r="F606" s="8">
        <f t="shared" si="45"/>
        <v>0.55054300702280412</v>
      </c>
      <c r="G606" s="9">
        <f t="shared" si="46"/>
        <v>0</v>
      </c>
      <c r="H606" s="1">
        <f t="shared" si="47"/>
        <v>0.55054300702280412</v>
      </c>
      <c r="I606" s="1">
        <f t="shared" si="48"/>
        <v>0</v>
      </c>
    </row>
    <row r="607" spans="1:9" x14ac:dyDescent="0.25">
      <c r="A607" s="1">
        <v>1990</v>
      </c>
      <c r="B607" s="1" t="s">
        <v>17</v>
      </c>
      <c r="C607" s="7">
        <v>19.357500000000002</v>
      </c>
      <c r="D607" s="7">
        <f>C607-[1]GUADALQUIVIR_media!B639</f>
        <v>19.357500000000002</v>
      </c>
      <c r="E607" s="7">
        <f t="shared" si="49"/>
        <v>27440.463195289994</v>
      </c>
      <c r="F607" s="8">
        <f t="shared" si="45"/>
        <v>0.55216132560774256</v>
      </c>
      <c r="G607" s="9">
        <f t="shared" si="46"/>
        <v>0</v>
      </c>
      <c r="H607" s="1">
        <f t="shared" si="47"/>
        <v>0.55216132560774256</v>
      </c>
      <c r="I607" s="1">
        <f t="shared" si="48"/>
        <v>0</v>
      </c>
    </row>
    <row r="608" spans="1:9" x14ac:dyDescent="0.25">
      <c r="A608" s="1">
        <v>1990</v>
      </c>
      <c r="B608" s="1" t="s">
        <v>20</v>
      </c>
      <c r="C608" s="7">
        <v>75.035399999999996</v>
      </c>
      <c r="D608" s="7">
        <f>C608-[1]GUADALQUIVIR_media!B640</f>
        <v>75.035399999999996</v>
      </c>
      <c r="E608" s="7">
        <f t="shared" si="49"/>
        <v>27515.498595289995</v>
      </c>
      <c r="F608" s="8">
        <f t="shared" si="45"/>
        <v>0.55843440748031392</v>
      </c>
      <c r="G608" s="9">
        <f t="shared" si="46"/>
        <v>0</v>
      </c>
      <c r="H608" s="1">
        <f t="shared" si="47"/>
        <v>0.55843440748031392</v>
      </c>
      <c r="I608" s="1">
        <f t="shared" si="48"/>
        <v>0</v>
      </c>
    </row>
    <row r="609" spans="1:9" x14ac:dyDescent="0.25">
      <c r="A609" s="1">
        <v>1990</v>
      </c>
      <c r="B609" s="1" t="s">
        <v>23</v>
      </c>
      <c r="C609" s="7">
        <v>9.5305599999999995</v>
      </c>
      <c r="D609" s="7">
        <f>C609-[1]GUADALQUIVIR_media!B641</f>
        <v>9.5305599999999995</v>
      </c>
      <c r="E609" s="7">
        <f t="shared" si="49"/>
        <v>27525.029155289994</v>
      </c>
      <c r="F609" s="8">
        <f t="shared" si="45"/>
        <v>0.55923117784698684</v>
      </c>
      <c r="G609" s="9">
        <f t="shared" si="46"/>
        <v>0</v>
      </c>
      <c r="H609" s="1">
        <f t="shared" si="47"/>
        <v>0.55923117784698684</v>
      </c>
      <c r="I609" s="1">
        <f t="shared" si="48"/>
        <v>0</v>
      </c>
    </row>
    <row r="610" spans="1:9" x14ac:dyDescent="0.25">
      <c r="A610" s="1">
        <v>1990</v>
      </c>
      <c r="B610" s="1" t="s">
        <v>26</v>
      </c>
      <c r="C610" s="7">
        <v>1.95245</v>
      </c>
      <c r="D610" s="7">
        <f>C610-[1]GUADALQUIVIR_media!B642</f>
        <v>1.95245</v>
      </c>
      <c r="E610" s="7">
        <f t="shared" si="49"/>
        <v>27526.981605289995</v>
      </c>
      <c r="F610" s="8">
        <f t="shared" si="45"/>
        <v>0.55939440585272948</v>
      </c>
      <c r="G610" s="9">
        <f t="shared" si="46"/>
        <v>0</v>
      </c>
      <c r="H610" s="1">
        <f t="shared" si="47"/>
        <v>0.55939440585272948</v>
      </c>
      <c r="I610" s="1">
        <f t="shared" si="48"/>
        <v>0</v>
      </c>
    </row>
    <row r="611" spans="1:9" x14ac:dyDescent="0.25">
      <c r="A611" s="1">
        <v>1990</v>
      </c>
      <c r="B611" s="1" t="s">
        <v>28</v>
      </c>
      <c r="C611" s="7">
        <v>3.0100799999999999</v>
      </c>
      <c r="D611" s="7">
        <f>C611-[1]GUADALQUIVIR_media!B643</f>
        <v>3.0100799999999999</v>
      </c>
      <c r="E611" s="7">
        <f t="shared" si="49"/>
        <v>27529.991685289995</v>
      </c>
      <c r="F611" s="8">
        <f t="shared" si="45"/>
        <v>0.55964605345216911</v>
      </c>
      <c r="G611" s="9">
        <f t="shared" si="46"/>
        <v>0</v>
      </c>
      <c r="H611" s="1">
        <f t="shared" si="47"/>
        <v>0.55964605345216911</v>
      </c>
      <c r="I611" s="1">
        <f t="shared" si="48"/>
        <v>0</v>
      </c>
    </row>
    <row r="612" spans="1:9" x14ac:dyDescent="0.25">
      <c r="A612" s="1">
        <v>1990</v>
      </c>
      <c r="B612" s="1" t="s">
        <v>30</v>
      </c>
      <c r="C612" s="7">
        <v>2.1039599999999998</v>
      </c>
      <c r="D612" s="7">
        <f>C612-[1]GUADALQUIVIR_media!B644</f>
        <v>2.1039599999999998</v>
      </c>
      <c r="E612" s="7">
        <f t="shared" si="49"/>
        <v>27532.095645289995</v>
      </c>
      <c r="F612" s="8">
        <f t="shared" si="45"/>
        <v>0.55982194794112516</v>
      </c>
      <c r="G612" s="9">
        <f t="shared" si="46"/>
        <v>0</v>
      </c>
      <c r="H612" s="1">
        <f t="shared" si="47"/>
        <v>0.55982194794112516</v>
      </c>
      <c r="I612" s="1">
        <f t="shared" si="48"/>
        <v>0</v>
      </c>
    </row>
    <row r="613" spans="1:9" x14ac:dyDescent="0.25">
      <c r="A613" s="1">
        <v>1990</v>
      </c>
      <c r="B613" s="1" t="s">
        <v>31</v>
      </c>
      <c r="C613" s="7">
        <v>14.0405</v>
      </c>
      <c r="D613" s="7">
        <f>C613-[1]GUADALQUIVIR_media!B645</f>
        <v>14.0405</v>
      </c>
      <c r="E613" s="7">
        <f t="shared" si="49"/>
        <v>27546.136145289995</v>
      </c>
      <c r="F613" s="8">
        <f t="shared" si="45"/>
        <v>0.56099575665050549</v>
      </c>
      <c r="G613" s="9">
        <f t="shared" si="46"/>
        <v>0</v>
      </c>
      <c r="H613" s="1">
        <f t="shared" si="47"/>
        <v>0.56099575665050549</v>
      </c>
      <c r="I613" s="1">
        <f t="shared" si="48"/>
        <v>0</v>
      </c>
    </row>
    <row r="614" spans="1:9" x14ac:dyDescent="0.25">
      <c r="A614" s="1">
        <v>1990</v>
      </c>
      <c r="B614" s="1" t="s">
        <v>32</v>
      </c>
      <c r="C614" s="7">
        <v>73.533000000000001</v>
      </c>
      <c r="D614" s="7">
        <f>C614-[1]GUADALQUIVIR_media!B646</f>
        <v>73.533000000000001</v>
      </c>
      <c r="E614" s="7">
        <f t="shared" si="49"/>
        <v>27619.669145289994</v>
      </c>
      <c r="F614" s="8">
        <f t="shared" si="45"/>
        <v>0.56714323543166445</v>
      </c>
      <c r="G614" s="9">
        <f t="shared" si="46"/>
        <v>0</v>
      </c>
      <c r="H614" s="1">
        <f t="shared" si="47"/>
        <v>0.56714323543166445</v>
      </c>
      <c r="I614" s="1">
        <f t="shared" si="48"/>
        <v>0</v>
      </c>
    </row>
    <row r="615" spans="1:9" x14ac:dyDescent="0.25">
      <c r="A615" s="1">
        <v>1990</v>
      </c>
      <c r="B615" s="1" t="s">
        <v>33</v>
      </c>
      <c r="C615" s="7">
        <v>47.266399999999997</v>
      </c>
      <c r="D615" s="7">
        <f>C615-[1]GUADALQUIVIR_media!B647</f>
        <v>47.266399999999997</v>
      </c>
      <c r="E615" s="7">
        <f t="shared" si="49"/>
        <v>27666.935545289994</v>
      </c>
      <c r="F615" s="8">
        <f t="shared" si="45"/>
        <v>0.57109478359455434</v>
      </c>
      <c r="G615" s="9">
        <f t="shared" si="46"/>
        <v>0</v>
      </c>
      <c r="H615" s="1">
        <f t="shared" si="47"/>
        <v>0.57109478359455434</v>
      </c>
      <c r="I615" s="1">
        <f t="shared" si="48"/>
        <v>0</v>
      </c>
    </row>
    <row r="616" spans="1:9" x14ac:dyDescent="0.25">
      <c r="A616" s="1">
        <v>1990</v>
      </c>
      <c r="B616" s="1" t="s">
        <v>34</v>
      </c>
      <c r="C616" s="7">
        <v>20.480499999999999</v>
      </c>
      <c r="D616" s="7">
        <f>C616-[1]GUADALQUIVIR_media!B648</f>
        <v>20.480499999999999</v>
      </c>
      <c r="E616" s="7">
        <f t="shared" si="49"/>
        <v>27687.416045289996</v>
      </c>
      <c r="F616" s="8">
        <f t="shared" si="45"/>
        <v>0.57280698681185183</v>
      </c>
      <c r="G616" s="9">
        <f t="shared" si="46"/>
        <v>0</v>
      </c>
      <c r="H616" s="1">
        <f t="shared" si="47"/>
        <v>0.57280698681185183</v>
      </c>
      <c r="I616" s="1">
        <f t="shared" si="48"/>
        <v>0</v>
      </c>
    </row>
    <row r="617" spans="1:9" x14ac:dyDescent="0.25">
      <c r="A617" s="1">
        <v>1991</v>
      </c>
      <c r="B617" s="1" t="s">
        <v>11</v>
      </c>
      <c r="C617" s="7">
        <v>13.9558</v>
      </c>
      <c r="D617" s="7">
        <f>C617-[1]GUADALQUIVIR_media!B649</f>
        <v>13.9558</v>
      </c>
      <c r="E617" s="7">
        <f t="shared" si="49"/>
        <v>27701.371845289996</v>
      </c>
      <c r="F617" s="8">
        <f t="shared" si="45"/>
        <v>0.57397371446303025</v>
      </c>
      <c r="G617" s="9">
        <f t="shared" si="46"/>
        <v>0</v>
      </c>
      <c r="H617" s="1">
        <f t="shared" si="47"/>
        <v>0.57397371446303025</v>
      </c>
      <c r="I617" s="1">
        <f t="shared" si="48"/>
        <v>0</v>
      </c>
    </row>
    <row r="618" spans="1:9" x14ac:dyDescent="0.25">
      <c r="A618" s="1">
        <v>1991</v>
      </c>
      <c r="B618" s="1" t="s">
        <v>14</v>
      </c>
      <c r="C618" s="7">
        <v>72.874499999999998</v>
      </c>
      <c r="D618" s="7">
        <f>C618-[1]GUADALQUIVIR_media!B650</f>
        <v>72.874499999999998</v>
      </c>
      <c r="E618" s="7">
        <f t="shared" si="49"/>
        <v>27774.246345289997</v>
      </c>
      <c r="F618" s="8">
        <f t="shared" si="45"/>
        <v>0.58006614156973857</v>
      </c>
      <c r="G618" s="9">
        <f t="shared" si="46"/>
        <v>0</v>
      </c>
      <c r="H618" s="1">
        <f t="shared" si="47"/>
        <v>0.58006614156973857</v>
      </c>
      <c r="I618" s="1">
        <f t="shared" si="48"/>
        <v>0</v>
      </c>
    </row>
    <row r="619" spans="1:9" x14ac:dyDescent="0.25">
      <c r="A619" s="1">
        <v>1991</v>
      </c>
      <c r="B619" s="1" t="s">
        <v>17</v>
      </c>
      <c r="C619" s="7">
        <v>83.288799999999995</v>
      </c>
      <c r="D619" s="7">
        <f>C619-[1]GUADALQUIVIR_media!B651</f>
        <v>83.288799999999995</v>
      </c>
      <c r="E619" s="7">
        <f t="shared" si="49"/>
        <v>27857.535145289996</v>
      </c>
      <c r="F619" s="8">
        <f t="shared" si="45"/>
        <v>0.58702922114908651</v>
      </c>
      <c r="G619" s="9">
        <f t="shared" si="46"/>
        <v>0</v>
      </c>
      <c r="H619" s="1">
        <f t="shared" si="47"/>
        <v>0.58702922114908651</v>
      </c>
      <c r="I619" s="1">
        <f t="shared" si="48"/>
        <v>0</v>
      </c>
    </row>
    <row r="620" spans="1:9" x14ac:dyDescent="0.25">
      <c r="A620" s="1">
        <v>1991</v>
      </c>
      <c r="B620" s="1" t="s">
        <v>20</v>
      </c>
      <c r="C620" s="7">
        <v>19.200299999999999</v>
      </c>
      <c r="D620" s="7">
        <f>C620-[1]GUADALQUIVIR_media!B652</f>
        <v>19.200299999999999</v>
      </c>
      <c r="E620" s="7">
        <f t="shared" si="49"/>
        <v>27876.735445289996</v>
      </c>
      <c r="F620" s="8">
        <f t="shared" si="45"/>
        <v>0.58863439755752756</v>
      </c>
      <c r="G620" s="9">
        <f t="shared" si="46"/>
        <v>0</v>
      </c>
      <c r="H620" s="1">
        <f t="shared" si="47"/>
        <v>0.58863439755752756</v>
      </c>
      <c r="I620" s="1">
        <f t="shared" si="48"/>
        <v>0</v>
      </c>
    </row>
    <row r="621" spans="1:9" x14ac:dyDescent="0.25">
      <c r="A621" s="1">
        <v>1991</v>
      </c>
      <c r="B621" s="1" t="s">
        <v>23</v>
      </c>
      <c r="C621" s="7">
        <v>3.7530700000000001</v>
      </c>
      <c r="D621" s="7">
        <f>C621-[1]GUADALQUIVIR_media!B653</f>
        <v>3.7530700000000001</v>
      </c>
      <c r="E621" s="7">
        <f t="shared" si="49"/>
        <v>27880.488515289995</v>
      </c>
      <c r="F621" s="8">
        <f t="shared" si="45"/>
        <v>0.58894816033327713</v>
      </c>
      <c r="G621" s="9">
        <f t="shared" si="46"/>
        <v>0</v>
      </c>
      <c r="H621" s="1">
        <f t="shared" si="47"/>
        <v>0.58894816033327713</v>
      </c>
      <c r="I621" s="1">
        <f t="shared" si="48"/>
        <v>0</v>
      </c>
    </row>
    <row r="622" spans="1:9" x14ac:dyDescent="0.25">
      <c r="A622" s="1">
        <v>1991</v>
      </c>
      <c r="B622" s="1" t="s">
        <v>26</v>
      </c>
      <c r="C622" s="7">
        <v>13.5191</v>
      </c>
      <c r="D622" s="7">
        <f>C622-[1]GUADALQUIVIR_media!B654</f>
        <v>13.5191</v>
      </c>
      <c r="E622" s="7">
        <f t="shared" si="49"/>
        <v>27894.007615289996</v>
      </c>
      <c r="F622" s="8">
        <f t="shared" si="45"/>
        <v>0.59007837915190786</v>
      </c>
      <c r="G622" s="9">
        <f t="shared" si="46"/>
        <v>0</v>
      </c>
      <c r="H622" s="1">
        <f t="shared" si="47"/>
        <v>0.59007837915190786</v>
      </c>
      <c r="I622" s="1">
        <f t="shared" si="48"/>
        <v>0</v>
      </c>
    </row>
    <row r="623" spans="1:9" x14ac:dyDescent="0.25">
      <c r="A623" s="1">
        <v>1991</v>
      </c>
      <c r="B623" s="1" t="s">
        <v>28</v>
      </c>
      <c r="C623" s="7">
        <v>1.6888799999999999</v>
      </c>
      <c r="D623" s="7">
        <f>C623-[1]GUADALQUIVIR_media!B655</f>
        <v>1.6888799999999999</v>
      </c>
      <c r="E623" s="7">
        <f t="shared" si="49"/>
        <v>27895.696495289998</v>
      </c>
      <c r="F623" s="8">
        <f t="shared" si="45"/>
        <v>0.59021957227559296</v>
      </c>
      <c r="G623" s="9">
        <f t="shared" si="46"/>
        <v>0</v>
      </c>
      <c r="H623" s="1">
        <f t="shared" si="47"/>
        <v>0.59021957227559296</v>
      </c>
      <c r="I623" s="1">
        <f t="shared" si="48"/>
        <v>0</v>
      </c>
    </row>
    <row r="624" spans="1:9" x14ac:dyDescent="0.25">
      <c r="A624" s="1">
        <v>1991</v>
      </c>
      <c r="B624" s="1" t="s">
        <v>30</v>
      </c>
      <c r="C624" s="7">
        <v>0.97398499999999999</v>
      </c>
      <c r="D624" s="7">
        <f>C624-[1]GUADALQUIVIR_media!B656</f>
        <v>0.97398499999999999</v>
      </c>
      <c r="E624" s="7">
        <f t="shared" si="49"/>
        <v>27896.670480289999</v>
      </c>
      <c r="F624" s="8">
        <f t="shared" si="45"/>
        <v>0.59030099901080946</v>
      </c>
      <c r="G624" s="9">
        <f t="shared" si="46"/>
        <v>0</v>
      </c>
      <c r="H624" s="1">
        <f t="shared" si="47"/>
        <v>0.59030099901080946</v>
      </c>
      <c r="I624" s="1">
        <f t="shared" si="48"/>
        <v>0</v>
      </c>
    </row>
    <row r="625" spans="1:9" x14ac:dyDescent="0.25">
      <c r="A625" s="1">
        <v>1991</v>
      </c>
      <c r="B625" s="1" t="s">
        <v>31</v>
      </c>
      <c r="C625" s="7">
        <v>31.9057</v>
      </c>
      <c r="D625" s="7">
        <f>C625-[1]GUADALQUIVIR_media!B657</f>
        <v>31.9057</v>
      </c>
      <c r="E625" s="7">
        <f t="shared" si="49"/>
        <v>27928.576180289998</v>
      </c>
      <c r="F625" s="8">
        <f t="shared" si="45"/>
        <v>0.59296836759019589</v>
      </c>
      <c r="G625" s="9">
        <f t="shared" si="46"/>
        <v>0</v>
      </c>
      <c r="H625" s="1">
        <f t="shared" si="47"/>
        <v>0.59296836759019589</v>
      </c>
      <c r="I625" s="1">
        <f t="shared" si="48"/>
        <v>0</v>
      </c>
    </row>
    <row r="626" spans="1:9" x14ac:dyDescent="0.25">
      <c r="A626" s="1">
        <v>1991</v>
      </c>
      <c r="B626" s="1" t="s">
        <v>32</v>
      </c>
      <c r="C626" s="7">
        <v>80.503600000000006</v>
      </c>
      <c r="D626" s="7">
        <f>C626-[1]GUADALQUIVIR_media!B658</f>
        <v>80.503600000000006</v>
      </c>
      <c r="E626" s="7">
        <f t="shared" si="49"/>
        <v>28009.079780289998</v>
      </c>
      <c r="F626" s="8">
        <f t="shared" si="45"/>
        <v>0.59969859990503294</v>
      </c>
      <c r="G626" s="9">
        <f t="shared" si="46"/>
        <v>0</v>
      </c>
      <c r="H626" s="1">
        <f t="shared" si="47"/>
        <v>0.59969859990503294</v>
      </c>
      <c r="I626" s="1">
        <f t="shared" si="48"/>
        <v>0</v>
      </c>
    </row>
    <row r="627" spans="1:9" x14ac:dyDescent="0.25">
      <c r="A627" s="1">
        <v>1991</v>
      </c>
      <c r="B627" s="1" t="s">
        <v>33</v>
      </c>
      <c r="C627" s="7">
        <v>27.628699999999998</v>
      </c>
      <c r="D627" s="7">
        <f>C627-[1]GUADALQUIVIR_media!B659</f>
        <v>27.628699999999998</v>
      </c>
      <c r="E627" s="7">
        <f t="shared" si="49"/>
        <v>28036.708480289999</v>
      </c>
      <c r="F627" s="8">
        <f t="shared" si="45"/>
        <v>0.60200840430579206</v>
      </c>
      <c r="G627" s="9">
        <f t="shared" si="46"/>
        <v>0</v>
      </c>
      <c r="H627" s="1">
        <f t="shared" si="47"/>
        <v>0.60200840430579206</v>
      </c>
      <c r="I627" s="1">
        <f t="shared" si="48"/>
        <v>0</v>
      </c>
    </row>
    <row r="628" spans="1:9" x14ac:dyDescent="0.25">
      <c r="A628" s="1">
        <v>1991</v>
      </c>
      <c r="B628" s="1" t="s">
        <v>34</v>
      </c>
      <c r="C628" s="7">
        <v>23.989899999999999</v>
      </c>
      <c r="D628" s="7">
        <f>C628-[1]GUADALQUIVIR_media!B660</f>
        <v>23.989899999999999</v>
      </c>
      <c r="E628" s="7">
        <f t="shared" si="49"/>
        <v>28060.698380289999</v>
      </c>
      <c r="F628" s="8">
        <f t="shared" si="45"/>
        <v>0.60401399908925157</v>
      </c>
      <c r="G628" s="9">
        <f t="shared" si="46"/>
        <v>0</v>
      </c>
      <c r="H628" s="1">
        <f t="shared" si="47"/>
        <v>0.60401399908925157</v>
      </c>
      <c r="I628" s="1">
        <f t="shared" si="48"/>
        <v>0</v>
      </c>
    </row>
    <row r="629" spans="1:9" x14ac:dyDescent="0.25">
      <c r="A629" s="1">
        <v>1992</v>
      </c>
      <c r="B629" s="1" t="s">
        <v>11</v>
      </c>
      <c r="C629" s="7">
        <v>8.8579500000000007</v>
      </c>
      <c r="D629" s="7">
        <f>C629-[1]GUADALQUIVIR_media!B661</f>
        <v>8.8579500000000007</v>
      </c>
      <c r="E629" s="7">
        <f t="shared" si="49"/>
        <v>28069.556330290001</v>
      </c>
      <c r="F629" s="8">
        <f t="shared" si="45"/>
        <v>0.60475453816245106</v>
      </c>
      <c r="G629" s="9">
        <f t="shared" si="46"/>
        <v>0</v>
      </c>
      <c r="H629" s="1">
        <f t="shared" si="47"/>
        <v>0.60475453816245106</v>
      </c>
      <c r="I629" s="1">
        <f t="shared" si="48"/>
        <v>0</v>
      </c>
    </row>
    <row r="630" spans="1:9" x14ac:dyDescent="0.25">
      <c r="A630" s="1">
        <v>1992</v>
      </c>
      <c r="B630" s="1" t="s">
        <v>14</v>
      </c>
      <c r="C630" s="7">
        <v>63.082599999999999</v>
      </c>
      <c r="D630" s="7">
        <f>C630-[1]GUADALQUIVIR_media!B662</f>
        <v>63.082599999999999</v>
      </c>
      <c r="E630" s="7">
        <f t="shared" si="49"/>
        <v>28132.638930290002</v>
      </c>
      <c r="F630" s="8">
        <f t="shared" si="45"/>
        <v>0.61002834645206738</v>
      </c>
      <c r="G630" s="9">
        <f t="shared" si="46"/>
        <v>0</v>
      </c>
      <c r="H630" s="1">
        <f t="shared" si="47"/>
        <v>0.61002834645206738</v>
      </c>
      <c r="I630" s="1">
        <f t="shared" si="48"/>
        <v>0</v>
      </c>
    </row>
    <row r="631" spans="1:9" x14ac:dyDescent="0.25">
      <c r="A631" s="1">
        <v>1992</v>
      </c>
      <c r="B631" s="1" t="s">
        <v>17</v>
      </c>
      <c r="C631" s="7">
        <v>34.385899999999999</v>
      </c>
      <c r="D631" s="7">
        <f>C631-[1]GUADALQUIVIR_media!B663</f>
        <v>34.385899999999999</v>
      </c>
      <c r="E631" s="7">
        <f t="shared" si="49"/>
        <v>28167.024830290004</v>
      </c>
      <c r="F631" s="8">
        <f t="shared" si="45"/>
        <v>0.61290306379830728</v>
      </c>
      <c r="G631" s="9">
        <f t="shared" si="46"/>
        <v>0</v>
      </c>
      <c r="H631" s="1">
        <f t="shared" si="47"/>
        <v>0.61290306379830728</v>
      </c>
      <c r="I631" s="1">
        <f t="shared" si="48"/>
        <v>0</v>
      </c>
    </row>
    <row r="632" spans="1:9" x14ac:dyDescent="0.25">
      <c r="A632" s="1">
        <v>1992</v>
      </c>
      <c r="B632" s="1" t="s">
        <v>20</v>
      </c>
      <c r="C632" s="7">
        <v>59.363300000000002</v>
      </c>
      <c r="D632" s="7">
        <f>C632-[1]GUADALQUIVIR_media!B664</f>
        <v>59.363300000000002</v>
      </c>
      <c r="E632" s="7">
        <f t="shared" si="49"/>
        <v>28226.388130290004</v>
      </c>
      <c r="F632" s="8">
        <f t="shared" si="45"/>
        <v>0.61786593253927513</v>
      </c>
      <c r="G632" s="9">
        <f t="shared" si="46"/>
        <v>0</v>
      </c>
      <c r="H632" s="1">
        <f t="shared" si="47"/>
        <v>0.61786593253927513</v>
      </c>
      <c r="I632" s="1">
        <f t="shared" si="48"/>
        <v>0</v>
      </c>
    </row>
    <row r="633" spans="1:9" x14ac:dyDescent="0.25">
      <c r="A633" s="1">
        <v>1992</v>
      </c>
      <c r="B633" s="1" t="s">
        <v>23</v>
      </c>
      <c r="C633" s="7">
        <v>21.188700000000001</v>
      </c>
      <c r="D633" s="7">
        <f>C633-[1]GUADALQUIVIR_media!B665</f>
        <v>21.188700000000001</v>
      </c>
      <c r="E633" s="7">
        <f t="shared" si="49"/>
        <v>28247.576830290003</v>
      </c>
      <c r="F633" s="8">
        <f t="shared" si="45"/>
        <v>0.61963734243211699</v>
      </c>
      <c r="G633" s="9">
        <f t="shared" si="46"/>
        <v>0</v>
      </c>
      <c r="H633" s="1">
        <f t="shared" si="47"/>
        <v>0.61963734243211699</v>
      </c>
      <c r="I633" s="1">
        <f t="shared" si="48"/>
        <v>0</v>
      </c>
    </row>
    <row r="634" spans="1:9" x14ac:dyDescent="0.25">
      <c r="A634" s="1">
        <v>1992</v>
      </c>
      <c r="B634" s="1" t="s">
        <v>26</v>
      </c>
      <c r="C634" s="7">
        <v>91.192999999999998</v>
      </c>
      <c r="D634" s="7">
        <f>C634-[1]GUADALQUIVIR_media!B666</f>
        <v>91.192999999999998</v>
      </c>
      <c r="E634" s="7">
        <f t="shared" si="49"/>
        <v>28338.769830290003</v>
      </c>
      <c r="F634" s="8">
        <f t="shared" si="45"/>
        <v>0.62726122602846468</v>
      </c>
      <c r="G634" s="9">
        <f t="shared" si="46"/>
        <v>0</v>
      </c>
      <c r="H634" s="1">
        <f t="shared" si="47"/>
        <v>0.62726122602846468</v>
      </c>
      <c r="I634" s="1">
        <f t="shared" si="48"/>
        <v>0</v>
      </c>
    </row>
    <row r="635" spans="1:9" x14ac:dyDescent="0.25">
      <c r="A635" s="1">
        <v>1992</v>
      </c>
      <c r="B635" s="1" t="s">
        <v>28</v>
      </c>
      <c r="C635" s="7">
        <v>5.7197699999999996</v>
      </c>
      <c r="D635" s="7">
        <f>C635-[1]GUADALQUIVIR_media!B667</f>
        <v>5.7197699999999996</v>
      </c>
      <c r="E635" s="7">
        <f t="shared" si="49"/>
        <v>28344.489600290002</v>
      </c>
      <c r="F635" s="8">
        <f t="shared" si="45"/>
        <v>0.62773940813320817</v>
      </c>
      <c r="G635" s="9">
        <f t="shared" si="46"/>
        <v>0</v>
      </c>
      <c r="H635" s="1">
        <f t="shared" si="47"/>
        <v>0.62773940813320817</v>
      </c>
      <c r="I635" s="1">
        <f t="shared" si="48"/>
        <v>0</v>
      </c>
    </row>
    <row r="636" spans="1:9" x14ac:dyDescent="0.25">
      <c r="A636" s="1">
        <v>1992</v>
      </c>
      <c r="B636" s="1" t="s">
        <v>30</v>
      </c>
      <c r="C636" s="7">
        <v>4.6711600000000004</v>
      </c>
      <c r="D636" s="7">
        <f>C636-[1]GUADALQUIVIR_media!B668</f>
        <v>4.6711600000000004</v>
      </c>
      <c r="E636" s="7">
        <f t="shared" si="49"/>
        <v>28349.160760290004</v>
      </c>
      <c r="F636" s="8">
        <f t="shared" si="45"/>
        <v>0.62812992473097262</v>
      </c>
      <c r="G636" s="9">
        <f t="shared" si="46"/>
        <v>0</v>
      </c>
      <c r="H636" s="1">
        <f t="shared" si="47"/>
        <v>0.62812992473097262</v>
      </c>
      <c r="I636" s="1">
        <f t="shared" si="48"/>
        <v>0</v>
      </c>
    </row>
    <row r="637" spans="1:9" x14ac:dyDescent="0.25">
      <c r="A637" s="1">
        <v>1992</v>
      </c>
      <c r="B637" s="1" t="s">
        <v>31</v>
      </c>
      <c r="C637" s="7">
        <v>22.0593</v>
      </c>
      <c r="D637" s="7">
        <f>C637-[1]GUADALQUIVIR_media!B669</f>
        <v>22.0593</v>
      </c>
      <c r="E637" s="7">
        <f t="shared" si="49"/>
        <v>28371.220060290005</v>
      </c>
      <c r="F637" s="8">
        <f t="shared" si="45"/>
        <v>0.62997411820434135</v>
      </c>
      <c r="G637" s="9">
        <f t="shared" si="46"/>
        <v>0</v>
      </c>
      <c r="H637" s="1">
        <f t="shared" si="47"/>
        <v>0.62997411820434135</v>
      </c>
      <c r="I637" s="1">
        <f t="shared" si="48"/>
        <v>0</v>
      </c>
    </row>
    <row r="638" spans="1:9" x14ac:dyDescent="0.25">
      <c r="A638" s="1">
        <v>1992</v>
      </c>
      <c r="B638" s="1" t="s">
        <v>32</v>
      </c>
      <c r="C638" s="7">
        <v>102.63</v>
      </c>
      <c r="D638" s="7">
        <f>C638-[1]GUADALQUIVIR_media!B670</f>
        <v>102.63</v>
      </c>
      <c r="E638" s="7">
        <f t="shared" si="49"/>
        <v>28473.850060290006</v>
      </c>
      <c r="F638" s="8">
        <f t="shared" si="45"/>
        <v>0.63855415366203194</v>
      </c>
      <c r="G638" s="9">
        <f t="shared" si="46"/>
        <v>0</v>
      </c>
      <c r="H638" s="1">
        <f t="shared" si="47"/>
        <v>0.63855415366203194</v>
      </c>
      <c r="I638" s="1">
        <f t="shared" si="48"/>
        <v>0</v>
      </c>
    </row>
    <row r="639" spans="1:9" x14ac:dyDescent="0.25">
      <c r="A639" s="1">
        <v>1992</v>
      </c>
      <c r="B639" s="1" t="s">
        <v>33</v>
      </c>
      <c r="C639" s="7">
        <v>12.237500000000001</v>
      </c>
      <c r="D639" s="7">
        <f>C639-[1]GUADALQUIVIR_media!B671</f>
        <v>12.237500000000001</v>
      </c>
      <c r="E639" s="7">
        <f t="shared" si="49"/>
        <v>28486.087560290005</v>
      </c>
      <c r="F639" s="8">
        <f t="shared" si="45"/>
        <v>0.63957722862952182</v>
      </c>
      <c r="G639" s="9">
        <f t="shared" si="46"/>
        <v>0</v>
      </c>
      <c r="H639" s="1">
        <f t="shared" si="47"/>
        <v>0.63957722862952182</v>
      </c>
      <c r="I639" s="1">
        <f t="shared" si="48"/>
        <v>0</v>
      </c>
    </row>
    <row r="640" spans="1:9" x14ac:dyDescent="0.25">
      <c r="A640" s="1">
        <v>1992</v>
      </c>
      <c r="B640" s="1" t="s">
        <v>34</v>
      </c>
      <c r="C640" s="7">
        <v>29.971499999999999</v>
      </c>
      <c r="D640" s="7">
        <f>C640-[1]GUADALQUIVIR_media!B672</f>
        <v>29.971499999999999</v>
      </c>
      <c r="E640" s="7">
        <f t="shared" si="49"/>
        <v>28516.059060290005</v>
      </c>
      <c r="F640" s="8">
        <f t="shared" si="45"/>
        <v>0.64208289493294346</v>
      </c>
      <c r="G640" s="9">
        <f t="shared" si="46"/>
        <v>0</v>
      </c>
      <c r="H640" s="1">
        <f t="shared" si="47"/>
        <v>0.64208289493294346</v>
      </c>
      <c r="I640" s="1">
        <f t="shared" si="48"/>
        <v>0</v>
      </c>
    </row>
    <row r="641" spans="1:9" x14ac:dyDescent="0.25">
      <c r="A641" s="1">
        <v>1993</v>
      </c>
      <c r="B641" s="1" t="s">
        <v>11</v>
      </c>
      <c r="C641" s="7">
        <v>12.1152</v>
      </c>
      <c r="D641" s="7">
        <f>C641-[1]GUADALQUIVIR_media!B673</f>
        <v>12.1152</v>
      </c>
      <c r="E641" s="7">
        <f t="shared" si="49"/>
        <v>28528.174260290005</v>
      </c>
      <c r="F641" s="8">
        <f t="shared" si="45"/>
        <v>0.64309574542088088</v>
      </c>
      <c r="G641" s="9">
        <f t="shared" si="46"/>
        <v>0</v>
      </c>
      <c r="H641" s="1">
        <f t="shared" si="47"/>
        <v>0.64309574542088088</v>
      </c>
      <c r="I641" s="1">
        <f t="shared" si="48"/>
        <v>0</v>
      </c>
    </row>
    <row r="642" spans="1:9" x14ac:dyDescent="0.25">
      <c r="A642" s="1">
        <v>1993</v>
      </c>
      <c r="B642" s="1" t="s">
        <v>14</v>
      </c>
      <c r="C642" s="7">
        <v>22.230899999999998</v>
      </c>
      <c r="D642" s="7">
        <f>C642-[1]GUADALQUIVIR_media!B674</f>
        <v>22.230899999999998</v>
      </c>
      <c r="E642" s="7">
        <f t="shared" si="49"/>
        <v>28550.405160290004</v>
      </c>
      <c r="F642" s="8">
        <f t="shared" si="45"/>
        <v>0.64495428493424301</v>
      </c>
      <c r="G642" s="9">
        <f t="shared" si="46"/>
        <v>0</v>
      </c>
      <c r="H642" s="1">
        <f t="shared" si="47"/>
        <v>0.64495428493424301</v>
      </c>
      <c r="I642" s="1">
        <f t="shared" si="48"/>
        <v>0</v>
      </c>
    </row>
    <row r="643" spans="1:9" x14ac:dyDescent="0.25">
      <c r="A643" s="1">
        <v>1993</v>
      </c>
      <c r="B643" s="1" t="s">
        <v>17</v>
      </c>
      <c r="C643" s="7">
        <v>28.6769</v>
      </c>
      <c r="D643" s="7">
        <f>C643-[1]GUADALQUIVIR_media!B675</f>
        <v>28.6769</v>
      </c>
      <c r="E643" s="7">
        <f t="shared" si="49"/>
        <v>28579.082060290002</v>
      </c>
      <c r="F643" s="8">
        <f t="shared" si="45"/>
        <v>0.64735172056531221</v>
      </c>
      <c r="G643" s="9">
        <f t="shared" si="46"/>
        <v>0</v>
      </c>
      <c r="H643" s="1">
        <f t="shared" si="47"/>
        <v>0.64735172056531221</v>
      </c>
      <c r="I643" s="1">
        <f t="shared" si="48"/>
        <v>0</v>
      </c>
    </row>
    <row r="644" spans="1:9" x14ac:dyDescent="0.25">
      <c r="A644" s="1">
        <v>1993</v>
      </c>
      <c r="B644" s="1" t="s">
        <v>20</v>
      </c>
      <c r="C644" s="7">
        <v>68.840299999999999</v>
      </c>
      <c r="D644" s="7">
        <f>C644-[1]GUADALQUIVIR_media!B676</f>
        <v>68.840299999999999</v>
      </c>
      <c r="E644" s="7">
        <f t="shared" si="49"/>
        <v>28647.922360290002</v>
      </c>
      <c r="F644" s="8">
        <f t="shared" si="45"/>
        <v>0.65310688196956102</v>
      </c>
      <c r="G644" s="9">
        <f t="shared" si="46"/>
        <v>0</v>
      </c>
      <c r="H644" s="1">
        <f t="shared" si="47"/>
        <v>0.65310688196956102</v>
      </c>
      <c r="I644" s="1">
        <f t="shared" si="48"/>
        <v>0</v>
      </c>
    </row>
    <row r="645" spans="1:9" x14ac:dyDescent="0.25">
      <c r="A645" s="1">
        <v>1993</v>
      </c>
      <c r="B645" s="1" t="s">
        <v>23</v>
      </c>
      <c r="C645" s="7">
        <v>67.346800000000002</v>
      </c>
      <c r="D645" s="7">
        <f>C645-[1]GUADALQUIVIR_media!B677</f>
        <v>67.346800000000002</v>
      </c>
      <c r="E645" s="7">
        <f t="shared" si="49"/>
        <v>28715.269160290001</v>
      </c>
      <c r="F645" s="8">
        <f t="shared" ref="F645:F708" si="50">(E645-$E$919)/$E$920</f>
        <v>0.6587371843369193</v>
      </c>
      <c r="G645" s="9">
        <f t="shared" ref="G645:G708" si="51">COUNTIF(F645,"&lt;0")</f>
        <v>0</v>
      </c>
      <c r="H645" s="1">
        <f t="shared" ref="H645:H708" si="52">SUMIF(F645,"&gt;0")</f>
        <v>0.6587371843369193</v>
      </c>
      <c r="I645" s="1">
        <f t="shared" ref="I645:I708" si="53">SUMIF(F645,"&lt;0")</f>
        <v>0</v>
      </c>
    </row>
    <row r="646" spans="1:9" x14ac:dyDescent="0.25">
      <c r="A646" s="1">
        <v>1993</v>
      </c>
      <c r="B646" s="1" t="s">
        <v>26</v>
      </c>
      <c r="C646" s="7">
        <v>14.7478</v>
      </c>
      <c r="D646" s="7">
        <f>C646-[1]GUADALQUIVIR_media!B678</f>
        <v>14.7478</v>
      </c>
      <c r="E646" s="7">
        <f t="shared" ref="E646:E709" si="54">IF(E645&gt;=0,IF(D646&lt;0,D646,E645+D646),E645+D646)</f>
        <v>28730.016960290002</v>
      </c>
      <c r="F646" s="8">
        <f t="shared" si="50"/>
        <v>0.65997012448037573</v>
      </c>
      <c r="G646" s="9">
        <f t="shared" si="51"/>
        <v>0</v>
      </c>
      <c r="H646" s="1">
        <f t="shared" si="52"/>
        <v>0.65997012448037573</v>
      </c>
      <c r="I646" s="1">
        <f t="shared" si="53"/>
        <v>0</v>
      </c>
    </row>
    <row r="647" spans="1:9" x14ac:dyDescent="0.25">
      <c r="A647" s="1">
        <v>1993</v>
      </c>
      <c r="B647" s="1" t="s">
        <v>28</v>
      </c>
      <c r="C647" s="7">
        <v>0.123961</v>
      </c>
      <c r="D647" s="7">
        <f>C647-[1]GUADALQUIVIR_media!B679</f>
        <v>0.123961</v>
      </c>
      <c r="E647" s="7">
        <f t="shared" si="54"/>
        <v>28730.140921290003</v>
      </c>
      <c r="F647" s="8">
        <f t="shared" si="50"/>
        <v>0.65998048782223862</v>
      </c>
      <c r="G647" s="9">
        <f t="shared" si="51"/>
        <v>0</v>
      </c>
      <c r="H647" s="1">
        <f t="shared" si="52"/>
        <v>0.65998048782223862</v>
      </c>
      <c r="I647" s="1">
        <f t="shared" si="53"/>
        <v>0</v>
      </c>
    </row>
    <row r="648" spans="1:9" x14ac:dyDescent="0.25">
      <c r="A648" s="1">
        <v>1993</v>
      </c>
      <c r="B648" s="1" t="s">
        <v>30</v>
      </c>
      <c r="C648" s="7">
        <v>1.7179599999999999</v>
      </c>
      <c r="D648" s="7">
        <f>C648-[1]GUADALQUIVIR_media!B680</f>
        <v>1.7179599999999999</v>
      </c>
      <c r="E648" s="7">
        <f t="shared" si="54"/>
        <v>28731.858881290005</v>
      </c>
      <c r="F648" s="8">
        <f t="shared" si="50"/>
        <v>0.66012411208137245</v>
      </c>
      <c r="G648" s="9">
        <f t="shared" si="51"/>
        <v>0</v>
      </c>
      <c r="H648" s="1">
        <f t="shared" si="52"/>
        <v>0.66012411208137245</v>
      </c>
      <c r="I648" s="1">
        <f t="shared" si="53"/>
        <v>0</v>
      </c>
    </row>
    <row r="649" spans="1:9" x14ac:dyDescent="0.25">
      <c r="A649" s="1">
        <v>1993</v>
      </c>
      <c r="B649" s="1" t="s">
        <v>31</v>
      </c>
      <c r="C649" s="7">
        <v>9.9308599999999991</v>
      </c>
      <c r="D649" s="7">
        <f>C649-[1]GUADALQUIVIR_media!B681</f>
        <v>9.9308599999999991</v>
      </c>
      <c r="E649" s="7">
        <f t="shared" si="54"/>
        <v>28741.789741290006</v>
      </c>
      <c r="F649" s="8">
        <f t="shared" si="50"/>
        <v>0.66095434818120058</v>
      </c>
      <c r="G649" s="9">
        <f t="shared" si="51"/>
        <v>0</v>
      </c>
      <c r="H649" s="1">
        <f t="shared" si="52"/>
        <v>0.66095434818120058</v>
      </c>
      <c r="I649" s="1">
        <f t="shared" si="53"/>
        <v>0</v>
      </c>
    </row>
    <row r="650" spans="1:9" x14ac:dyDescent="0.25">
      <c r="A650" s="1">
        <v>1993</v>
      </c>
      <c r="B650" s="1" t="s">
        <v>32</v>
      </c>
      <c r="C650" s="7">
        <v>106.676</v>
      </c>
      <c r="D650" s="7">
        <f>C650-[1]GUADALQUIVIR_media!B682</f>
        <v>106.676</v>
      </c>
      <c r="E650" s="7">
        <f t="shared" si="54"/>
        <v>28848.465741290005</v>
      </c>
      <c r="F650" s="8">
        <f t="shared" si="50"/>
        <v>0.66987263584060419</v>
      </c>
      <c r="G650" s="9">
        <f t="shared" si="51"/>
        <v>0</v>
      </c>
      <c r="H650" s="1">
        <f t="shared" si="52"/>
        <v>0.66987263584060419</v>
      </c>
      <c r="I650" s="1">
        <f t="shared" si="53"/>
        <v>0</v>
      </c>
    </row>
    <row r="651" spans="1:9" x14ac:dyDescent="0.25">
      <c r="A651" s="1">
        <v>1993</v>
      </c>
      <c r="B651" s="1" t="s">
        <v>33</v>
      </c>
      <c r="C651" s="7">
        <v>57.668100000000003</v>
      </c>
      <c r="D651" s="7">
        <f>C651-[1]GUADALQUIVIR_media!B683</f>
        <v>57.668100000000003</v>
      </c>
      <c r="E651" s="7">
        <f t="shared" si="54"/>
        <v>28906.133841290004</v>
      </c>
      <c r="F651" s="8">
        <f t="shared" si="50"/>
        <v>0.67469378309557482</v>
      </c>
      <c r="G651" s="9">
        <f t="shared" si="51"/>
        <v>0</v>
      </c>
      <c r="H651" s="1">
        <f t="shared" si="52"/>
        <v>0.67469378309557482</v>
      </c>
      <c r="I651" s="1">
        <f t="shared" si="53"/>
        <v>0</v>
      </c>
    </row>
    <row r="652" spans="1:9" x14ac:dyDescent="0.25">
      <c r="A652" s="1">
        <v>1993</v>
      </c>
      <c r="B652" s="1" t="s">
        <v>34</v>
      </c>
      <c r="C652" s="7">
        <v>3.2387899999999998</v>
      </c>
      <c r="D652" s="7">
        <f>C652-[1]GUADALQUIVIR_media!B684</f>
        <v>3.2387899999999998</v>
      </c>
      <c r="E652" s="7">
        <f t="shared" si="54"/>
        <v>28909.372631290003</v>
      </c>
      <c r="F652" s="8">
        <f t="shared" si="50"/>
        <v>0.67496455122419219</v>
      </c>
      <c r="G652" s="9">
        <f t="shared" si="51"/>
        <v>0</v>
      </c>
      <c r="H652" s="1">
        <f t="shared" si="52"/>
        <v>0.67496455122419219</v>
      </c>
      <c r="I652" s="1">
        <f t="shared" si="53"/>
        <v>0</v>
      </c>
    </row>
    <row r="653" spans="1:9" x14ac:dyDescent="0.25">
      <c r="A653" s="1">
        <v>1994</v>
      </c>
      <c r="B653" s="1" t="s">
        <v>11</v>
      </c>
      <c r="C653" s="7">
        <v>61.656599999999997</v>
      </c>
      <c r="D653" s="7">
        <f>C653-[1]GUADALQUIVIR_media!B685</f>
        <v>61.656599999999997</v>
      </c>
      <c r="E653" s="7">
        <f t="shared" si="54"/>
        <v>28971.029231290002</v>
      </c>
      <c r="F653" s="8">
        <f t="shared" si="50"/>
        <v>0.68011914358705516</v>
      </c>
      <c r="G653" s="9">
        <f t="shared" si="51"/>
        <v>0</v>
      </c>
      <c r="H653" s="1">
        <f t="shared" si="52"/>
        <v>0.68011914358705516</v>
      </c>
      <c r="I653" s="1">
        <f t="shared" si="53"/>
        <v>0</v>
      </c>
    </row>
    <row r="654" spans="1:9" x14ac:dyDescent="0.25">
      <c r="A654" s="1">
        <v>1994</v>
      </c>
      <c r="B654" s="1" t="s">
        <v>14</v>
      </c>
      <c r="C654" s="7">
        <v>72.851100000000002</v>
      </c>
      <c r="D654" s="7">
        <f>C654-[1]GUADALQUIVIR_media!B686</f>
        <v>72.851100000000002</v>
      </c>
      <c r="E654" s="7">
        <f t="shared" si="54"/>
        <v>29043.880331290002</v>
      </c>
      <c r="F654" s="8">
        <f t="shared" si="50"/>
        <v>0.68620961441558248</v>
      </c>
      <c r="G654" s="9">
        <f t="shared" si="51"/>
        <v>0</v>
      </c>
      <c r="H654" s="1">
        <f t="shared" si="52"/>
        <v>0.68620961441558248</v>
      </c>
      <c r="I654" s="1">
        <f t="shared" si="53"/>
        <v>0</v>
      </c>
    </row>
    <row r="655" spans="1:9" x14ac:dyDescent="0.25">
      <c r="A655" s="1">
        <v>1994</v>
      </c>
      <c r="B655" s="1" t="s">
        <v>17</v>
      </c>
      <c r="C655" s="7">
        <v>4.3056599999999996</v>
      </c>
      <c r="D655" s="7">
        <f>C655-[1]GUADALQUIVIR_media!B687</f>
        <v>4.3056599999999996</v>
      </c>
      <c r="E655" s="7">
        <f t="shared" si="54"/>
        <v>29048.185991290004</v>
      </c>
      <c r="F655" s="8">
        <f t="shared" si="50"/>
        <v>0.68656957461697365</v>
      </c>
      <c r="G655" s="9">
        <f t="shared" si="51"/>
        <v>0</v>
      </c>
      <c r="H655" s="1">
        <f t="shared" si="52"/>
        <v>0.68656957461697365</v>
      </c>
      <c r="I655" s="1">
        <f t="shared" si="53"/>
        <v>0</v>
      </c>
    </row>
    <row r="656" spans="1:9" x14ac:dyDescent="0.25">
      <c r="A656" s="1">
        <v>1994</v>
      </c>
      <c r="B656" s="1" t="s">
        <v>20</v>
      </c>
      <c r="C656" s="7">
        <v>45.045400000000001</v>
      </c>
      <c r="D656" s="7">
        <f>C656-[1]GUADALQUIVIR_media!B688</f>
        <v>45.045400000000001</v>
      </c>
      <c r="E656" s="7">
        <f t="shared" si="54"/>
        <v>29093.231391290003</v>
      </c>
      <c r="F656" s="8">
        <f t="shared" si="50"/>
        <v>0.69033544355593734</v>
      </c>
      <c r="G656" s="9">
        <f t="shared" si="51"/>
        <v>0</v>
      </c>
      <c r="H656" s="1">
        <f t="shared" si="52"/>
        <v>0.69033544355593734</v>
      </c>
      <c r="I656" s="1">
        <f t="shared" si="53"/>
        <v>0</v>
      </c>
    </row>
    <row r="657" spans="1:9" x14ac:dyDescent="0.25">
      <c r="A657" s="1">
        <v>1994</v>
      </c>
      <c r="B657" s="1" t="s">
        <v>23</v>
      </c>
      <c r="C657" s="7">
        <v>42.414499999999997</v>
      </c>
      <c r="D657" s="7">
        <f>C657-[1]GUADALQUIVIR_media!B689</f>
        <v>42.414499999999997</v>
      </c>
      <c r="E657" s="7">
        <f t="shared" si="54"/>
        <v>29135.645891290002</v>
      </c>
      <c r="F657" s="8">
        <f t="shared" si="50"/>
        <v>0.6938813649621558</v>
      </c>
      <c r="G657" s="9">
        <f t="shared" si="51"/>
        <v>0</v>
      </c>
      <c r="H657" s="1">
        <f t="shared" si="52"/>
        <v>0.6938813649621558</v>
      </c>
      <c r="I657" s="1">
        <f t="shared" si="53"/>
        <v>0</v>
      </c>
    </row>
    <row r="658" spans="1:9" x14ac:dyDescent="0.25">
      <c r="A658" s="1">
        <v>1994</v>
      </c>
      <c r="B658" s="1" t="s">
        <v>26</v>
      </c>
      <c r="C658" s="7">
        <v>0.66185499999999997</v>
      </c>
      <c r="D658" s="7">
        <f>C658-[1]GUADALQUIVIR_media!B690</f>
        <v>0.66185499999999997</v>
      </c>
      <c r="E658" s="7">
        <f t="shared" si="54"/>
        <v>29136.30774629</v>
      </c>
      <c r="F658" s="8">
        <f t="shared" si="50"/>
        <v>0.69393669712008077</v>
      </c>
      <c r="G658" s="9">
        <f t="shared" si="51"/>
        <v>0</v>
      </c>
      <c r="H658" s="1">
        <f t="shared" si="52"/>
        <v>0.69393669712008077</v>
      </c>
      <c r="I658" s="1">
        <f t="shared" si="53"/>
        <v>0</v>
      </c>
    </row>
    <row r="659" spans="1:9" x14ac:dyDescent="0.25">
      <c r="A659" s="1">
        <v>1994</v>
      </c>
      <c r="B659" s="1" t="s">
        <v>28</v>
      </c>
      <c r="C659" s="7">
        <v>0.19991999999999999</v>
      </c>
      <c r="D659" s="7">
        <f>C659-[1]GUADALQUIVIR_media!B691</f>
        <v>0.19991999999999999</v>
      </c>
      <c r="E659" s="7">
        <f t="shared" si="54"/>
        <v>29136.507666289999</v>
      </c>
      <c r="F659" s="8">
        <f t="shared" si="50"/>
        <v>0.69395341075828298</v>
      </c>
      <c r="G659" s="9">
        <f t="shared" si="51"/>
        <v>0</v>
      </c>
      <c r="H659" s="1">
        <f t="shared" si="52"/>
        <v>0.69395341075828298</v>
      </c>
      <c r="I659" s="1">
        <f t="shared" si="53"/>
        <v>0</v>
      </c>
    </row>
    <row r="660" spans="1:9" x14ac:dyDescent="0.25">
      <c r="A660" s="1">
        <v>1994</v>
      </c>
      <c r="B660" s="1" t="s">
        <v>30</v>
      </c>
      <c r="C660" s="7">
        <v>0.79945999999999995</v>
      </c>
      <c r="D660" s="7">
        <f>C660-[1]GUADALQUIVIR_media!B692</f>
        <v>0.79945999999999995</v>
      </c>
      <c r="E660" s="7">
        <f t="shared" si="54"/>
        <v>29137.307126289998</v>
      </c>
      <c r="F660" s="8">
        <f t="shared" si="50"/>
        <v>0.6940202469187331</v>
      </c>
      <c r="G660" s="9">
        <f t="shared" si="51"/>
        <v>0</v>
      </c>
      <c r="H660" s="1">
        <f t="shared" si="52"/>
        <v>0.6940202469187331</v>
      </c>
      <c r="I660" s="1">
        <f t="shared" si="53"/>
        <v>0</v>
      </c>
    </row>
    <row r="661" spans="1:9" x14ac:dyDescent="0.25">
      <c r="A661" s="1">
        <v>1994</v>
      </c>
      <c r="B661" s="1" t="s">
        <v>31</v>
      </c>
      <c r="C661" s="7">
        <v>12.9594</v>
      </c>
      <c r="D661" s="7">
        <f>C661-[1]GUADALQUIVIR_media!B693</f>
        <v>12.9594</v>
      </c>
      <c r="E661" s="7">
        <f t="shared" si="54"/>
        <v>29150.266526289997</v>
      </c>
      <c r="F661" s="8">
        <f t="shared" si="50"/>
        <v>0.6951036739041212</v>
      </c>
      <c r="G661" s="9">
        <f t="shared" si="51"/>
        <v>0</v>
      </c>
      <c r="H661" s="1">
        <f t="shared" si="52"/>
        <v>0.6951036739041212</v>
      </c>
      <c r="I661" s="1">
        <f t="shared" si="53"/>
        <v>0</v>
      </c>
    </row>
    <row r="662" spans="1:9" x14ac:dyDescent="0.25">
      <c r="A662" s="1">
        <v>1994</v>
      </c>
      <c r="B662" s="1" t="s">
        <v>32</v>
      </c>
      <c r="C662" s="7">
        <v>47.387999999999998</v>
      </c>
      <c r="D662" s="7">
        <f>C662-[1]GUADALQUIVIR_media!B694</f>
        <v>47.387999999999998</v>
      </c>
      <c r="E662" s="7">
        <f t="shared" si="54"/>
        <v>29197.654526289996</v>
      </c>
      <c r="F662" s="8">
        <f t="shared" si="50"/>
        <v>0.6990653880254214</v>
      </c>
      <c r="G662" s="9">
        <f t="shared" si="51"/>
        <v>0</v>
      </c>
      <c r="H662" s="1">
        <f t="shared" si="52"/>
        <v>0.6990653880254214</v>
      </c>
      <c r="I662" s="1">
        <f t="shared" si="53"/>
        <v>0</v>
      </c>
    </row>
    <row r="663" spans="1:9" x14ac:dyDescent="0.25">
      <c r="A663" s="1">
        <v>1994</v>
      </c>
      <c r="B663" s="1" t="s">
        <v>33</v>
      </c>
      <c r="C663" s="7">
        <v>56.762599999999999</v>
      </c>
      <c r="D663" s="7">
        <f>C663-[1]GUADALQUIVIR_media!B695</f>
        <v>56.762599999999999</v>
      </c>
      <c r="E663" s="7">
        <f t="shared" si="54"/>
        <v>29254.417126289994</v>
      </c>
      <c r="F663" s="8">
        <f t="shared" si="50"/>
        <v>0.70381083400291999</v>
      </c>
      <c r="G663" s="9">
        <f t="shared" si="51"/>
        <v>0</v>
      </c>
      <c r="H663" s="1">
        <f t="shared" si="52"/>
        <v>0.70381083400291999</v>
      </c>
      <c r="I663" s="1">
        <f t="shared" si="53"/>
        <v>0</v>
      </c>
    </row>
    <row r="664" spans="1:9" x14ac:dyDescent="0.25">
      <c r="A664" s="1">
        <v>1994</v>
      </c>
      <c r="B664" s="1" t="s">
        <v>34</v>
      </c>
      <c r="C664" s="7">
        <v>18.307500000000001</v>
      </c>
      <c r="D664" s="7">
        <f>C664-[1]GUADALQUIVIR_media!B696</f>
        <v>18.307500000000001</v>
      </c>
      <c r="E664" s="7">
        <f t="shared" si="54"/>
        <v>29272.724626289993</v>
      </c>
      <c r="F664" s="8">
        <f t="shared" si="50"/>
        <v>0.70534137087461113</v>
      </c>
      <c r="G664" s="9">
        <f t="shared" si="51"/>
        <v>0</v>
      </c>
      <c r="H664" s="1">
        <f t="shared" si="52"/>
        <v>0.70534137087461113</v>
      </c>
      <c r="I664" s="1">
        <f t="shared" si="53"/>
        <v>0</v>
      </c>
    </row>
    <row r="665" spans="1:9" x14ac:dyDescent="0.25">
      <c r="A665" s="1">
        <v>1995</v>
      </c>
      <c r="B665" s="1" t="s">
        <v>11</v>
      </c>
      <c r="C665" s="1">
        <v>31.671399999999998</v>
      </c>
      <c r="D665" s="7">
        <f>C665-[1]GUADALQUIVIR_media!B697</f>
        <v>31.671399999999998</v>
      </c>
      <c r="E665" s="7">
        <f t="shared" si="54"/>
        <v>29304.396026289993</v>
      </c>
      <c r="F665" s="8">
        <f t="shared" si="50"/>
        <v>0.70798915159169862</v>
      </c>
      <c r="G665" s="9">
        <f t="shared" si="51"/>
        <v>0</v>
      </c>
      <c r="H665" s="1">
        <f t="shared" si="52"/>
        <v>0.70798915159169862</v>
      </c>
      <c r="I665" s="1">
        <f t="shared" si="53"/>
        <v>0</v>
      </c>
    </row>
    <row r="666" spans="1:9" x14ac:dyDescent="0.25">
      <c r="A666" s="1">
        <v>1995</v>
      </c>
      <c r="B666" s="1" t="s">
        <v>14</v>
      </c>
      <c r="C666" s="1">
        <v>33.238199999999999</v>
      </c>
      <c r="D666" s="7">
        <f>C666-[1]GUADALQUIVIR_media!B698</f>
        <v>33.238199999999999</v>
      </c>
      <c r="E666" s="7">
        <f t="shared" si="54"/>
        <v>29337.634226289993</v>
      </c>
      <c r="F666" s="8">
        <f t="shared" si="50"/>
        <v>0.71076791934527761</v>
      </c>
      <c r="G666" s="9">
        <f t="shared" si="51"/>
        <v>0</v>
      </c>
      <c r="H666" s="1">
        <f t="shared" si="52"/>
        <v>0.71076791934527761</v>
      </c>
      <c r="I666" s="1">
        <f t="shared" si="53"/>
        <v>0</v>
      </c>
    </row>
    <row r="667" spans="1:9" x14ac:dyDescent="0.25">
      <c r="A667" s="1">
        <v>1995</v>
      </c>
      <c r="B667" s="1" t="s">
        <v>17</v>
      </c>
      <c r="C667" s="1">
        <v>23.9634</v>
      </c>
      <c r="D667" s="7">
        <f>C667-[1]GUADALQUIVIR_media!B699</f>
        <v>23.9634</v>
      </c>
      <c r="E667" s="7">
        <f t="shared" si="54"/>
        <v>29361.597626289993</v>
      </c>
      <c r="F667" s="8">
        <f t="shared" si="50"/>
        <v>0.71277129868549804</v>
      </c>
      <c r="G667" s="9">
        <f t="shared" si="51"/>
        <v>0</v>
      </c>
      <c r="H667" s="1">
        <f t="shared" si="52"/>
        <v>0.71277129868549804</v>
      </c>
      <c r="I667" s="1">
        <f t="shared" si="53"/>
        <v>0</v>
      </c>
    </row>
    <row r="668" spans="1:9" x14ac:dyDescent="0.25">
      <c r="A668" s="1">
        <v>1995</v>
      </c>
      <c r="B668" s="1" t="s">
        <v>20</v>
      </c>
      <c r="C668" s="1">
        <v>16.288900000000002</v>
      </c>
      <c r="D668" s="7">
        <f>C668-[1]GUADALQUIVIR_media!B700</f>
        <v>16.288900000000002</v>
      </c>
      <c r="E668" s="7">
        <f t="shared" si="54"/>
        <v>29377.886526289993</v>
      </c>
      <c r="F668" s="8">
        <f t="shared" si="50"/>
        <v>0.71413307730351194</v>
      </c>
      <c r="G668" s="9">
        <f t="shared" si="51"/>
        <v>0</v>
      </c>
      <c r="H668" s="1">
        <f t="shared" si="52"/>
        <v>0.71413307730351194</v>
      </c>
      <c r="I668" s="1">
        <f t="shared" si="53"/>
        <v>0</v>
      </c>
    </row>
    <row r="669" spans="1:9" x14ac:dyDescent="0.25">
      <c r="A669" s="1">
        <v>1995</v>
      </c>
      <c r="B669" s="1" t="s">
        <v>23</v>
      </c>
      <c r="C669" s="1">
        <v>4.0094900000000004</v>
      </c>
      <c r="D669" s="7">
        <f>C669-[1]GUADALQUIVIR_media!B701</f>
        <v>4.0094900000000004</v>
      </c>
      <c r="E669" s="7">
        <f t="shared" si="54"/>
        <v>29381.896016289993</v>
      </c>
      <c r="F669" s="8">
        <f t="shared" si="50"/>
        <v>0.71446827720965311</v>
      </c>
      <c r="G669" s="9">
        <f t="shared" si="51"/>
        <v>0</v>
      </c>
      <c r="H669" s="1">
        <f t="shared" si="52"/>
        <v>0.71446827720965311</v>
      </c>
      <c r="I669" s="1">
        <f t="shared" si="53"/>
        <v>0</v>
      </c>
    </row>
    <row r="670" spans="1:9" x14ac:dyDescent="0.25">
      <c r="A670" s="1">
        <v>1995</v>
      </c>
      <c r="B670" s="1" t="s">
        <v>26</v>
      </c>
      <c r="C670" s="1">
        <v>30.7942</v>
      </c>
      <c r="D670" s="7">
        <f>C670-[1]GUADALQUIVIR_media!B702</f>
        <v>30.7942</v>
      </c>
      <c r="E670" s="7">
        <f t="shared" si="54"/>
        <v>29412.690216289993</v>
      </c>
      <c r="F670" s="8">
        <f t="shared" si="50"/>
        <v>0.71704272257544488</v>
      </c>
      <c r="G670" s="9">
        <f t="shared" si="51"/>
        <v>0</v>
      </c>
      <c r="H670" s="1">
        <f t="shared" si="52"/>
        <v>0.71704272257544488</v>
      </c>
      <c r="I670" s="1">
        <f t="shared" si="53"/>
        <v>0</v>
      </c>
    </row>
    <row r="671" spans="1:9" x14ac:dyDescent="0.25">
      <c r="A671" s="1">
        <v>1995</v>
      </c>
      <c r="B671" s="1" t="s">
        <v>28</v>
      </c>
      <c r="C671" s="1">
        <v>0.84168500000000002</v>
      </c>
      <c r="D671" s="7">
        <f>C671-[1]GUADALQUIVIR_media!B703</f>
        <v>0.84168500000000002</v>
      </c>
      <c r="E671" s="7">
        <f t="shared" si="54"/>
        <v>29413.531901289993</v>
      </c>
      <c r="F671" s="8">
        <f t="shared" si="50"/>
        <v>0.71711308881479208</v>
      </c>
      <c r="G671" s="9">
        <f t="shared" si="51"/>
        <v>0</v>
      </c>
      <c r="H671" s="1">
        <f t="shared" si="52"/>
        <v>0.71711308881479208</v>
      </c>
      <c r="I671" s="1">
        <f t="shared" si="53"/>
        <v>0</v>
      </c>
    </row>
    <row r="672" spans="1:9" x14ac:dyDescent="0.25">
      <c r="A672" s="1">
        <v>1995</v>
      </c>
      <c r="B672" s="1" t="s">
        <v>30</v>
      </c>
      <c r="C672" s="1">
        <v>8.8972599999999993</v>
      </c>
      <c r="D672" s="7">
        <f>C672-[1]GUADALQUIVIR_media!B704</f>
        <v>8.8972599999999993</v>
      </c>
      <c r="E672" s="7">
        <f t="shared" si="54"/>
        <v>29422.429161289994</v>
      </c>
      <c r="F672" s="8">
        <f t="shared" si="50"/>
        <v>0.71785691426813225</v>
      </c>
      <c r="G672" s="9">
        <f t="shared" si="51"/>
        <v>0</v>
      </c>
      <c r="H672" s="1">
        <f t="shared" si="52"/>
        <v>0.71785691426813225</v>
      </c>
      <c r="I672" s="1">
        <f t="shared" si="53"/>
        <v>0</v>
      </c>
    </row>
    <row r="673" spans="1:9" x14ac:dyDescent="0.25">
      <c r="A673" s="1">
        <v>1995</v>
      </c>
      <c r="B673" s="1" t="s">
        <v>31</v>
      </c>
      <c r="C673" s="1">
        <v>5.99939</v>
      </c>
      <c r="D673" s="7">
        <f>C673-[1]GUADALQUIVIR_media!B705</f>
        <v>5.99939</v>
      </c>
      <c r="E673" s="7">
        <f t="shared" si="54"/>
        <v>29428.428551289995</v>
      </c>
      <c r="F673" s="8">
        <f t="shared" si="50"/>
        <v>0.71835847306112188</v>
      </c>
      <c r="G673" s="9">
        <f t="shared" si="51"/>
        <v>0</v>
      </c>
      <c r="H673" s="1">
        <f t="shared" si="52"/>
        <v>0.71835847306112188</v>
      </c>
      <c r="I673" s="1">
        <f t="shared" si="53"/>
        <v>0</v>
      </c>
    </row>
    <row r="674" spans="1:9" x14ac:dyDescent="0.25">
      <c r="A674" s="1">
        <v>1995</v>
      </c>
      <c r="B674" s="1" t="s">
        <v>32</v>
      </c>
      <c r="C674" s="1">
        <v>4.9100599999999996</v>
      </c>
      <c r="D674" s="7">
        <f>C674-[1]GUADALQUIVIR_media!B706</f>
        <v>4.9100599999999996</v>
      </c>
      <c r="E674" s="7">
        <f t="shared" si="54"/>
        <v>29433.338611289993</v>
      </c>
      <c r="F674" s="8">
        <f t="shared" si="50"/>
        <v>0.71876896208869057</v>
      </c>
      <c r="G674" s="9">
        <f t="shared" si="51"/>
        <v>0</v>
      </c>
      <c r="H674" s="1">
        <f t="shared" si="52"/>
        <v>0.71876896208869057</v>
      </c>
      <c r="I674" s="1">
        <f t="shared" si="53"/>
        <v>0</v>
      </c>
    </row>
    <row r="675" spans="1:9" x14ac:dyDescent="0.25">
      <c r="A675" s="1">
        <v>1995</v>
      </c>
      <c r="B675" s="1" t="s">
        <v>33</v>
      </c>
      <c r="C675" s="1">
        <v>84.188500000000005</v>
      </c>
      <c r="D675" s="7">
        <f>C675-[1]GUADALQUIVIR_media!B707</f>
        <v>84.188500000000005</v>
      </c>
      <c r="E675" s="7">
        <f t="shared" si="54"/>
        <v>29517.527111289994</v>
      </c>
      <c r="F675" s="8">
        <f t="shared" si="50"/>
        <v>0.72580725805604684</v>
      </c>
      <c r="G675" s="9">
        <f t="shared" si="51"/>
        <v>0</v>
      </c>
      <c r="H675" s="1">
        <f t="shared" si="52"/>
        <v>0.72580725805604684</v>
      </c>
      <c r="I675" s="1">
        <f t="shared" si="53"/>
        <v>0</v>
      </c>
    </row>
    <row r="676" spans="1:9" x14ac:dyDescent="0.25">
      <c r="A676" s="1">
        <v>1995</v>
      </c>
      <c r="B676" s="1" t="s">
        <v>34</v>
      </c>
      <c r="C676" s="1">
        <v>207.35</v>
      </c>
      <c r="D676" s="7">
        <f>C676-[1]GUADALQUIVIR_media!B708</f>
        <v>207.35</v>
      </c>
      <c r="E676" s="7">
        <f t="shared" si="54"/>
        <v>29724.877111289992</v>
      </c>
      <c r="F676" s="8">
        <f t="shared" si="50"/>
        <v>0.7431420563816058</v>
      </c>
      <c r="G676" s="9">
        <f t="shared" si="51"/>
        <v>0</v>
      </c>
      <c r="H676" s="1">
        <f t="shared" si="52"/>
        <v>0.7431420563816058</v>
      </c>
      <c r="I676" s="1">
        <f t="shared" si="53"/>
        <v>0</v>
      </c>
    </row>
    <row r="677" spans="1:9" x14ac:dyDescent="0.25">
      <c r="A677" s="1">
        <v>1996</v>
      </c>
      <c r="B677" s="1" t="s">
        <v>11</v>
      </c>
      <c r="C677" s="1">
        <v>244.22399999999999</v>
      </c>
      <c r="D677" s="7">
        <f>C677-[1]GUADALQUIVIR_media!B709</f>
        <v>244.22399999999999</v>
      </c>
      <c r="E677" s="7">
        <f t="shared" si="54"/>
        <v>29969.101111289991</v>
      </c>
      <c r="F677" s="8">
        <f t="shared" si="50"/>
        <v>0.76355958127314805</v>
      </c>
      <c r="G677" s="9">
        <f t="shared" si="51"/>
        <v>0</v>
      </c>
      <c r="H677" s="1">
        <f t="shared" si="52"/>
        <v>0.76355958127314805</v>
      </c>
      <c r="I677" s="1">
        <f t="shared" si="53"/>
        <v>0</v>
      </c>
    </row>
    <row r="678" spans="1:9" x14ac:dyDescent="0.25">
      <c r="A678" s="1">
        <v>1996</v>
      </c>
      <c r="B678" s="1" t="s">
        <v>14</v>
      </c>
      <c r="C678" s="1">
        <v>52.456699999999998</v>
      </c>
      <c r="D678" s="7">
        <f>C678-[1]GUADALQUIVIR_media!B710</f>
        <v>52.456699999999998</v>
      </c>
      <c r="E678" s="7">
        <f t="shared" si="54"/>
        <v>30021.557811289989</v>
      </c>
      <c r="F678" s="8">
        <f t="shared" si="50"/>
        <v>0.76794504698486421</v>
      </c>
      <c r="G678" s="9">
        <f t="shared" si="51"/>
        <v>0</v>
      </c>
      <c r="H678" s="1">
        <f t="shared" si="52"/>
        <v>0.76794504698486421</v>
      </c>
      <c r="I678" s="1">
        <f t="shared" si="53"/>
        <v>0</v>
      </c>
    </row>
    <row r="679" spans="1:9" x14ac:dyDescent="0.25">
      <c r="A679" s="1">
        <v>1996</v>
      </c>
      <c r="B679" s="1" t="s">
        <v>17</v>
      </c>
      <c r="C679" s="1">
        <v>41.254600000000003</v>
      </c>
      <c r="D679" s="7">
        <f>C679-[1]GUADALQUIVIR_media!B711</f>
        <v>41.254600000000003</v>
      </c>
      <c r="E679" s="7">
        <f t="shared" si="54"/>
        <v>30062.81241128999</v>
      </c>
      <c r="F679" s="8">
        <f t="shared" si="50"/>
        <v>0.77139399885851556</v>
      </c>
      <c r="G679" s="9">
        <f t="shared" si="51"/>
        <v>0</v>
      </c>
      <c r="H679" s="1">
        <f t="shared" si="52"/>
        <v>0.77139399885851556</v>
      </c>
      <c r="I679" s="1">
        <f t="shared" si="53"/>
        <v>0</v>
      </c>
    </row>
    <row r="680" spans="1:9" x14ac:dyDescent="0.25">
      <c r="A680" s="1">
        <v>1996</v>
      </c>
      <c r="B680" s="1" t="s">
        <v>20</v>
      </c>
      <c r="C680" s="1">
        <v>40.030900000000003</v>
      </c>
      <c r="D680" s="7">
        <f>C680-[1]GUADALQUIVIR_media!B712</f>
        <v>40.030900000000003</v>
      </c>
      <c r="E680" s="7">
        <f t="shared" si="54"/>
        <v>30102.843311289991</v>
      </c>
      <c r="F680" s="8">
        <f t="shared" si="50"/>
        <v>0.77474064741549964</v>
      </c>
      <c r="G680" s="9">
        <f t="shared" si="51"/>
        <v>0</v>
      </c>
      <c r="H680" s="1">
        <f t="shared" si="52"/>
        <v>0.77474064741549964</v>
      </c>
      <c r="I680" s="1">
        <f t="shared" si="53"/>
        <v>0</v>
      </c>
    </row>
    <row r="681" spans="1:9" x14ac:dyDescent="0.25">
      <c r="A681" s="1">
        <v>1996</v>
      </c>
      <c r="B681" s="1" t="s">
        <v>23</v>
      </c>
      <c r="C681" s="1">
        <v>101.48</v>
      </c>
      <c r="D681" s="7">
        <f>C681-[1]GUADALQUIVIR_media!B713</f>
        <v>101.48</v>
      </c>
      <c r="E681" s="7">
        <f t="shared" si="54"/>
        <v>30204.323311289991</v>
      </c>
      <c r="F681" s="8">
        <f t="shared" si="50"/>
        <v>0.7832245409967763</v>
      </c>
      <c r="G681" s="9">
        <f t="shared" si="51"/>
        <v>0</v>
      </c>
      <c r="H681" s="1">
        <f t="shared" si="52"/>
        <v>0.7832245409967763</v>
      </c>
      <c r="I681" s="1">
        <f t="shared" si="53"/>
        <v>0</v>
      </c>
    </row>
    <row r="682" spans="1:9" x14ac:dyDescent="0.25">
      <c r="A682" s="1">
        <v>1996</v>
      </c>
      <c r="B682" s="1" t="s">
        <v>26</v>
      </c>
      <c r="C682" s="1">
        <v>7.4591599999999998</v>
      </c>
      <c r="D682" s="7">
        <f>C682-[1]GUADALQUIVIR_media!B714</f>
        <v>7.4591599999999998</v>
      </c>
      <c r="E682" s="7">
        <f t="shared" si="54"/>
        <v>30211.782471289989</v>
      </c>
      <c r="F682" s="8">
        <f t="shared" si="50"/>
        <v>0.78384813894362004</v>
      </c>
      <c r="G682" s="9">
        <f t="shared" si="51"/>
        <v>0</v>
      </c>
      <c r="H682" s="1">
        <f t="shared" si="52"/>
        <v>0.78384813894362004</v>
      </c>
      <c r="I682" s="1">
        <f t="shared" si="53"/>
        <v>0</v>
      </c>
    </row>
    <row r="683" spans="1:9" x14ac:dyDescent="0.25">
      <c r="A683" s="1">
        <v>1996</v>
      </c>
      <c r="B683" s="1" t="s">
        <v>28</v>
      </c>
      <c r="C683" s="1">
        <v>3.1577999999999999</v>
      </c>
      <c r="D683" s="7">
        <f>C683-[1]GUADALQUIVIR_media!B715</f>
        <v>3.1577999999999999</v>
      </c>
      <c r="E683" s="7">
        <f t="shared" si="54"/>
        <v>30214.94027128999</v>
      </c>
      <c r="F683" s="8">
        <f t="shared" si="50"/>
        <v>0.78411213617608921</v>
      </c>
      <c r="G683" s="9">
        <f t="shared" si="51"/>
        <v>0</v>
      </c>
      <c r="H683" s="1">
        <f t="shared" si="52"/>
        <v>0.78411213617608921</v>
      </c>
      <c r="I683" s="1">
        <f t="shared" si="53"/>
        <v>0</v>
      </c>
    </row>
    <row r="684" spans="1:9" x14ac:dyDescent="0.25">
      <c r="A684" s="1">
        <v>1996</v>
      </c>
      <c r="B684" s="1" t="s">
        <v>30</v>
      </c>
      <c r="C684" s="1">
        <v>18.6233</v>
      </c>
      <c r="D684" s="7">
        <f>C684-[1]GUADALQUIVIR_media!B716</f>
        <v>18.6233</v>
      </c>
      <c r="E684" s="7">
        <f t="shared" si="54"/>
        <v>30233.563571289989</v>
      </c>
      <c r="F684" s="8">
        <f t="shared" si="50"/>
        <v>0.78566907444305989</v>
      </c>
      <c r="G684" s="9">
        <f t="shared" si="51"/>
        <v>0</v>
      </c>
      <c r="H684" s="1">
        <f t="shared" si="52"/>
        <v>0.78566907444305989</v>
      </c>
      <c r="I684" s="1">
        <f t="shared" si="53"/>
        <v>0</v>
      </c>
    </row>
    <row r="685" spans="1:9" x14ac:dyDescent="0.25">
      <c r="A685" s="1">
        <v>1996</v>
      </c>
      <c r="B685" s="1" t="s">
        <v>31</v>
      </c>
      <c r="C685" s="1">
        <v>67.3553</v>
      </c>
      <c r="D685" s="7">
        <f>C685-[1]GUADALQUIVIR_media!B717</f>
        <v>67.3553</v>
      </c>
      <c r="E685" s="7">
        <f t="shared" si="54"/>
        <v>30300.918871289989</v>
      </c>
      <c r="F685" s="8">
        <f t="shared" si="50"/>
        <v>0.79130008742428737</v>
      </c>
      <c r="G685" s="9">
        <f t="shared" si="51"/>
        <v>0</v>
      </c>
      <c r="H685" s="1">
        <f t="shared" si="52"/>
        <v>0.79130008742428737</v>
      </c>
      <c r="I685" s="1">
        <f t="shared" si="53"/>
        <v>0</v>
      </c>
    </row>
    <row r="686" spans="1:9" x14ac:dyDescent="0.25">
      <c r="A686" s="1">
        <v>1996</v>
      </c>
      <c r="B686" s="1" t="s">
        <v>32</v>
      </c>
      <c r="C686" s="1">
        <v>36.780999999999999</v>
      </c>
      <c r="D686" s="7">
        <f>C686-[1]GUADALQUIVIR_media!B718</f>
        <v>36.780999999999999</v>
      </c>
      <c r="E686" s="7">
        <f t="shared" si="54"/>
        <v>30337.699871289988</v>
      </c>
      <c r="F686" s="8">
        <f t="shared" si="50"/>
        <v>0.79437503903852591</v>
      </c>
      <c r="G686" s="9">
        <f t="shared" si="51"/>
        <v>0</v>
      </c>
      <c r="H686" s="1">
        <f t="shared" si="52"/>
        <v>0.79437503903852591</v>
      </c>
      <c r="I686" s="1">
        <f t="shared" si="53"/>
        <v>0</v>
      </c>
    </row>
    <row r="687" spans="1:9" x14ac:dyDescent="0.25">
      <c r="A687" s="1">
        <v>1996</v>
      </c>
      <c r="B687" s="1" t="s">
        <v>33</v>
      </c>
      <c r="C687" s="1">
        <v>95.571299999999994</v>
      </c>
      <c r="D687" s="7">
        <f>C687-[1]GUADALQUIVIR_media!B719</f>
        <v>95.571299999999994</v>
      </c>
      <c r="E687" s="7">
        <f t="shared" si="54"/>
        <v>30433.271171289987</v>
      </c>
      <c r="F687" s="8">
        <f t="shared" si="50"/>
        <v>0.80236495565878874</v>
      </c>
      <c r="G687" s="9">
        <f t="shared" si="51"/>
        <v>0</v>
      </c>
      <c r="H687" s="1">
        <f t="shared" si="52"/>
        <v>0.80236495565878874</v>
      </c>
      <c r="I687" s="1">
        <f t="shared" si="53"/>
        <v>0</v>
      </c>
    </row>
    <row r="688" spans="1:9" x14ac:dyDescent="0.25">
      <c r="A688" s="1">
        <v>1996</v>
      </c>
      <c r="B688" s="1" t="s">
        <v>34</v>
      </c>
      <c r="C688" s="1">
        <v>323.89699999999999</v>
      </c>
      <c r="D688" s="7">
        <f>C688-[1]GUADALQUIVIR_media!B720</f>
        <v>323.89699999999999</v>
      </c>
      <c r="E688" s="7">
        <f t="shared" si="54"/>
        <v>30757.168171289988</v>
      </c>
      <c r="F688" s="8">
        <f t="shared" si="50"/>
        <v>0.82944327334990808</v>
      </c>
      <c r="G688" s="9">
        <f t="shared" si="51"/>
        <v>0</v>
      </c>
      <c r="H688" s="1">
        <f t="shared" si="52"/>
        <v>0.82944327334990808</v>
      </c>
      <c r="I688" s="1">
        <f t="shared" si="53"/>
        <v>0</v>
      </c>
    </row>
    <row r="689" spans="1:9" x14ac:dyDescent="0.25">
      <c r="A689" s="1">
        <v>1997</v>
      </c>
      <c r="B689" s="1" t="s">
        <v>11</v>
      </c>
      <c r="C689" s="1">
        <v>165.767</v>
      </c>
      <c r="D689" s="7">
        <f>C689-[1]GUADALQUIVIR_media!B721</f>
        <v>165.767</v>
      </c>
      <c r="E689" s="7">
        <f t="shared" si="54"/>
        <v>30922.935171289988</v>
      </c>
      <c r="F689" s="8">
        <f t="shared" si="50"/>
        <v>0.84330166502597725</v>
      </c>
      <c r="G689" s="9">
        <f t="shared" si="51"/>
        <v>0</v>
      </c>
      <c r="H689" s="1">
        <f t="shared" si="52"/>
        <v>0.84330166502597725</v>
      </c>
      <c r="I689" s="1">
        <f t="shared" si="53"/>
        <v>0</v>
      </c>
    </row>
    <row r="690" spans="1:9" x14ac:dyDescent="0.25">
      <c r="A690" s="1">
        <v>1997</v>
      </c>
      <c r="B690" s="1" t="s">
        <v>14</v>
      </c>
      <c r="C690" s="1">
        <v>1.0100499999999999</v>
      </c>
      <c r="D690" s="7">
        <f>C690-[1]GUADALQUIVIR_media!B722</f>
        <v>1.0100499999999999</v>
      </c>
      <c r="E690" s="7">
        <f t="shared" si="54"/>
        <v>30923.945221289989</v>
      </c>
      <c r="F690" s="8">
        <f t="shared" si="50"/>
        <v>0.8433861068540397</v>
      </c>
      <c r="G690" s="9">
        <f t="shared" si="51"/>
        <v>0</v>
      </c>
      <c r="H690" s="1">
        <f t="shared" si="52"/>
        <v>0.8433861068540397</v>
      </c>
      <c r="I690" s="1">
        <f t="shared" si="53"/>
        <v>0</v>
      </c>
    </row>
    <row r="691" spans="1:9" x14ac:dyDescent="0.25">
      <c r="A691" s="1">
        <v>1997</v>
      </c>
      <c r="B691" s="1" t="s">
        <v>17</v>
      </c>
      <c r="C691" s="1">
        <v>1.0963700000000001</v>
      </c>
      <c r="D691" s="7">
        <f>C691-[1]GUADALQUIVIR_media!B723</f>
        <v>1.0963700000000001</v>
      </c>
      <c r="E691" s="7">
        <f t="shared" si="54"/>
        <v>30925.041591289988</v>
      </c>
      <c r="F691" s="8">
        <f t="shared" si="50"/>
        <v>0.84347776517494732</v>
      </c>
      <c r="G691" s="9">
        <f t="shared" si="51"/>
        <v>0</v>
      </c>
      <c r="H691" s="1">
        <f t="shared" si="52"/>
        <v>0.84347776517494732</v>
      </c>
      <c r="I691" s="1">
        <f t="shared" si="53"/>
        <v>0</v>
      </c>
    </row>
    <row r="692" spans="1:9" x14ac:dyDescent="0.25">
      <c r="A692" s="1">
        <v>1997</v>
      </c>
      <c r="B692" s="1" t="s">
        <v>20</v>
      </c>
      <c r="C692" s="1">
        <v>51.430599999999998</v>
      </c>
      <c r="D692" s="7">
        <f>C692-[1]GUADALQUIVIR_media!B724</f>
        <v>51.430599999999998</v>
      </c>
      <c r="E692" s="7">
        <f t="shared" si="54"/>
        <v>30976.472191289988</v>
      </c>
      <c r="F692" s="8">
        <f t="shared" si="50"/>
        <v>0.84777744725241289</v>
      </c>
      <c r="G692" s="9">
        <f t="shared" si="51"/>
        <v>0</v>
      </c>
      <c r="H692" s="1">
        <f t="shared" si="52"/>
        <v>0.84777744725241289</v>
      </c>
      <c r="I692" s="1">
        <f t="shared" si="53"/>
        <v>0</v>
      </c>
    </row>
    <row r="693" spans="1:9" x14ac:dyDescent="0.25">
      <c r="A693" s="1">
        <v>1997</v>
      </c>
      <c r="B693" s="1" t="s">
        <v>23</v>
      </c>
      <c r="C693" s="1">
        <v>58.815199999999997</v>
      </c>
      <c r="D693" s="7">
        <f>C693-[1]GUADALQUIVIR_media!B725</f>
        <v>58.815199999999997</v>
      </c>
      <c r="E693" s="7">
        <f t="shared" si="54"/>
        <v>31035.287391289989</v>
      </c>
      <c r="F693" s="8">
        <f t="shared" si="50"/>
        <v>0.8526944939390656</v>
      </c>
      <c r="G693" s="9">
        <f t="shared" si="51"/>
        <v>0</v>
      </c>
      <c r="H693" s="1">
        <f t="shared" si="52"/>
        <v>0.8526944939390656</v>
      </c>
      <c r="I693" s="1">
        <f t="shared" si="53"/>
        <v>0</v>
      </c>
    </row>
    <row r="694" spans="1:9" x14ac:dyDescent="0.25">
      <c r="A694" s="1">
        <v>1997</v>
      </c>
      <c r="B694" s="1" t="s">
        <v>26</v>
      </c>
      <c r="C694" s="1">
        <v>34.783099999999997</v>
      </c>
      <c r="D694" s="7">
        <f>C694-[1]GUADALQUIVIR_media!B726</f>
        <v>34.783099999999997</v>
      </c>
      <c r="E694" s="7">
        <f t="shared" si="54"/>
        <v>31070.070491289989</v>
      </c>
      <c r="F694" s="8">
        <f t="shared" si="50"/>
        <v>0.85560241785340252</v>
      </c>
      <c r="G694" s="9">
        <f t="shared" si="51"/>
        <v>0</v>
      </c>
      <c r="H694" s="1">
        <f t="shared" si="52"/>
        <v>0.85560241785340252</v>
      </c>
      <c r="I694" s="1">
        <f t="shared" si="53"/>
        <v>0</v>
      </c>
    </row>
    <row r="695" spans="1:9" x14ac:dyDescent="0.25">
      <c r="A695" s="1">
        <v>1997</v>
      </c>
      <c r="B695" s="1" t="s">
        <v>28</v>
      </c>
      <c r="C695" s="1">
        <v>3.2792400000000002</v>
      </c>
      <c r="D695" s="7">
        <f>C695-[1]GUADALQUIVIR_media!B727</f>
        <v>3.2792400000000002</v>
      </c>
      <c r="E695" s="7">
        <f t="shared" si="54"/>
        <v>31073.349731289989</v>
      </c>
      <c r="F695" s="8">
        <f t="shared" si="50"/>
        <v>0.85587656766802078</v>
      </c>
      <c r="G695" s="9">
        <f t="shared" si="51"/>
        <v>0</v>
      </c>
      <c r="H695" s="1">
        <f t="shared" si="52"/>
        <v>0.85587656766802078</v>
      </c>
      <c r="I695" s="1">
        <f t="shared" si="53"/>
        <v>0</v>
      </c>
    </row>
    <row r="696" spans="1:9" x14ac:dyDescent="0.25">
      <c r="A696" s="1">
        <v>1997</v>
      </c>
      <c r="B696" s="1" t="s">
        <v>30</v>
      </c>
      <c r="C696" s="1">
        <v>19.801600000000001</v>
      </c>
      <c r="D696" s="7">
        <f>C696-[1]GUADALQUIVIR_media!B728</f>
        <v>19.801600000000001</v>
      </c>
      <c r="E696" s="7">
        <f t="shared" si="54"/>
        <v>31093.151331289988</v>
      </c>
      <c r="F696" s="8">
        <f t="shared" si="50"/>
        <v>0.85753201373758126</v>
      </c>
      <c r="G696" s="9">
        <f t="shared" si="51"/>
        <v>0</v>
      </c>
      <c r="H696" s="1">
        <f t="shared" si="52"/>
        <v>0.85753201373758126</v>
      </c>
      <c r="I696" s="1">
        <f t="shared" si="53"/>
        <v>0</v>
      </c>
    </row>
    <row r="697" spans="1:9" x14ac:dyDescent="0.25">
      <c r="A697" s="1">
        <v>1997</v>
      </c>
      <c r="B697" s="1" t="s">
        <v>31</v>
      </c>
      <c r="C697" s="1">
        <v>65.808599999999998</v>
      </c>
      <c r="D697" s="7">
        <f>C697-[1]GUADALQUIVIR_media!B729</f>
        <v>65.808599999999998</v>
      </c>
      <c r="E697" s="7">
        <f t="shared" si="54"/>
        <v>31158.959931289988</v>
      </c>
      <c r="F697" s="8">
        <f t="shared" si="50"/>
        <v>0.86303372007511392</v>
      </c>
      <c r="G697" s="9">
        <f t="shared" si="51"/>
        <v>0</v>
      </c>
      <c r="H697" s="1">
        <f t="shared" si="52"/>
        <v>0.86303372007511392</v>
      </c>
      <c r="I697" s="1">
        <f t="shared" si="53"/>
        <v>0</v>
      </c>
    </row>
    <row r="698" spans="1:9" x14ac:dyDescent="0.25">
      <c r="A698" s="1">
        <v>1997</v>
      </c>
      <c r="B698" s="1" t="s">
        <v>32</v>
      </c>
      <c r="C698" s="1">
        <v>46.259500000000003</v>
      </c>
      <c r="D698" s="7">
        <f>C698-[1]GUADALQUIVIR_media!B730</f>
        <v>46.259500000000003</v>
      </c>
      <c r="E698" s="7">
        <f t="shared" si="54"/>
        <v>31205.219431289988</v>
      </c>
      <c r="F698" s="8">
        <f t="shared" si="50"/>
        <v>0.86690108975508118</v>
      </c>
      <c r="G698" s="9">
        <f t="shared" si="51"/>
        <v>0</v>
      </c>
      <c r="H698" s="1">
        <f t="shared" si="52"/>
        <v>0.86690108975508118</v>
      </c>
      <c r="I698" s="1">
        <f t="shared" si="53"/>
        <v>0</v>
      </c>
    </row>
    <row r="699" spans="1:9" x14ac:dyDescent="0.25">
      <c r="A699" s="1">
        <v>1997</v>
      </c>
      <c r="B699" s="1" t="s">
        <v>33</v>
      </c>
      <c r="C699" s="1">
        <v>218.398</v>
      </c>
      <c r="D699" s="7">
        <f>C699-[1]GUADALQUIVIR_media!B731</f>
        <v>218.398</v>
      </c>
      <c r="E699" s="7">
        <f t="shared" si="54"/>
        <v>31423.617431289989</v>
      </c>
      <c r="F699" s="8">
        <f t="shared" si="50"/>
        <v>0.88515951890726563</v>
      </c>
      <c r="G699" s="9">
        <f t="shared" si="51"/>
        <v>0</v>
      </c>
      <c r="H699" s="1">
        <f t="shared" si="52"/>
        <v>0.88515951890726563</v>
      </c>
      <c r="I699" s="1">
        <f t="shared" si="53"/>
        <v>0</v>
      </c>
    </row>
    <row r="700" spans="1:9" x14ac:dyDescent="0.25">
      <c r="A700" s="1">
        <v>1997</v>
      </c>
      <c r="B700" s="1" t="s">
        <v>34</v>
      </c>
      <c r="C700" s="1">
        <v>182.387</v>
      </c>
      <c r="D700" s="7">
        <f>C700-[1]GUADALQUIVIR_media!B732</f>
        <v>182.387</v>
      </c>
      <c r="E700" s="7">
        <f t="shared" si="54"/>
        <v>31606.004431289988</v>
      </c>
      <c r="F700" s="8">
        <f t="shared" si="50"/>
        <v>0.90040736970159274</v>
      </c>
      <c r="G700" s="9">
        <f t="shared" si="51"/>
        <v>0</v>
      </c>
      <c r="H700" s="1">
        <f t="shared" si="52"/>
        <v>0.90040736970159274</v>
      </c>
      <c r="I700" s="1">
        <f t="shared" si="53"/>
        <v>0</v>
      </c>
    </row>
    <row r="701" spans="1:9" x14ac:dyDescent="0.25">
      <c r="A701" s="1">
        <v>1998</v>
      </c>
      <c r="B701" s="1" t="s">
        <v>11</v>
      </c>
      <c r="C701" s="1">
        <v>50.648299999999999</v>
      </c>
      <c r="D701" s="7">
        <f>C701-[1]GUADALQUIVIR_media!B733</f>
        <v>50.648299999999999</v>
      </c>
      <c r="E701" s="7">
        <f t="shared" si="54"/>
        <v>31656.652731289989</v>
      </c>
      <c r="F701" s="8">
        <f t="shared" si="50"/>
        <v>0.90464165022260756</v>
      </c>
      <c r="G701" s="9">
        <f t="shared" si="51"/>
        <v>0</v>
      </c>
      <c r="H701" s="1">
        <f t="shared" si="52"/>
        <v>0.90464165022260756</v>
      </c>
      <c r="I701" s="1">
        <f t="shared" si="53"/>
        <v>0</v>
      </c>
    </row>
    <row r="702" spans="1:9" x14ac:dyDescent="0.25">
      <c r="A702" s="1">
        <v>1998</v>
      </c>
      <c r="B702" s="1" t="s">
        <v>14</v>
      </c>
      <c r="C702" s="1">
        <v>62.752899999999997</v>
      </c>
      <c r="D702" s="7">
        <f>C702-[1]GUADALQUIVIR_media!B734</f>
        <v>62.752899999999997</v>
      </c>
      <c r="E702" s="7">
        <f t="shared" si="54"/>
        <v>31719.405631289988</v>
      </c>
      <c r="F702" s="8">
        <f t="shared" si="50"/>
        <v>0.90988789505426404</v>
      </c>
      <c r="G702" s="9">
        <f t="shared" si="51"/>
        <v>0</v>
      </c>
      <c r="H702" s="1">
        <f t="shared" si="52"/>
        <v>0.90988789505426404</v>
      </c>
      <c r="I702" s="1">
        <f t="shared" si="53"/>
        <v>0</v>
      </c>
    </row>
    <row r="703" spans="1:9" x14ac:dyDescent="0.25">
      <c r="A703" s="1">
        <v>1998</v>
      </c>
      <c r="B703" s="1" t="s">
        <v>17</v>
      </c>
      <c r="C703" s="1">
        <v>22.755500000000001</v>
      </c>
      <c r="D703" s="7">
        <f>C703-[1]GUADALQUIVIR_media!B735</f>
        <v>22.755500000000001</v>
      </c>
      <c r="E703" s="7">
        <f t="shared" si="54"/>
        <v>31742.161131289988</v>
      </c>
      <c r="F703" s="8">
        <f t="shared" si="50"/>
        <v>0.91179029198359718</v>
      </c>
      <c r="G703" s="9">
        <f t="shared" si="51"/>
        <v>0</v>
      </c>
      <c r="H703" s="1">
        <f t="shared" si="52"/>
        <v>0.91179029198359718</v>
      </c>
      <c r="I703" s="1">
        <f t="shared" si="53"/>
        <v>0</v>
      </c>
    </row>
    <row r="704" spans="1:9" x14ac:dyDescent="0.25">
      <c r="A704" s="1">
        <v>1998</v>
      </c>
      <c r="B704" s="1" t="s">
        <v>20</v>
      </c>
      <c r="C704" s="1">
        <v>39.5319</v>
      </c>
      <c r="D704" s="7">
        <f>C704-[1]GUADALQUIVIR_media!B736</f>
        <v>39.5319</v>
      </c>
      <c r="E704" s="7">
        <f t="shared" si="54"/>
        <v>31781.693031289989</v>
      </c>
      <c r="F704" s="8">
        <f t="shared" si="50"/>
        <v>0.91509522332638094</v>
      </c>
      <c r="G704" s="9">
        <f t="shared" si="51"/>
        <v>0</v>
      </c>
      <c r="H704" s="1">
        <f t="shared" si="52"/>
        <v>0.91509522332638094</v>
      </c>
      <c r="I704" s="1">
        <f t="shared" si="53"/>
        <v>0</v>
      </c>
    </row>
    <row r="705" spans="1:9" x14ac:dyDescent="0.25">
      <c r="A705" s="1">
        <v>1998</v>
      </c>
      <c r="B705" s="1" t="s">
        <v>23</v>
      </c>
      <c r="C705" s="1">
        <v>97.826800000000006</v>
      </c>
      <c r="D705" s="7">
        <f>C705-[1]GUADALQUIVIR_media!B737</f>
        <v>97.826800000000006</v>
      </c>
      <c r="E705" s="7">
        <f t="shared" si="54"/>
        <v>31879.519831289988</v>
      </c>
      <c r="F705" s="8">
        <f t="shared" si="50"/>
        <v>0.9232737034268621</v>
      </c>
      <c r="G705" s="9">
        <f t="shared" si="51"/>
        <v>0</v>
      </c>
      <c r="H705" s="1">
        <f t="shared" si="52"/>
        <v>0.9232737034268621</v>
      </c>
      <c r="I705" s="1">
        <f t="shared" si="53"/>
        <v>0</v>
      </c>
    </row>
    <row r="706" spans="1:9" x14ac:dyDescent="0.25">
      <c r="A706" s="1">
        <v>1998</v>
      </c>
      <c r="B706" s="1" t="s">
        <v>26</v>
      </c>
      <c r="C706" s="1">
        <v>14.9657</v>
      </c>
      <c r="D706" s="7">
        <f>C706-[1]GUADALQUIVIR_media!B738</f>
        <v>14.9657</v>
      </c>
      <c r="E706" s="7">
        <f t="shared" si="54"/>
        <v>31894.485531289989</v>
      </c>
      <c r="F706" s="8">
        <f t="shared" si="50"/>
        <v>0.92452486036585824</v>
      </c>
      <c r="G706" s="9">
        <f t="shared" si="51"/>
        <v>0</v>
      </c>
      <c r="H706" s="1">
        <f t="shared" si="52"/>
        <v>0.92452486036585824</v>
      </c>
      <c r="I706" s="1">
        <f t="shared" si="53"/>
        <v>0</v>
      </c>
    </row>
    <row r="707" spans="1:9" x14ac:dyDescent="0.25">
      <c r="A707" s="1">
        <v>1998</v>
      </c>
      <c r="B707" s="1" t="s">
        <v>28</v>
      </c>
      <c r="C707" s="1">
        <v>0.48162700000000003</v>
      </c>
      <c r="D707" s="7">
        <f>C707-[1]GUADALQUIVIR_media!B739</f>
        <v>0.48162700000000003</v>
      </c>
      <c r="E707" s="7">
        <f t="shared" si="54"/>
        <v>31894.96715828999</v>
      </c>
      <c r="F707" s="8">
        <f t="shared" si="50"/>
        <v>0.92456512516891176</v>
      </c>
      <c r="G707" s="9">
        <f t="shared" si="51"/>
        <v>0</v>
      </c>
      <c r="H707" s="1">
        <f t="shared" si="52"/>
        <v>0.92456512516891176</v>
      </c>
      <c r="I707" s="1">
        <f t="shared" si="53"/>
        <v>0</v>
      </c>
    </row>
    <row r="708" spans="1:9" x14ac:dyDescent="0.25">
      <c r="A708" s="1">
        <v>1998</v>
      </c>
      <c r="B708" s="1" t="s">
        <v>30</v>
      </c>
      <c r="C708" s="1">
        <v>2.4720300000000002</v>
      </c>
      <c r="D708" s="7">
        <f>C708-[1]GUADALQUIVIR_media!B740</f>
        <v>2.4720300000000002</v>
      </c>
      <c r="E708" s="7">
        <f t="shared" si="54"/>
        <v>31897.439188289991</v>
      </c>
      <c r="F708" s="8">
        <f t="shared" si="50"/>
        <v>0.92477179091043449</v>
      </c>
      <c r="G708" s="9">
        <f t="shared" si="51"/>
        <v>0</v>
      </c>
      <c r="H708" s="1">
        <f t="shared" si="52"/>
        <v>0.92477179091043449</v>
      </c>
      <c r="I708" s="1">
        <f t="shared" si="53"/>
        <v>0</v>
      </c>
    </row>
    <row r="709" spans="1:9" x14ac:dyDescent="0.25">
      <c r="A709" s="1">
        <v>1998</v>
      </c>
      <c r="B709" s="1" t="s">
        <v>31</v>
      </c>
      <c r="C709" s="1">
        <v>43.8874</v>
      </c>
      <c r="D709" s="7">
        <f>C709-[1]GUADALQUIVIR_media!B741</f>
        <v>43.8874</v>
      </c>
      <c r="E709" s="7">
        <f t="shared" si="54"/>
        <v>31941.32658828999</v>
      </c>
      <c r="F709" s="8">
        <f t="shared" ref="F709:F772" si="55">(E709-$E$919)/$E$920</f>
        <v>0.92844084915993119</v>
      </c>
      <c r="G709" s="9">
        <f t="shared" ref="G709:G772" si="56">COUNTIF(F709,"&lt;0")</f>
        <v>0</v>
      </c>
      <c r="H709" s="1">
        <f t="shared" ref="H709:H772" si="57">SUMIF(F709,"&gt;0")</f>
        <v>0.92844084915993119</v>
      </c>
      <c r="I709" s="1">
        <f t="shared" ref="I709:I772" si="58">SUMIF(F709,"&lt;0")</f>
        <v>0</v>
      </c>
    </row>
    <row r="710" spans="1:9" x14ac:dyDescent="0.25">
      <c r="A710" s="1">
        <v>1998</v>
      </c>
      <c r="B710" s="1" t="s">
        <v>32</v>
      </c>
      <c r="C710" s="1">
        <v>8.5409500000000005</v>
      </c>
      <c r="D710" s="7">
        <f>C710-[1]GUADALQUIVIR_media!B742</f>
        <v>8.5409500000000005</v>
      </c>
      <c r="E710" s="7">
        <f t="shared" ref="E710:E773" si="59">IF(E709&gt;=0,IF(D710&lt;0,D710,E709+D710),E709+D710)</f>
        <v>31949.867538289989</v>
      </c>
      <c r="F710" s="8">
        <f t="shared" si="55"/>
        <v>0.92915488651589295</v>
      </c>
      <c r="G710" s="9">
        <f t="shared" si="56"/>
        <v>0</v>
      </c>
      <c r="H710" s="1">
        <f t="shared" si="57"/>
        <v>0.92915488651589295</v>
      </c>
      <c r="I710" s="1">
        <f t="shared" si="58"/>
        <v>0</v>
      </c>
    </row>
    <row r="711" spans="1:9" x14ac:dyDescent="0.25">
      <c r="A711" s="1">
        <v>1998</v>
      </c>
      <c r="B711" s="1" t="s">
        <v>33</v>
      </c>
      <c r="C711" s="1">
        <v>17.110099999999999</v>
      </c>
      <c r="D711" s="7">
        <f>C711-[1]GUADALQUIVIR_media!B743</f>
        <v>17.110099999999999</v>
      </c>
      <c r="E711" s="7">
        <f t="shared" si="59"/>
        <v>31966.977638289991</v>
      </c>
      <c r="F711" s="8">
        <f t="shared" si="55"/>
        <v>0.93058531879382966</v>
      </c>
      <c r="G711" s="9">
        <f t="shared" si="56"/>
        <v>0</v>
      </c>
      <c r="H711" s="1">
        <f t="shared" si="57"/>
        <v>0.93058531879382966</v>
      </c>
      <c r="I711" s="1">
        <f t="shared" si="58"/>
        <v>0</v>
      </c>
    </row>
    <row r="712" spans="1:9" x14ac:dyDescent="0.25">
      <c r="A712" s="1">
        <v>1998</v>
      </c>
      <c r="B712" s="1" t="s">
        <v>34</v>
      </c>
      <c r="C712" s="1">
        <v>32.983899999999998</v>
      </c>
      <c r="D712" s="7">
        <f>C712-[1]GUADALQUIVIR_media!B744</f>
        <v>32.983899999999998</v>
      </c>
      <c r="E712" s="7">
        <f t="shared" si="59"/>
        <v>31999.96153828999</v>
      </c>
      <c r="F712" s="8">
        <f t="shared" si="55"/>
        <v>0.93334282665247637</v>
      </c>
      <c r="G712" s="9">
        <f t="shared" si="56"/>
        <v>0</v>
      </c>
      <c r="H712" s="1">
        <f t="shared" si="57"/>
        <v>0.93334282665247637</v>
      </c>
      <c r="I712" s="1">
        <f t="shared" si="58"/>
        <v>0</v>
      </c>
    </row>
    <row r="713" spans="1:9" x14ac:dyDescent="0.25">
      <c r="A713" s="1">
        <v>1999</v>
      </c>
      <c r="B713" s="1" t="s">
        <v>11</v>
      </c>
      <c r="C713" s="1">
        <v>37.833399999999997</v>
      </c>
      <c r="D713" s="7">
        <f>C713-[1]GUADALQUIVIR_media!B745</f>
        <v>37.833399999999997</v>
      </c>
      <c r="E713" s="7">
        <f t="shared" si="59"/>
        <v>32037.79493828999</v>
      </c>
      <c r="F713" s="8">
        <f t="shared" si="55"/>
        <v>0.93650576062387825</v>
      </c>
      <c r="G713" s="9">
        <f t="shared" si="56"/>
        <v>0</v>
      </c>
      <c r="H713" s="1">
        <f t="shared" si="57"/>
        <v>0.93650576062387825</v>
      </c>
      <c r="I713" s="1">
        <f t="shared" si="58"/>
        <v>0</v>
      </c>
    </row>
    <row r="714" spans="1:9" x14ac:dyDescent="0.25">
      <c r="A714" s="1">
        <v>1999</v>
      </c>
      <c r="B714" s="1" t="s">
        <v>14</v>
      </c>
      <c r="C714" s="1">
        <v>22.273900000000001</v>
      </c>
      <c r="D714" s="7">
        <f>C714-[1]GUADALQUIVIR_media!B746</f>
        <v>22.273900000000001</v>
      </c>
      <c r="E714" s="7">
        <f t="shared" si="59"/>
        <v>32060.06883828999</v>
      </c>
      <c r="F714" s="8">
        <f t="shared" si="55"/>
        <v>0.93836789500740214</v>
      </c>
      <c r="G714" s="9">
        <f t="shared" si="56"/>
        <v>0</v>
      </c>
      <c r="H714" s="1">
        <f t="shared" si="57"/>
        <v>0.93836789500740214</v>
      </c>
      <c r="I714" s="1">
        <f t="shared" si="58"/>
        <v>0</v>
      </c>
    </row>
    <row r="715" spans="1:9" x14ac:dyDescent="0.25">
      <c r="A715" s="1">
        <v>1999</v>
      </c>
      <c r="B715" s="1" t="s">
        <v>17</v>
      </c>
      <c r="C715" s="1">
        <v>46.992600000000003</v>
      </c>
      <c r="D715" s="7">
        <f>C715-[1]GUADALQUIVIR_media!B747</f>
        <v>46.992600000000003</v>
      </c>
      <c r="E715" s="7">
        <f t="shared" si="59"/>
        <v>32107.061438289991</v>
      </c>
      <c r="F715" s="8">
        <f t="shared" si="55"/>
        <v>0.94229655304354243</v>
      </c>
      <c r="G715" s="9">
        <f t="shared" si="56"/>
        <v>0</v>
      </c>
      <c r="H715" s="1">
        <f t="shared" si="57"/>
        <v>0.94229655304354243</v>
      </c>
      <c r="I715" s="1">
        <f t="shared" si="58"/>
        <v>0</v>
      </c>
    </row>
    <row r="716" spans="1:9" x14ac:dyDescent="0.25">
      <c r="A716" s="1">
        <v>1999</v>
      </c>
      <c r="B716" s="1" t="s">
        <v>20</v>
      </c>
      <c r="C716" s="1">
        <v>20.5776</v>
      </c>
      <c r="D716" s="7">
        <f>C716-[1]GUADALQUIVIR_media!B748</f>
        <v>20.5776</v>
      </c>
      <c r="E716" s="7">
        <f t="shared" si="59"/>
        <v>32127.639038289992</v>
      </c>
      <c r="F716" s="8">
        <f t="shared" si="55"/>
        <v>0.94401687397927447</v>
      </c>
      <c r="G716" s="9">
        <f t="shared" si="56"/>
        <v>0</v>
      </c>
      <c r="H716" s="1">
        <f t="shared" si="57"/>
        <v>0.94401687397927447</v>
      </c>
      <c r="I716" s="1">
        <f t="shared" si="58"/>
        <v>0</v>
      </c>
    </row>
    <row r="717" spans="1:9" x14ac:dyDescent="0.25">
      <c r="A717" s="1">
        <v>1999</v>
      </c>
      <c r="B717" s="1" t="s">
        <v>23</v>
      </c>
      <c r="C717" s="1">
        <v>13.8683</v>
      </c>
      <c r="D717" s="7">
        <f>C717-[1]GUADALQUIVIR_media!B749</f>
        <v>13.8683</v>
      </c>
      <c r="E717" s="7">
        <f t="shared" si="59"/>
        <v>32141.50733828999</v>
      </c>
      <c r="F717" s="8">
        <f t="shared" si="55"/>
        <v>0.94517628648768204</v>
      </c>
      <c r="G717" s="9">
        <f t="shared" si="56"/>
        <v>0</v>
      </c>
      <c r="H717" s="1">
        <f t="shared" si="57"/>
        <v>0.94517628648768204</v>
      </c>
      <c r="I717" s="1">
        <f t="shared" si="58"/>
        <v>0</v>
      </c>
    </row>
    <row r="718" spans="1:9" x14ac:dyDescent="0.25">
      <c r="A718" s="1">
        <v>1999</v>
      </c>
      <c r="B718" s="1" t="s">
        <v>26</v>
      </c>
      <c r="C718" s="1">
        <v>5.8125799999999996</v>
      </c>
      <c r="D718" s="7">
        <f>C718-[1]GUADALQUIVIR_media!B750</f>
        <v>5.8125799999999996</v>
      </c>
      <c r="E718" s="7">
        <f t="shared" si="59"/>
        <v>32147.319918289992</v>
      </c>
      <c r="F718" s="8">
        <f t="shared" si="55"/>
        <v>0.94566222765986052</v>
      </c>
      <c r="G718" s="9">
        <f t="shared" si="56"/>
        <v>0</v>
      </c>
      <c r="H718" s="1">
        <f t="shared" si="57"/>
        <v>0.94566222765986052</v>
      </c>
      <c r="I718" s="1">
        <f t="shared" si="58"/>
        <v>0</v>
      </c>
    </row>
    <row r="719" spans="1:9" x14ac:dyDescent="0.25">
      <c r="A719" s="1">
        <v>1999</v>
      </c>
      <c r="B719" s="1" t="s">
        <v>28</v>
      </c>
      <c r="C719" s="1">
        <v>1.2587999999999999</v>
      </c>
      <c r="D719" s="7">
        <f>C719-[1]GUADALQUIVIR_media!B751</f>
        <v>1.2587999999999999</v>
      </c>
      <c r="E719" s="7">
        <f t="shared" si="59"/>
        <v>32148.578718289991</v>
      </c>
      <c r="F719" s="8">
        <f t="shared" si="55"/>
        <v>0.9457674653937993</v>
      </c>
      <c r="G719" s="9">
        <f t="shared" si="56"/>
        <v>0</v>
      </c>
      <c r="H719" s="1">
        <f t="shared" si="57"/>
        <v>0.9457674653937993</v>
      </c>
      <c r="I719" s="1">
        <f t="shared" si="58"/>
        <v>0</v>
      </c>
    </row>
    <row r="720" spans="1:9" x14ac:dyDescent="0.25">
      <c r="A720" s="1">
        <v>1999</v>
      </c>
      <c r="B720" s="1" t="s">
        <v>30</v>
      </c>
      <c r="C720" s="1">
        <v>1.64615</v>
      </c>
      <c r="D720" s="7">
        <f>C720-[1]GUADALQUIVIR_media!B752</f>
        <v>1.64615</v>
      </c>
      <c r="E720" s="7">
        <f t="shared" si="59"/>
        <v>32150.224868289992</v>
      </c>
      <c r="F720" s="8">
        <f t="shared" si="55"/>
        <v>0.94590508621976332</v>
      </c>
      <c r="G720" s="9">
        <f t="shared" si="56"/>
        <v>0</v>
      </c>
      <c r="H720" s="1">
        <f t="shared" si="57"/>
        <v>0.94590508621976332</v>
      </c>
      <c r="I720" s="1">
        <f t="shared" si="58"/>
        <v>0</v>
      </c>
    </row>
    <row r="721" spans="1:9" x14ac:dyDescent="0.25">
      <c r="A721" s="1">
        <v>1999</v>
      </c>
      <c r="B721" s="1" t="s">
        <v>31</v>
      </c>
      <c r="C721" s="1">
        <v>54.109400000000001</v>
      </c>
      <c r="D721" s="7">
        <f>C721-[1]GUADALQUIVIR_media!B753</f>
        <v>54.109400000000001</v>
      </c>
      <c r="E721" s="7">
        <f t="shared" si="59"/>
        <v>32204.334268289993</v>
      </c>
      <c r="F721" s="8">
        <f t="shared" si="55"/>
        <v>0.95042872034813097</v>
      </c>
      <c r="G721" s="9">
        <f t="shared" si="56"/>
        <v>0</v>
      </c>
      <c r="H721" s="1">
        <f t="shared" si="57"/>
        <v>0.95042872034813097</v>
      </c>
      <c r="I721" s="1">
        <f t="shared" si="58"/>
        <v>0</v>
      </c>
    </row>
    <row r="722" spans="1:9" x14ac:dyDescent="0.25">
      <c r="A722" s="1">
        <v>1999</v>
      </c>
      <c r="B722" s="1" t="s">
        <v>32</v>
      </c>
      <c r="C722" s="1">
        <v>170.62899999999999</v>
      </c>
      <c r="D722" s="7">
        <f>C722-[1]GUADALQUIVIR_media!B754</f>
        <v>170.62899999999999</v>
      </c>
      <c r="E722" s="7">
        <f t="shared" si="59"/>
        <v>32374.963268289994</v>
      </c>
      <c r="F722" s="8">
        <f t="shared" si="55"/>
        <v>0.96469358315735121</v>
      </c>
      <c r="G722" s="9">
        <f t="shared" si="56"/>
        <v>0</v>
      </c>
      <c r="H722" s="1">
        <f t="shared" si="57"/>
        <v>0.96469358315735121</v>
      </c>
      <c r="I722" s="1">
        <f t="shared" si="58"/>
        <v>0</v>
      </c>
    </row>
    <row r="723" spans="1:9" x14ac:dyDescent="0.25">
      <c r="A723" s="1">
        <v>1999</v>
      </c>
      <c r="B723" s="1" t="s">
        <v>33</v>
      </c>
      <c r="C723" s="1">
        <v>25.567900000000002</v>
      </c>
      <c r="D723" s="7">
        <f>C723-[1]GUADALQUIVIR_media!B755</f>
        <v>25.567900000000002</v>
      </c>
      <c r="E723" s="7">
        <f t="shared" si="59"/>
        <v>32400.531168289992</v>
      </c>
      <c r="F723" s="8">
        <f t="shared" si="55"/>
        <v>0.96683110131557659</v>
      </c>
      <c r="G723" s="9">
        <f t="shared" si="56"/>
        <v>0</v>
      </c>
      <c r="H723" s="1">
        <f t="shared" si="57"/>
        <v>0.96683110131557659</v>
      </c>
      <c r="I723" s="1">
        <f t="shared" si="58"/>
        <v>0</v>
      </c>
    </row>
    <row r="724" spans="1:9" x14ac:dyDescent="0.25">
      <c r="A724" s="1">
        <v>1999</v>
      </c>
      <c r="B724" s="1" t="s">
        <v>34</v>
      </c>
      <c r="C724" s="1">
        <v>52.692100000000003</v>
      </c>
      <c r="D724" s="7">
        <f>C724-[1]GUADALQUIVIR_media!B756</f>
        <v>52.692100000000003</v>
      </c>
      <c r="E724" s="7">
        <f t="shared" si="59"/>
        <v>32453.223268289992</v>
      </c>
      <c r="F724" s="8">
        <f t="shared" si="55"/>
        <v>0.97123624685138654</v>
      </c>
      <c r="G724" s="9">
        <f t="shared" si="56"/>
        <v>0</v>
      </c>
      <c r="H724" s="1">
        <f t="shared" si="57"/>
        <v>0.97123624685138654</v>
      </c>
      <c r="I724" s="1">
        <f t="shared" si="58"/>
        <v>0</v>
      </c>
    </row>
    <row r="725" spans="1:9" x14ac:dyDescent="0.25">
      <c r="A725" s="1">
        <v>2000</v>
      </c>
      <c r="B725" s="1" t="s">
        <v>11</v>
      </c>
      <c r="C725" s="1">
        <v>16.9893</v>
      </c>
      <c r="D725" s="7">
        <f>C725-[1]GUADALQUIVIR_media!B757</f>
        <v>16.9893</v>
      </c>
      <c r="E725" s="7">
        <f t="shared" si="59"/>
        <v>32470.212568289993</v>
      </c>
      <c r="F725" s="8">
        <f t="shared" si="55"/>
        <v>0.97265658005221811</v>
      </c>
      <c r="G725" s="9">
        <f t="shared" si="56"/>
        <v>0</v>
      </c>
      <c r="H725" s="1">
        <f t="shared" si="57"/>
        <v>0.97265658005221811</v>
      </c>
      <c r="I725" s="1">
        <f t="shared" si="58"/>
        <v>0</v>
      </c>
    </row>
    <row r="726" spans="1:9" x14ac:dyDescent="0.25">
      <c r="A726" s="1">
        <v>2000</v>
      </c>
      <c r="B726" s="1" t="s">
        <v>14</v>
      </c>
      <c r="C726" s="1">
        <v>0.17490800000000001</v>
      </c>
      <c r="D726" s="7">
        <f>C726-[1]GUADALQUIVIR_media!B758</f>
        <v>0.17490800000000001</v>
      </c>
      <c r="E726" s="7">
        <f t="shared" si="59"/>
        <v>32470.387476289994</v>
      </c>
      <c r="F726" s="8">
        <f t="shared" si="55"/>
        <v>0.97267120264640938</v>
      </c>
      <c r="G726" s="9">
        <f t="shared" si="56"/>
        <v>0</v>
      </c>
      <c r="H726" s="1">
        <f t="shared" si="57"/>
        <v>0.97267120264640938</v>
      </c>
      <c r="I726" s="1">
        <f t="shared" si="58"/>
        <v>0</v>
      </c>
    </row>
    <row r="727" spans="1:9" x14ac:dyDescent="0.25">
      <c r="A727" s="1">
        <v>2000</v>
      </c>
      <c r="B727" s="1" t="s">
        <v>17</v>
      </c>
      <c r="C727" s="1">
        <v>21.069099999999999</v>
      </c>
      <c r="D727" s="7">
        <f>C727-[1]GUADALQUIVIR_media!B759</f>
        <v>21.069099999999999</v>
      </c>
      <c r="E727" s="7">
        <f t="shared" si="59"/>
        <v>32491.456576289995</v>
      </c>
      <c r="F727" s="8">
        <f t="shared" si="55"/>
        <v>0.97443261378410428</v>
      </c>
      <c r="G727" s="9">
        <f t="shared" si="56"/>
        <v>0</v>
      </c>
      <c r="H727" s="1">
        <f t="shared" si="57"/>
        <v>0.97443261378410428</v>
      </c>
      <c r="I727" s="1">
        <f t="shared" si="58"/>
        <v>0</v>
      </c>
    </row>
    <row r="728" spans="1:9" x14ac:dyDescent="0.25">
      <c r="A728" s="1">
        <v>2000</v>
      </c>
      <c r="B728" s="1" t="s">
        <v>20</v>
      </c>
      <c r="C728" s="1">
        <v>140.41300000000001</v>
      </c>
      <c r="D728" s="7">
        <f>C728-[1]GUADALQUIVIR_media!B760</f>
        <v>140.41300000000001</v>
      </c>
      <c r="E728" s="7">
        <f t="shared" si="59"/>
        <v>32631.869576289995</v>
      </c>
      <c r="F728" s="8">
        <f t="shared" si="55"/>
        <v>0.98617136969096097</v>
      </c>
      <c r="G728" s="9">
        <f t="shared" si="56"/>
        <v>0</v>
      </c>
      <c r="H728" s="1">
        <f t="shared" si="57"/>
        <v>0.98617136969096097</v>
      </c>
      <c r="I728" s="1">
        <f t="shared" si="58"/>
        <v>0</v>
      </c>
    </row>
    <row r="729" spans="1:9" x14ac:dyDescent="0.25">
      <c r="A729" s="1">
        <v>2000</v>
      </c>
      <c r="B729" s="1" t="s">
        <v>23</v>
      </c>
      <c r="C729" s="1">
        <v>66.871099999999998</v>
      </c>
      <c r="D729" s="7">
        <f>C729-[1]GUADALQUIVIR_media!B761</f>
        <v>66.871099999999998</v>
      </c>
      <c r="E729" s="7">
        <f t="shared" si="59"/>
        <v>32698.740676289995</v>
      </c>
      <c r="F729" s="8">
        <f t="shared" si="55"/>
        <v>0.99176190276213672</v>
      </c>
      <c r="G729" s="9">
        <f t="shared" si="56"/>
        <v>0</v>
      </c>
      <c r="H729" s="1">
        <f t="shared" si="57"/>
        <v>0.99176190276213672</v>
      </c>
      <c r="I729" s="1">
        <f t="shared" si="58"/>
        <v>0</v>
      </c>
    </row>
    <row r="730" spans="1:9" x14ac:dyDescent="0.25">
      <c r="A730" s="1">
        <v>2000</v>
      </c>
      <c r="B730" s="1" t="s">
        <v>26</v>
      </c>
      <c r="C730" s="1">
        <v>0.83418199999999998</v>
      </c>
      <c r="D730" s="7">
        <f>C730-[1]GUADALQUIVIR_media!B762</f>
        <v>0.83418199999999998</v>
      </c>
      <c r="E730" s="7">
        <f t="shared" si="59"/>
        <v>32699.574858289994</v>
      </c>
      <c r="F730" s="8">
        <f t="shared" si="55"/>
        <v>0.99183164173844152</v>
      </c>
      <c r="G730" s="9">
        <f t="shared" si="56"/>
        <v>0</v>
      </c>
      <c r="H730" s="1">
        <f t="shared" si="57"/>
        <v>0.99183164173844152</v>
      </c>
      <c r="I730" s="1">
        <f t="shared" si="58"/>
        <v>0</v>
      </c>
    </row>
    <row r="731" spans="1:9" x14ac:dyDescent="0.25">
      <c r="A731" s="1">
        <v>2000</v>
      </c>
      <c r="B731" s="1" t="s">
        <v>28</v>
      </c>
      <c r="C731" s="1">
        <v>0.306726</v>
      </c>
      <c r="D731" s="7">
        <f>C731-[1]GUADALQUIVIR_media!B763</f>
        <v>0.306726</v>
      </c>
      <c r="E731" s="7">
        <f t="shared" si="59"/>
        <v>32699.881584289993</v>
      </c>
      <c r="F731" s="8">
        <f t="shared" si="55"/>
        <v>0.9918572845325152</v>
      </c>
      <c r="G731" s="9">
        <f t="shared" si="56"/>
        <v>0</v>
      </c>
      <c r="H731" s="1">
        <f t="shared" si="57"/>
        <v>0.9918572845325152</v>
      </c>
      <c r="I731" s="1">
        <f t="shared" si="58"/>
        <v>0</v>
      </c>
    </row>
    <row r="732" spans="1:9" x14ac:dyDescent="0.25">
      <c r="A732" s="1">
        <v>2000</v>
      </c>
      <c r="B732" s="1" t="s">
        <v>30</v>
      </c>
      <c r="C732" s="1">
        <v>0.58149499999999998</v>
      </c>
      <c r="D732" s="7">
        <f>C732-[1]GUADALQUIVIR_media!B764</f>
        <v>0.58149499999999998</v>
      </c>
      <c r="E732" s="7">
        <f t="shared" si="59"/>
        <v>32700.463079289992</v>
      </c>
      <c r="F732" s="8">
        <f t="shared" si="55"/>
        <v>0.99190589846331956</v>
      </c>
      <c r="G732" s="9">
        <f t="shared" si="56"/>
        <v>0</v>
      </c>
      <c r="H732" s="1">
        <f t="shared" si="57"/>
        <v>0.99190589846331956</v>
      </c>
      <c r="I732" s="1">
        <f t="shared" si="58"/>
        <v>0</v>
      </c>
    </row>
    <row r="733" spans="1:9" x14ac:dyDescent="0.25">
      <c r="A733" s="1">
        <v>2000</v>
      </c>
      <c r="B733" s="1" t="s">
        <v>31</v>
      </c>
      <c r="C733" s="1">
        <v>12.899900000000001</v>
      </c>
      <c r="D733" s="7">
        <f>C733-[1]GUADALQUIVIR_media!B765</f>
        <v>12.899900000000001</v>
      </c>
      <c r="E733" s="7">
        <f t="shared" si="59"/>
        <v>32713.362979289992</v>
      </c>
      <c r="F733" s="8">
        <f t="shared" si="55"/>
        <v>0.99298435115162387</v>
      </c>
      <c r="G733" s="9">
        <f t="shared" si="56"/>
        <v>0</v>
      </c>
      <c r="H733" s="1">
        <f t="shared" si="57"/>
        <v>0.99298435115162387</v>
      </c>
      <c r="I733" s="1">
        <f t="shared" si="58"/>
        <v>0</v>
      </c>
    </row>
    <row r="734" spans="1:9" x14ac:dyDescent="0.25">
      <c r="A734" s="1">
        <v>2000</v>
      </c>
      <c r="B734" s="1" t="s">
        <v>32</v>
      </c>
      <c r="C734" s="1">
        <v>57.587000000000003</v>
      </c>
      <c r="D734" s="7">
        <f>C734-[1]GUADALQUIVIR_media!B766</f>
        <v>57.587000000000003</v>
      </c>
      <c r="E734" s="7">
        <f t="shared" si="59"/>
        <v>32770.949979289995</v>
      </c>
      <c r="F734" s="8">
        <f t="shared" si="55"/>
        <v>0.99779871831426681</v>
      </c>
      <c r="G734" s="9">
        <f t="shared" si="56"/>
        <v>0</v>
      </c>
      <c r="H734" s="1">
        <f t="shared" si="57"/>
        <v>0.99779871831426681</v>
      </c>
      <c r="I734" s="1">
        <f t="shared" si="58"/>
        <v>0</v>
      </c>
    </row>
    <row r="735" spans="1:9" x14ac:dyDescent="0.25">
      <c r="A735" s="1">
        <v>2000</v>
      </c>
      <c r="B735" s="1" t="s">
        <v>33</v>
      </c>
      <c r="C735" s="1">
        <v>81.955799999999996</v>
      </c>
      <c r="D735" s="7">
        <f>C735-[1]GUADALQUIVIR_media!B767</f>
        <v>81.955799999999996</v>
      </c>
      <c r="E735" s="7">
        <f t="shared" si="59"/>
        <v>32852.905779289998</v>
      </c>
      <c r="F735" s="8">
        <f t="shared" si="55"/>
        <v>1.0046503569186069</v>
      </c>
      <c r="G735" s="9">
        <f t="shared" si="56"/>
        <v>0</v>
      </c>
      <c r="H735" s="1">
        <f t="shared" si="57"/>
        <v>1.0046503569186069</v>
      </c>
      <c r="I735" s="1">
        <f t="shared" si="58"/>
        <v>0</v>
      </c>
    </row>
    <row r="736" spans="1:9" x14ac:dyDescent="0.25">
      <c r="A736" s="1">
        <v>2000</v>
      </c>
      <c r="B736" s="1" t="s">
        <v>34</v>
      </c>
      <c r="C736" s="1">
        <v>163.09</v>
      </c>
      <c r="D736" s="7">
        <f>C736-[1]GUADALQUIVIR_media!B768</f>
        <v>163.09</v>
      </c>
      <c r="E736" s="7">
        <f t="shared" si="59"/>
        <v>33015.995779289995</v>
      </c>
      <c r="F736" s="8">
        <f t="shared" si="55"/>
        <v>1.0182849470267108</v>
      </c>
      <c r="G736" s="9">
        <f t="shared" si="56"/>
        <v>0</v>
      </c>
      <c r="H736" s="1">
        <f t="shared" si="57"/>
        <v>1.0182849470267108</v>
      </c>
      <c r="I736" s="1">
        <f t="shared" si="58"/>
        <v>0</v>
      </c>
    </row>
    <row r="737" spans="1:9" x14ac:dyDescent="0.25">
      <c r="A737" s="1">
        <v>2001</v>
      </c>
      <c r="B737" s="1" t="s">
        <v>11</v>
      </c>
      <c r="C737" s="1">
        <v>140.09800000000001</v>
      </c>
      <c r="D737" s="7">
        <f>C737-[1]GUADALQUIVIR_media!B769</f>
        <v>140.09800000000001</v>
      </c>
      <c r="E737" s="7">
        <f t="shared" si="59"/>
        <v>33156.093779289993</v>
      </c>
      <c r="F737" s="8">
        <f t="shared" si="55"/>
        <v>1.0299973684195931</v>
      </c>
      <c r="G737" s="9">
        <f t="shared" si="56"/>
        <v>0</v>
      </c>
      <c r="H737" s="1">
        <f t="shared" si="57"/>
        <v>1.0299973684195931</v>
      </c>
      <c r="I737" s="1">
        <f t="shared" si="58"/>
        <v>0</v>
      </c>
    </row>
    <row r="738" spans="1:9" x14ac:dyDescent="0.25">
      <c r="A738" s="1">
        <v>2001</v>
      </c>
      <c r="B738" s="1" t="s">
        <v>14</v>
      </c>
      <c r="C738" s="1">
        <v>38.424799999999998</v>
      </c>
      <c r="D738" s="7">
        <f>C738-[1]GUADALQUIVIR_media!B770</f>
        <v>38.424799999999998</v>
      </c>
      <c r="E738" s="7">
        <f t="shared" si="59"/>
        <v>33194.518579289994</v>
      </c>
      <c r="F738" s="8">
        <f t="shared" si="55"/>
        <v>1.0332097443959614</v>
      </c>
      <c r="G738" s="9">
        <f t="shared" si="56"/>
        <v>0</v>
      </c>
      <c r="H738" s="1">
        <f t="shared" si="57"/>
        <v>1.0332097443959614</v>
      </c>
      <c r="I738" s="1">
        <f t="shared" si="58"/>
        <v>0</v>
      </c>
    </row>
    <row r="739" spans="1:9" x14ac:dyDescent="0.25">
      <c r="A739" s="1">
        <v>2001</v>
      </c>
      <c r="B739" s="1" t="s">
        <v>17</v>
      </c>
      <c r="C739" s="1">
        <v>134.691</v>
      </c>
      <c r="D739" s="7">
        <f>C739-[1]GUADALQUIVIR_media!B771</f>
        <v>134.691</v>
      </c>
      <c r="E739" s="7">
        <f t="shared" si="59"/>
        <v>33329.209579289993</v>
      </c>
      <c r="F739" s="8">
        <f t="shared" si="55"/>
        <v>1.0444701317664358</v>
      </c>
      <c r="G739" s="9">
        <f t="shared" si="56"/>
        <v>0</v>
      </c>
      <c r="H739" s="1">
        <f t="shared" si="57"/>
        <v>1.0444701317664358</v>
      </c>
      <c r="I739" s="1">
        <f t="shared" si="58"/>
        <v>0</v>
      </c>
    </row>
    <row r="740" spans="1:9" x14ac:dyDescent="0.25">
      <c r="A740" s="1">
        <v>2001</v>
      </c>
      <c r="B740" s="1" t="s">
        <v>20</v>
      </c>
      <c r="C740" s="1">
        <v>6.6746299999999996</v>
      </c>
      <c r="D740" s="7">
        <f>C740-[1]GUADALQUIVIR_media!B772</f>
        <v>6.6746299999999996</v>
      </c>
      <c r="E740" s="7">
        <f t="shared" si="59"/>
        <v>33335.884209289994</v>
      </c>
      <c r="F740" s="8">
        <f t="shared" si="55"/>
        <v>1.0450281417251903</v>
      </c>
      <c r="G740" s="9">
        <f t="shared" si="56"/>
        <v>0</v>
      </c>
      <c r="H740" s="1">
        <f t="shared" si="57"/>
        <v>1.0450281417251903</v>
      </c>
      <c r="I740" s="1">
        <f t="shared" si="58"/>
        <v>0</v>
      </c>
    </row>
    <row r="741" spans="1:9" x14ac:dyDescent="0.25">
      <c r="A741" s="1">
        <v>2001</v>
      </c>
      <c r="B741" s="1" t="s">
        <v>23</v>
      </c>
      <c r="C741" s="1">
        <v>54.658099999999997</v>
      </c>
      <c r="D741" s="7">
        <f>C741-[1]GUADALQUIVIR_media!B773</f>
        <v>54.658099999999997</v>
      </c>
      <c r="E741" s="7">
        <f t="shared" si="59"/>
        <v>33390.542309289995</v>
      </c>
      <c r="F741" s="8">
        <f t="shared" si="55"/>
        <v>1.0495976480688518</v>
      </c>
      <c r="G741" s="9">
        <f t="shared" si="56"/>
        <v>0</v>
      </c>
      <c r="H741" s="1">
        <f t="shared" si="57"/>
        <v>1.0495976480688518</v>
      </c>
      <c r="I741" s="1">
        <f t="shared" si="58"/>
        <v>0</v>
      </c>
    </row>
    <row r="742" spans="1:9" x14ac:dyDescent="0.25">
      <c r="A742" s="1">
        <v>2001</v>
      </c>
      <c r="B742" s="1" t="s">
        <v>26</v>
      </c>
      <c r="C742" s="1">
        <v>3.7606099999999998</v>
      </c>
      <c r="D742" s="7">
        <f>C742-[1]GUADALQUIVIR_media!B774</f>
        <v>3.7606099999999998</v>
      </c>
      <c r="E742" s="7">
        <f t="shared" si="59"/>
        <v>33394.302919289992</v>
      </c>
      <c r="F742" s="8">
        <f t="shared" si="55"/>
        <v>1.0499120412009042</v>
      </c>
      <c r="G742" s="9">
        <f t="shared" si="56"/>
        <v>0</v>
      </c>
      <c r="H742" s="1">
        <f t="shared" si="57"/>
        <v>1.0499120412009042</v>
      </c>
      <c r="I742" s="1">
        <f t="shared" si="58"/>
        <v>0</v>
      </c>
    </row>
    <row r="743" spans="1:9" x14ac:dyDescent="0.25">
      <c r="A743" s="1">
        <v>2001</v>
      </c>
      <c r="B743" s="1" t="s">
        <v>28</v>
      </c>
      <c r="C743" s="1">
        <v>0.43714599999999998</v>
      </c>
      <c r="D743" s="7">
        <f>C743-[1]GUADALQUIVIR_media!B775</f>
        <v>0.43714599999999998</v>
      </c>
      <c r="E743" s="7">
        <f t="shared" si="59"/>
        <v>33394.740065289989</v>
      </c>
      <c r="F743" s="8">
        <f t="shared" si="55"/>
        <v>1.0499485873197794</v>
      </c>
      <c r="G743" s="9">
        <f t="shared" si="56"/>
        <v>0</v>
      </c>
      <c r="H743" s="1">
        <f t="shared" si="57"/>
        <v>1.0499485873197794</v>
      </c>
      <c r="I743" s="1">
        <f t="shared" si="58"/>
        <v>0</v>
      </c>
    </row>
    <row r="744" spans="1:9" x14ac:dyDescent="0.25">
      <c r="A744" s="1">
        <v>2001</v>
      </c>
      <c r="B744" s="1" t="s">
        <v>30</v>
      </c>
      <c r="C744" s="1">
        <v>1.5751500000000001</v>
      </c>
      <c r="D744" s="7">
        <f>C744-[1]GUADALQUIVIR_media!B776</f>
        <v>1.5751500000000001</v>
      </c>
      <c r="E744" s="7">
        <f t="shared" si="59"/>
        <v>33396.315215289986</v>
      </c>
      <c r="F744" s="8">
        <f t="shared" si="55"/>
        <v>1.0500802724298948</v>
      </c>
      <c r="G744" s="9">
        <f t="shared" si="56"/>
        <v>0</v>
      </c>
      <c r="H744" s="1">
        <f t="shared" si="57"/>
        <v>1.0500802724298948</v>
      </c>
      <c r="I744" s="1">
        <f t="shared" si="58"/>
        <v>0</v>
      </c>
    </row>
    <row r="745" spans="1:9" x14ac:dyDescent="0.25">
      <c r="A745" s="1">
        <v>2001</v>
      </c>
      <c r="B745" s="1" t="s">
        <v>31</v>
      </c>
      <c r="C745" s="1">
        <v>56.700099999999999</v>
      </c>
      <c r="D745" s="7">
        <f>C745-[1]GUADALQUIVIR_media!B777</f>
        <v>56.700099999999999</v>
      </c>
      <c r="E745" s="7">
        <f t="shared" si="59"/>
        <v>33453.015315289987</v>
      </c>
      <c r="F745" s="8">
        <f t="shared" si="55"/>
        <v>1.0548204933054148</v>
      </c>
      <c r="G745" s="9">
        <f t="shared" si="56"/>
        <v>0</v>
      </c>
      <c r="H745" s="1">
        <f t="shared" si="57"/>
        <v>1.0548204933054148</v>
      </c>
      <c r="I745" s="1">
        <f t="shared" si="58"/>
        <v>0</v>
      </c>
    </row>
    <row r="746" spans="1:9" x14ac:dyDescent="0.25">
      <c r="A746" s="1">
        <v>2001</v>
      </c>
      <c r="B746" s="1" t="s">
        <v>32</v>
      </c>
      <c r="C746" s="1">
        <v>99.695099999999996</v>
      </c>
      <c r="D746" s="7">
        <f>C746-[1]GUADALQUIVIR_media!B778</f>
        <v>99.695099999999996</v>
      </c>
      <c r="E746" s="7">
        <f t="shared" si="59"/>
        <v>33552.710415289985</v>
      </c>
      <c r="F746" s="8">
        <f t="shared" si="55"/>
        <v>1.0631551663343339</v>
      </c>
      <c r="G746" s="9">
        <f t="shared" si="56"/>
        <v>0</v>
      </c>
      <c r="H746" s="1">
        <f t="shared" si="57"/>
        <v>1.0631551663343339</v>
      </c>
      <c r="I746" s="1">
        <f t="shared" si="58"/>
        <v>0</v>
      </c>
    </row>
    <row r="747" spans="1:9" x14ac:dyDescent="0.25">
      <c r="A747" s="1">
        <v>2001</v>
      </c>
      <c r="B747" s="1" t="s">
        <v>33</v>
      </c>
      <c r="C747" s="1">
        <v>60.197099999999999</v>
      </c>
      <c r="D747" s="7">
        <f>C747-[1]GUADALQUIVIR_media!B779</f>
        <v>60.197099999999999</v>
      </c>
      <c r="E747" s="7">
        <f t="shared" si="59"/>
        <v>33612.907515289982</v>
      </c>
      <c r="F747" s="8">
        <f t="shared" si="55"/>
        <v>1.068187742115783</v>
      </c>
      <c r="G747" s="9">
        <f t="shared" si="56"/>
        <v>0</v>
      </c>
      <c r="H747" s="1">
        <f t="shared" si="57"/>
        <v>1.068187742115783</v>
      </c>
      <c r="I747" s="1">
        <f t="shared" si="58"/>
        <v>0</v>
      </c>
    </row>
    <row r="748" spans="1:9" x14ac:dyDescent="0.25">
      <c r="A748" s="1">
        <v>2001</v>
      </c>
      <c r="B748" s="1" t="s">
        <v>34</v>
      </c>
      <c r="C748" s="1">
        <v>61.980800000000002</v>
      </c>
      <c r="D748" s="7">
        <f>C748-[1]GUADALQUIVIR_media!B780</f>
        <v>61.980800000000002</v>
      </c>
      <c r="E748" s="7">
        <f t="shared" si="59"/>
        <v>33674.88831528998</v>
      </c>
      <c r="F748" s="8">
        <f t="shared" si="55"/>
        <v>1.0733694381276315</v>
      </c>
      <c r="G748" s="9">
        <f t="shared" si="56"/>
        <v>0</v>
      </c>
      <c r="H748" s="1">
        <f t="shared" si="57"/>
        <v>1.0733694381276315</v>
      </c>
      <c r="I748" s="1">
        <f t="shared" si="58"/>
        <v>0</v>
      </c>
    </row>
    <row r="749" spans="1:9" x14ac:dyDescent="0.25">
      <c r="A749" s="1">
        <v>2002</v>
      </c>
      <c r="B749" s="1" t="s">
        <v>11</v>
      </c>
      <c r="C749" s="10">
        <v>37.387999999999998</v>
      </c>
      <c r="D749" s="7">
        <f>C749-[1]GUADALQUIVIR_media!B781</f>
        <v>37.387999999999998</v>
      </c>
      <c r="E749" s="7">
        <f t="shared" si="59"/>
        <v>33712.276315289979</v>
      </c>
      <c r="F749" s="8">
        <f t="shared" si="55"/>
        <v>1.0764951359322903</v>
      </c>
      <c r="G749" s="9">
        <f t="shared" si="56"/>
        <v>0</v>
      </c>
      <c r="H749" s="1">
        <f t="shared" si="57"/>
        <v>1.0764951359322903</v>
      </c>
      <c r="I749" s="1">
        <f t="shared" si="58"/>
        <v>0</v>
      </c>
    </row>
    <row r="750" spans="1:9" x14ac:dyDescent="0.25">
      <c r="A750" s="1">
        <v>2002</v>
      </c>
      <c r="B750" s="1" t="s">
        <v>14</v>
      </c>
      <c r="C750" s="10">
        <v>6.40374</v>
      </c>
      <c r="D750" s="7">
        <f>C750-[1]GUADALQUIVIR_media!B782</f>
        <v>6.40374</v>
      </c>
      <c r="E750" s="7">
        <f t="shared" si="59"/>
        <v>33718.68005528998</v>
      </c>
      <c r="F750" s="8">
        <f t="shared" si="55"/>
        <v>1.0770304990450432</v>
      </c>
      <c r="G750" s="9">
        <f t="shared" si="56"/>
        <v>0</v>
      </c>
      <c r="H750" s="1">
        <f t="shared" si="57"/>
        <v>1.0770304990450432</v>
      </c>
      <c r="I750" s="1">
        <f t="shared" si="58"/>
        <v>0</v>
      </c>
    </row>
    <row r="751" spans="1:9" x14ac:dyDescent="0.25">
      <c r="A751" s="1">
        <v>2002</v>
      </c>
      <c r="B751" s="1" t="s">
        <v>17</v>
      </c>
      <c r="C751" s="10">
        <v>94.515199999999993</v>
      </c>
      <c r="D751" s="7">
        <f>C751-[1]GUADALQUIVIR_media!B783</f>
        <v>94.515199999999993</v>
      </c>
      <c r="E751" s="7">
        <f t="shared" si="59"/>
        <v>33813.195255289982</v>
      </c>
      <c r="F751" s="8">
        <f t="shared" si="55"/>
        <v>1.0849321239821057</v>
      </c>
      <c r="G751" s="9">
        <f t="shared" si="56"/>
        <v>0</v>
      </c>
      <c r="H751" s="1">
        <f t="shared" si="57"/>
        <v>1.0849321239821057</v>
      </c>
      <c r="I751" s="1">
        <f t="shared" si="58"/>
        <v>0</v>
      </c>
    </row>
    <row r="752" spans="1:9" x14ac:dyDescent="0.25">
      <c r="A752" s="1">
        <v>2002</v>
      </c>
      <c r="B752" s="1" t="s">
        <v>20</v>
      </c>
      <c r="C752" s="10">
        <v>84.5655</v>
      </c>
      <c r="D752" s="7">
        <f>C752-[1]GUADALQUIVIR_media!B784</f>
        <v>84.5655</v>
      </c>
      <c r="E752" s="7">
        <f t="shared" si="59"/>
        <v>33897.760755289979</v>
      </c>
      <c r="F752" s="8">
        <f t="shared" si="55"/>
        <v>1.0920019377645991</v>
      </c>
      <c r="G752" s="9">
        <f t="shared" si="56"/>
        <v>0</v>
      </c>
      <c r="H752" s="1">
        <f t="shared" si="57"/>
        <v>1.0920019377645991</v>
      </c>
      <c r="I752" s="1">
        <f t="shared" si="58"/>
        <v>0</v>
      </c>
    </row>
    <row r="753" spans="1:9" x14ac:dyDescent="0.25">
      <c r="A753" s="1">
        <v>2002</v>
      </c>
      <c r="B753" s="1" t="s">
        <v>23</v>
      </c>
      <c r="C753" s="10">
        <v>22.514600000000002</v>
      </c>
      <c r="D753" s="7">
        <f>C753-[1]GUADALQUIVIR_media!B785</f>
        <v>22.514600000000002</v>
      </c>
      <c r="E753" s="7">
        <f t="shared" si="59"/>
        <v>33920.275355289981</v>
      </c>
      <c r="F753" s="8">
        <f t="shared" si="55"/>
        <v>1.0938841950608647</v>
      </c>
      <c r="G753" s="9">
        <f t="shared" si="56"/>
        <v>0</v>
      </c>
      <c r="H753" s="1">
        <f t="shared" si="57"/>
        <v>1.0938841950608647</v>
      </c>
      <c r="I753" s="1">
        <f t="shared" si="58"/>
        <v>0</v>
      </c>
    </row>
    <row r="754" spans="1:9" x14ac:dyDescent="0.25">
      <c r="A754" s="1">
        <v>2002</v>
      </c>
      <c r="B754" s="1" t="s">
        <v>26</v>
      </c>
      <c r="C754" s="10">
        <v>10.246499999999999</v>
      </c>
      <c r="D754" s="7">
        <f>C754-[1]GUADALQUIVIR_media!B786</f>
        <v>10.246499999999999</v>
      </c>
      <c r="E754" s="7">
        <f t="shared" si="59"/>
        <v>33930.521855289982</v>
      </c>
      <c r="F754" s="8">
        <f t="shared" si="55"/>
        <v>1.0947408191797114</v>
      </c>
      <c r="G754" s="9">
        <f t="shared" si="56"/>
        <v>0</v>
      </c>
      <c r="H754" s="1">
        <f t="shared" si="57"/>
        <v>1.0947408191797114</v>
      </c>
      <c r="I754" s="1">
        <f t="shared" si="58"/>
        <v>0</v>
      </c>
    </row>
    <row r="755" spans="1:9" x14ac:dyDescent="0.25">
      <c r="A755" s="1">
        <v>2002</v>
      </c>
      <c r="B755" s="1" t="s">
        <v>28</v>
      </c>
      <c r="C755" s="10">
        <v>0.882992</v>
      </c>
      <c r="D755" s="7">
        <f>C755-[1]GUADALQUIVIR_media!B787</f>
        <v>0.882992</v>
      </c>
      <c r="E755" s="7">
        <f t="shared" si="59"/>
        <v>33931.404847289981</v>
      </c>
      <c r="F755" s="8">
        <f t="shared" si="55"/>
        <v>1.0948146387516577</v>
      </c>
      <c r="G755" s="9">
        <f t="shared" si="56"/>
        <v>0</v>
      </c>
      <c r="H755" s="1">
        <f t="shared" si="57"/>
        <v>1.0948146387516577</v>
      </c>
      <c r="I755" s="1">
        <f t="shared" si="58"/>
        <v>0</v>
      </c>
    </row>
    <row r="756" spans="1:9" x14ac:dyDescent="0.25">
      <c r="A756" s="1">
        <v>2002</v>
      </c>
      <c r="B756" s="1" t="s">
        <v>30</v>
      </c>
      <c r="C756" s="10">
        <v>2.9024999999999999</v>
      </c>
      <c r="D756" s="7">
        <f>C756-[1]GUADALQUIVIR_media!B788</f>
        <v>2.9024999999999999</v>
      </c>
      <c r="E756" s="7">
        <f t="shared" si="59"/>
        <v>33934.307347289978</v>
      </c>
      <c r="F756" s="8">
        <f t="shared" si="55"/>
        <v>1.0950572924875626</v>
      </c>
      <c r="G756" s="9">
        <f t="shared" si="56"/>
        <v>0</v>
      </c>
      <c r="H756" s="1">
        <f t="shared" si="57"/>
        <v>1.0950572924875626</v>
      </c>
      <c r="I756" s="1">
        <f t="shared" si="58"/>
        <v>0</v>
      </c>
    </row>
    <row r="757" spans="1:9" x14ac:dyDescent="0.25">
      <c r="A757" s="1">
        <v>2002</v>
      </c>
      <c r="B757" s="1" t="s">
        <v>31</v>
      </c>
      <c r="C757" s="10">
        <v>55.841000000000001</v>
      </c>
      <c r="D757" s="7">
        <f>C757-[1]GUADALQUIVIR_media!B789</f>
        <v>55.841000000000001</v>
      </c>
      <c r="E757" s="7">
        <f t="shared" si="59"/>
        <v>33990.148347289978</v>
      </c>
      <c r="F757" s="8">
        <f t="shared" si="55"/>
        <v>1.0997256912013198</v>
      </c>
      <c r="G757" s="9">
        <f t="shared" si="56"/>
        <v>0</v>
      </c>
      <c r="H757" s="1">
        <f t="shared" si="57"/>
        <v>1.0997256912013198</v>
      </c>
      <c r="I757" s="1">
        <f t="shared" si="58"/>
        <v>0</v>
      </c>
    </row>
    <row r="758" spans="1:9" x14ac:dyDescent="0.25">
      <c r="A758" s="1">
        <v>2002</v>
      </c>
      <c r="B758" s="1" t="s">
        <v>32</v>
      </c>
      <c r="C758" s="10">
        <v>42.403399999999998</v>
      </c>
      <c r="D758" s="7">
        <f>C758-[1]GUADALQUIVIR_media!B790</f>
        <v>42.403399999999998</v>
      </c>
      <c r="E758" s="7">
        <f t="shared" si="59"/>
        <v>34032.551747289981</v>
      </c>
      <c r="F758" s="8">
        <f t="shared" si="55"/>
        <v>1.1032706846294271</v>
      </c>
      <c r="G758" s="9">
        <f t="shared" si="56"/>
        <v>0</v>
      </c>
      <c r="H758" s="1">
        <f t="shared" si="57"/>
        <v>1.1032706846294271</v>
      </c>
      <c r="I758" s="1">
        <f t="shared" si="58"/>
        <v>0</v>
      </c>
    </row>
    <row r="759" spans="1:9" x14ac:dyDescent="0.25">
      <c r="A759" s="1">
        <v>2002</v>
      </c>
      <c r="B759" s="1" t="s">
        <v>33</v>
      </c>
      <c r="C759" s="10">
        <v>127.724</v>
      </c>
      <c r="D759" s="7">
        <f>C759-[1]GUADALQUIVIR_media!B791</f>
        <v>127.724</v>
      </c>
      <c r="E759" s="7">
        <f t="shared" si="59"/>
        <v>34160.275747289983</v>
      </c>
      <c r="F759" s="8">
        <f t="shared" si="55"/>
        <v>1.1139486194320976</v>
      </c>
      <c r="G759" s="9">
        <f t="shared" si="56"/>
        <v>0</v>
      </c>
      <c r="H759" s="1">
        <f t="shared" si="57"/>
        <v>1.1139486194320976</v>
      </c>
      <c r="I759" s="1">
        <f t="shared" si="58"/>
        <v>0</v>
      </c>
    </row>
    <row r="760" spans="1:9" x14ac:dyDescent="0.25">
      <c r="A760" s="1">
        <v>2002</v>
      </c>
      <c r="B760" s="1" t="s">
        <v>34</v>
      </c>
      <c r="C760" s="10">
        <v>97.866699999999994</v>
      </c>
      <c r="D760" s="7">
        <f>C760-[1]GUADALQUIVIR_media!B792</f>
        <v>97.866699999999994</v>
      </c>
      <c r="E760" s="7">
        <f t="shared" si="59"/>
        <v>34258.142447289982</v>
      </c>
      <c r="F760" s="8">
        <f t="shared" si="55"/>
        <v>1.1221304352376822</v>
      </c>
      <c r="G760" s="9">
        <f t="shared" si="56"/>
        <v>0</v>
      </c>
      <c r="H760" s="1">
        <f t="shared" si="57"/>
        <v>1.1221304352376822</v>
      </c>
      <c r="I760" s="1">
        <f t="shared" si="58"/>
        <v>0</v>
      </c>
    </row>
    <row r="761" spans="1:9" x14ac:dyDescent="0.25">
      <c r="A761" s="1">
        <v>2003</v>
      </c>
      <c r="B761" s="1" t="s">
        <v>11</v>
      </c>
      <c r="C761" s="1">
        <v>77.758600000000001</v>
      </c>
      <c r="D761" s="7">
        <f>C761-[1]GUADALQUIVIR_media!B793</f>
        <v>77.758600000000001</v>
      </c>
      <c r="E761" s="7">
        <f t="shared" si="59"/>
        <v>34335.901047289983</v>
      </c>
      <c r="F761" s="8">
        <f t="shared" si="55"/>
        <v>1.1286311810736014</v>
      </c>
      <c r="G761" s="9">
        <f t="shared" si="56"/>
        <v>0</v>
      </c>
      <c r="H761" s="1">
        <f t="shared" si="57"/>
        <v>1.1286311810736014</v>
      </c>
      <c r="I761" s="1">
        <f t="shared" si="58"/>
        <v>0</v>
      </c>
    </row>
    <row r="762" spans="1:9" x14ac:dyDescent="0.25">
      <c r="A762" s="1">
        <v>2003</v>
      </c>
      <c r="B762" s="1" t="s">
        <v>14</v>
      </c>
      <c r="C762" s="1">
        <v>89.549599999999998</v>
      </c>
      <c r="D762" s="7">
        <f>C762-[1]GUADALQUIVIR_media!B794</f>
        <v>89.549599999999998</v>
      </c>
      <c r="E762" s="7">
        <f t="shared" si="59"/>
        <v>34425.450647289981</v>
      </c>
      <c r="F762" s="8">
        <f t="shared" si="55"/>
        <v>1.1361176737484722</v>
      </c>
      <c r="G762" s="9">
        <f t="shared" si="56"/>
        <v>0</v>
      </c>
      <c r="H762" s="1">
        <f t="shared" si="57"/>
        <v>1.1361176737484722</v>
      </c>
      <c r="I762" s="1">
        <f t="shared" si="58"/>
        <v>0</v>
      </c>
    </row>
    <row r="763" spans="1:9" x14ac:dyDescent="0.25">
      <c r="A763" s="1">
        <v>2003</v>
      </c>
      <c r="B763" s="1" t="s">
        <v>17</v>
      </c>
      <c r="C763" s="1">
        <v>57.347000000000001</v>
      </c>
      <c r="D763" s="7">
        <f>C763-[1]GUADALQUIVIR_media!B795</f>
        <v>57.347000000000001</v>
      </c>
      <c r="E763" s="7">
        <f t="shared" si="59"/>
        <v>34482.797647289983</v>
      </c>
      <c r="F763" s="8">
        <f t="shared" si="55"/>
        <v>1.1409119765195157</v>
      </c>
      <c r="G763" s="9">
        <f t="shared" si="56"/>
        <v>0</v>
      </c>
      <c r="H763" s="1">
        <f t="shared" si="57"/>
        <v>1.1409119765195157</v>
      </c>
      <c r="I763" s="1">
        <f t="shared" si="58"/>
        <v>0</v>
      </c>
    </row>
    <row r="764" spans="1:9" x14ac:dyDescent="0.25">
      <c r="A764" s="1">
        <v>2003</v>
      </c>
      <c r="B764" s="1" t="s">
        <v>20</v>
      </c>
      <c r="C764" s="1">
        <v>53.528599999999997</v>
      </c>
      <c r="D764" s="7">
        <f>C764-[1]GUADALQUIVIR_media!B796</f>
        <v>53.528599999999997</v>
      </c>
      <c r="E764" s="7">
        <f t="shared" si="59"/>
        <v>34536.326247289981</v>
      </c>
      <c r="F764" s="8">
        <f t="shared" si="55"/>
        <v>1.1453870548202125</v>
      </c>
      <c r="G764" s="9">
        <f t="shared" si="56"/>
        <v>0</v>
      </c>
      <c r="H764" s="1">
        <f t="shared" si="57"/>
        <v>1.1453870548202125</v>
      </c>
      <c r="I764" s="1">
        <f t="shared" si="58"/>
        <v>0</v>
      </c>
    </row>
    <row r="765" spans="1:9" x14ac:dyDescent="0.25">
      <c r="A765" s="1">
        <v>2003</v>
      </c>
      <c r="B765" s="1" t="s">
        <v>23</v>
      </c>
      <c r="C765" s="1">
        <v>13.863899999999999</v>
      </c>
      <c r="D765" s="7">
        <f>C765-[1]GUADALQUIVIR_media!B797</f>
        <v>13.863899999999999</v>
      </c>
      <c r="E765" s="7">
        <f t="shared" si="59"/>
        <v>34550.190147289977</v>
      </c>
      <c r="F765" s="8">
        <f t="shared" si="55"/>
        <v>1.1465460994814405</v>
      </c>
      <c r="G765" s="9">
        <f t="shared" si="56"/>
        <v>0</v>
      </c>
      <c r="H765" s="1">
        <f t="shared" si="57"/>
        <v>1.1465460994814405</v>
      </c>
      <c r="I765" s="1">
        <f t="shared" si="58"/>
        <v>0</v>
      </c>
    </row>
    <row r="766" spans="1:9" x14ac:dyDescent="0.25">
      <c r="A766" s="1">
        <v>2003</v>
      </c>
      <c r="B766" s="1" t="s">
        <v>26</v>
      </c>
      <c r="C766" s="1">
        <v>4.3543200000000004</v>
      </c>
      <c r="D766" s="7">
        <f>C766-[1]GUADALQUIVIR_media!B798</f>
        <v>4.3543200000000004</v>
      </c>
      <c r="E766" s="7">
        <f t="shared" si="59"/>
        <v>34554.544467289976</v>
      </c>
      <c r="F766" s="8">
        <f t="shared" si="55"/>
        <v>1.1469101277382283</v>
      </c>
      <c r="G766" s="9">
        <f t="shared" si="56"/>
        <v>0</v>
      </c>
      <c r="H766" s="1">
        <f t="shared" si="57"/>
        <v>1.1469101277382283</v>
      </c>
      <c r="I766" s="1">
        <f t="shared" si="58"/>
        <v>0</v>
      </c>
    </row>
    <row r="767" spans="1:9" x14ac:dyDescent="0.25">
      <c r="A767" s="1">
        <v>2003</v>
      </c>
      <c r="B767" s="1" t="s">
        <v>28</v>
      </c>
      <c r="C767" s="1">
        <v>0.16939599999999999</v>
      </c>
      <c r="D767" s="7">
        <f>C767-[1]GUADALQUIVIR_media!B799</f>
        <v>0.16939599999999999</v>
      </c>
      <c r="E767" s="7">
        <f t="shared" si="59"/>
        <v>34554.713863289973</v>
      </c>
      <c r="F767" s="8">
        <f t="shared" si="55"/>
        <v>1.1469242895202254</v>
      </c>
      <c r="G767" s="9">
        <f t="shared" si="56"/>
        <v>0</v>
      </c>
      <c r="H767" s="1">
        <f t="shared" si="57"/>
        <v>1.1469242895202254</v>
      </c>
      <c r="I767" s="1">
        <f t="shared" si="58"/>
        <v>0</v>
      </c>
    </row>
    <row r="768" spans="1:9" x14ac:dyDescent="0.25">
      <c r="A768" s="1">
        <v>2003</v>
      </c>
      <c r="B768" s="11" t="s">
        <v>30</v>
      </c>
      <c r="C768" s="1">
        <v>5.46821</v>
      </c>
      <c r="D768" s="7">
        <f>C768-[1]GUADALQUIVIR_media!B800</f>
        <v>5.46821</v>
      </c>
      <c r="E768" s="7">
        <f t="shared" si="59"/>
        <v>34560.182073289972</v>
      </c>
      <c r="F768" s="8">
        <f t="shared" si="55"/>
        <v>1.1473814407985075</v>
      </c>
      <c r="G768" s="9">
        <f t="shared" si="56"/>
        <v>0</v>
      </c>
      <c r="H768" s="1">
        <f t="shared" si="57"/>
        <v>1.1473814407985075</v>
      </c>
      <c r="I768" s="1">
        <f t="shared" si="58"/>
        <v>0</v>
      </c>
    </row>
    <row r="769" spans="1:9" x14ac:dyDescent="0.25">
      <c r="A769" s="1">
        <v>2003</v>
      </c>
      <c r="B769" s="1" t="s">
        <v>31</v>
      </c>
      <c r="C769" s="1">
        <v>27.217600000000001</v>
      </c>
      <c r="D769" s="7">
        <f>C769-[1]GUADALQUIVIR_media!B801</f>
        <v>27.217600000000001</v>
      </c>
      <c r="E769" s="7">
        <f t="shared" si="59"/>
        <v>34587.399673289976</v>
      </c>
      <c r="F769" s="8">
        <f t="shared" si="55"/>
        <v>1.1496568765684896</v>
      </c>
      <c r="G769" s="9">
        <f t="shared" si="56"/>
        <v>0</v>
      </c>
      <c r="H769" s="1">
        <f t="shared" si="57"/>
        <v>1.1496568765684896</v>
      </c>
      <c r="I769" s="1">
        <f t="shared" si="58"/>
        <v>0</v>
      </c>
    </row>
    <row r="770" spans="1:9" x14ac:dyDescent="0.25">
      <c r="A770" s="1">
        <v>2003</v>
      </c>
      <c r="B770" s="1" t="s">
        <v>32</v>
      </c>
      <c r="C770" s="1">
        <v>176.74299999999999</v>
      </c>
      <c r="D770" s="7">
        <f>C770-[1]GUADALQUIVIR_media!B802</f>
        <v>176.74299999999999</v>
      </c>
      <c r="E770" s="7">
        <f t="shared" si="59"/>
        <v>34764.142673289978</v>
      </c>
      <c r="F770" s="8">
        <f t="shared" si="55"/>
        <v>1.1644328797537047</v>
      </c>
      <c r="G770" s="9">
        <f t="shared" si="56"/>
        <v>0</v>
      </c>
      <c r="H770" s="1">
        <f t="shared" si="57"/>
        <v>1.1644328797537047</v>
      </c>
      <c r="I770" s="1">
        <f t="shared" si="58"/>
        <v>0</v>
      </c>
    </row>
    <row r="771" spans="1:9" x14ac:dyDescent="0.25">
      <c r="A771" s="1">
        <v>2003</v>
      </c>
      <c r="B771" s="1" t="s">
        <v>33</v>
      </c>
      <c r="C771" s="1">
        <v>86.034800000000004</v>
      </c>
      <c r="D771" s="7">
        <f>C771-[1]GUADALQUIVIR_media!B803</f>
        <v>86.034800000000004</v>
      </c>
      <c r="E771" s="7">
        <f t="shared" si="59"/>
        <v>34850.177473289979</v>
      </c>
      <c r="F771" s="8">
        <f t="shared" si="55"/>
        <v>1.1716255294136024</v>
      </c>
      <c r="G771" s="9">
        <f t="shared" si="56"/>
        <v>0</v>
      </c>
      <c r="H771" s="1">
        <f t="shared" si="57"/>
        <v>1.1716255294136024</v>
      </c>
      <c r="I771" s="1">
        <f t="shared" si="58"/>
        <v>0</v>
      </c>
    </row>
    <row r="772" spans="1:9" x14ac:dyDescent="0.25">
      <c r="A772" s="1">
        <v>2003</v>
      </c>
      <c r="B772" s="1" t="s">
        <v>34</v>
      </c>
      <c r="C772" s="1">
        <v>82.396600000000007</v>
      </c>
      <c r="D772" s="7">
        <f>C772-[1]GUADALQUIVIR_media!B804</f>
        <v>82.396600000000007</v>
      </c>
      <c r="E772" s="7">
        <f t="shared" si="59"/>
        <v>34932.574073289979</v>
      </c>
      <c r="F772" s="8">
        <f t="shared" si="55"/>
        <v>1.1785140196171797</v>
      </c>
      <c r="G772" s="9">
        <f t="shared" si="56"/>
        <v>0</v>
      </c>
      <c r="H772" s="1">
        <f t="shared" si="57"/>
        <v>1.1785140196171797</v>
      </c>
      <c r="I772" s="1">
        <f t="shared" si="58"/>
        <v>0</v>
      </c>
    </row>
    <row r="773" spans="1:9" x14ac:dyDescent="0.25">
      <c r="A773" s="1">
        <v>2004</v>
      </c>
      <c r="B773" s="1" t="s">
        <v>11</v>
      </c>
      <c r="C773" s="1">
        <v>25.979199999999999</v>
      </c>
      <c r="D773" s="7">
        <f>C773-[1]GUADALQUIVIR_media!B805</f>
        <v>25.979199999999999</v>
      </c>
      <c r="E773" s="7">
        <f t="shared" si="59"/>
        <v>34958.553273289981</v>
      </c>
      <c r="F773" s="8">
        <f t="shared" ref="F773:F836" si="60">(E773-$E$919)/$E$920</f>
        <v>1.180685923126509</v>
      </c>
      <c r="G773" s="9">
        <f t="shared" ref="G773:G836" si="61">COUNTIF(F773,"&lt;0")</f>
        <v>0</v>
      </c>
      <c r="H773" s="1">
        <f t="shared" ref="H773:H836" si="62">SUMIF(F773,"&gt;0")</f>
        <v>1.180685923126509</v>
      </c>
      <c r="I773" s="1">
        <f t="shared" ref="I773:I836" si="63">SUMIF(F773,"&lt;0")</f>
        <v>0</v>
      </c>
    </row>
    <row r="774" spans="1:9" x14ac:dyDescent="0.25">
      <c r="A774" s="1">
        <v>2004</v>
      </c>
      <c r="B774" s="1" t="s">
        <v>14</v>
      </c>
      <c r="C774" s="1">
        <v>87.294499999999999</v>
      </c>
      <c r="D774" s="7">
        <f>C774-[1]GUADALQUIVIR_media!B806</f>
        <v>87.294499999999999</v>
      </c>
      <c r="E774" s="7">
        <f t="shared" ref="E774:E837" si="64">IF(E773&gt;=0,IF(D774&lt;0,D774,E773+D774),E773+D774)</f>
        <v>35045.847773289985</v>
      </c>
      <c r="F774" s="8">
        <f t="shared" si="60"/>
        <v>1.1879838857618144</v>
      </c>
      <c r="G774" s="9">
        <f t="shared" si="61"/>
        <v>0</v>
      </c>
      <c r="H774" s="1">
        <f t="shared" si="62"/>
        <v>1.1879838857618144</v>
      </c>
      <c r="I774" s="1">
        <f t="shared" si="63"/>
        <v>0</v>
      </c>
    </row>
    <row r="775" spans="1:9" x14ac:dyDescent="0.25">
      <c r="A775" s="1">
        <v>2004</v>
      </c>
      <c r="B775" s="1" t="s">
        <v>17</v>
      </c>
      <c r="C775" s="1">
        <v>76.656899999999993</v>
      </c>
      <c r="D775" s="7">
        <f>C775-[1]GUADALQUIVIR_media!B807</f>
        <v>76.656899999999993</v>
      </c>
      <c r="E775" s="7">
        <f t="shared" si="64"/>
        <v>35122.504673289986</v>
      </c>
      <c r="F775" s="8">
        <f t="shared" si="60"/>
        <v>1.194392527680129</v>
      </c>
      <c r="G775" s="9">
        <f t="shared" si="61"/>
        <v>0</v>
      </c>
      <c r="H775" s="1">
        <f t="shared" si="62"/>
        <v>1.194392527680129</v>
      </c>
      <c r="I775" s="1">
        <f t="shared" si="63"/>
        <v>0</v>
      </c>
    </row>
    <row r="776" spans="1:9" x14ac:dyDescent="0.25">
      <c r="A776" s="1">
        <v>2004</v>
      </c>
      <c r="B776" s="1" t="s">
        <v>20</v>
      </c>
      <c r="C776" s="1">
        <v>52.6661</v>
      </c>
      <c r="D776" s="7">
        <f>C776-[1]GUADALQUIVIR_media!B808</f>
        <v>52.6661</v>
      </c>
      <c r="E776" s="7">
        <f t="shared" si="64"/>
        <v>35175.170773289989</v>
      </c>
      <c r="F776" s="8">
        <f t="shared" si="60"/>
        <v>1.1987954995735159</v>
      </c>
      <c r="G776" s="9">
        <f t="shared" si="61"/>
        <v>0</v>
      </c>
      <c r="H776" s="1">
        <f t="shared" si="62"/>
        <v>1.1987954995735159</v>
      </c>
      <c r="I776" s="1">
        <f t="shared" si="63"/>
        <v>0</v>
      </c>
    </row>
    <row r="777" spans="1:9" x14ac:dyDescent="0.25">
      <c r="A777" s="1">
        <v>2004</v>
      </c>
      <c r="B777" s="1" t="s">
        <v>23</v>
      </c>
      <c r="C777" s="1">
        <v>91.519800000000004</v>
      </c>
      <c r="D777" s="7">
        <f>C777-[1]GUADALQUIVIR_media!B809</f>
        <v>91.519800000000004</v>
      </c>
      <c r="E777" s="7">
        <f t="shared" si="64"/>
        <v>35266.69057328999</v>
      </c>
      <c r="F777" s="8">
        <f t="shared" si="60"/>
        <v>1.2064467041830917</v>
      </c>
      <c r="G777" s="9">
        <f t="shared" si="61"/>
        <v>0</v>
      </c>
      <c r="H777" s="1">
        <f t="shared" si="62"/>
        <v>1.2064467041830917</v>
      </c>
      <c r="I777" s="1">
        <f t="shared" si="63"/>
        <v>0</v>
      </c>
    </row>
    <row r="778" spans="1:9" x14ac:dyDescent="0.25">
      <c r="A778" s="1">
        <v>2004</v>
      </c>
      <c r="B778" s="1" t="s">
        <v>26</v>
      </c>
      <c r="C778" s="1">
        <v>8.5658200000000004</v>
      </c>
      <c r="D778" s="7">
        <f>C778-[1]GUADALQUIVIR_media!B810</f>
        <v>8.5658200000000004</v>
      </c>
      <c r="E778" s="7">
        <f t="shared" si="64"/>
        <v>35275.256393289994</v>
      </c>
      <c r="F778" s="8">
        <f t="shared" si="60"/>
        <v>1.2071628207116334</v>
      </c>
      <c r="G778" s="9">
        <f t="shared" si="61"/>
        <v>0</v>
      </c>
      <c r="H778" s="1">
        <f t="shared" si="62"/>
        <v>1.2071628207116334</v>
      </c>
      <c r="I778" s="1">
        <f t="shared" si="63"/>
        <v>0</v>
      </c>
    </row>
    <row r="779" spans="1:9" x14ac:dyDescent="0.25">
      <c r="A779" s="1">
        <v>2004</v>
      </c>
      <c r="B779" s="1" t="s">
        <v>28</v>
      </c>
      <c r="C779" s="1">
        <v>1.9374800000000001</v>
      </c>
      <c r="D779" s="7">
        <f>C779-[1]GUADALQUIVIR_media!B811</f>
        <v>1.9374800000000001</v>
      </c>
      <c r="E779" s="7">
        <f t="shared" si="64"/>
        <v>35277.193873289994</v>
      </c>
      <c r="F779" s="8">
        <f t="shared" si="60"/>
        <v>1.20732479720095</v>
      </c>
      <c r="G779" s="9">
        <f t="shared" si="61"/>
        <v>0</v>
      </c>
      <c r="H779" s="1">
        <f t="shared" si="62"/>
        <v>1.20732479720095</v>
      </c>
      <c r="I779" s="1">
        <f t="shared" si="63"/>
        <v>0</v>
      </c>
    </row>
    <row r="780" spans="1:9" x14ac:dyDescent="0.25">
      <c r="A780" s="1">
        <v>2004</v>
      </c>
      <c r="B780" s="1" t="s">
        <v>30</v>
      </c>
      <c r="C780" s="1">
        <v>3.8639199999999998</v>
      </c>
      <c r="D780" s="7">
        <f>C780-[1]GUADALQUIVIR_media!B812</f>
        <v>3.8639199999999998</v>
      </c>
      <c r="E780" s="7">
        <f t="shared" si="64"/>
        <v>35281.057793289998</v>
      </c>
      <c r="F780" s="8">
        <f t="shared" si="60"/>
        <v>1.2076478272175699</v>
      </c>
      <c r="G780" s="9">
        <f t="shared" si="61"/>
        <v>0</v>
      </c>
      <c r="H780" s="1">
        <f t="shared" si="62"/>
        <v>1.2076478272175699</v>
      </c>
      <c r="I780" s="1">
        <f t="shared" si="63"/>
        <v>0</v>
      </c>
    </row>
    <row r="781" spans="1:9" x14ac:dyDescent="0.25">
      <c r="A781" s="1">
        <v>2004</v>
      </c>
      <c r="B781" s="1" t="s">
        <v>31</v>
      </c>
      <c r="C781" s="1">
        <v>4.8067000000000002</v>
      </c>
      <c r="D781" s="7">
        <f>C781-[1]GUADALQUIVIR_media!B813</f>
        <v>4.8067000000000002</v>
      </c>
      <c r="E781" s="7">
        <f t="shared" si="64"/>
        <v>35285.864493289999</v>
      </c>
      <c r="F781" s="8">
        <f t="shared" si="60"/>
        <v>1.2080496751804901</v>
      </c>
      <c r="G781" s="9">
        <f t="shared" si="61"/>
        <v>0</v>
      </c>
      <c r="H781" s="1">
        <f t="shared" si="62"/>
        <v>1.2080496751804901</v>
      </c>
      <c r="I781" s="1">
        <f t="shared" si="63"/>
        <v>0</v>
      </c>
    </row>
    <row r="782" spans="1:9" x14ac:dyDescent="0.25">
      <c r="A782" s="1">
        <v>2004</v>
      </c>
      <c r="B782" s="1" t="s">
        <v>32</v>
      </c>
      <c r="C782" s="1">
        <v>84.537899999999993</v>
      </c>
      <c r="D782" s="7">
        <f>C782-[1]GUADALQUIVIR_media!B814</f>
        <v>84.537899999999993</v>
      </c>
      <c r="E782" s="7">
        <f t="shared" si="64"/>
        <v>35370.402393290002</v>
      </c>
      <c r="F782" s="8">
        <f t="shared" si="60"/>
        <v>1.21511718155795</v>
      </c>
      <c r="G782" s="9">
        <f t="shared" si="61"/>
        <v>0</v>
      </c>
      <c r="H782" s="1">
        <f t="shared" si="62"/>
        <v>1.21511718155795</v>
      </c>
      <c r="I782" s="1">
        <f t="shared" si="63"/>
        <v>0</v>
      </c>
    </row>
    <row r="783" spans="1:9" x14ac:dyDescent="0.25">
      <c r="A783" s="1">
        <v>2004</v>
      </c>
      <c r="B783" s="1" t="s">
        <v>33</v>
      </c>
      <c r="C783" s="1">
        <v>6.6057800000000002</v>
      </c>
      <c r="D783" s="7">
        <f>C783-[1]GUADALQUIVIR_media!B815</f>
        <v>6.6057800000000002</v>
      </c>
      <c r="E783" s="7">
        <f t="shared" si="64"/>
        <v>35377.00817329</v>
      </c>
      <c r="F783" s="8">
        <f t="shared" si="60"/>
        <v>1.2156694355443642</v>
      </c>
      <c r="G783" s="9">
        <f t="shared" si="61"/>
        <v>0</v>
      </c>
      <c r="H783" s="1">
        <f t="shared" si="62"/>
        <v>1.2156694355443642</v>
      </c>
      <c r="I783" s="1">
        <f t="shared" si="63"/>
        <v>0</v>
      </c>
    </row>
    <row r="784" spans="1:9" x14ac:dyDescent="0.25">
      <c r="A784" s="1">
        <v>2004</v>
      </c>
      <c r="B784" s="1" t="s">
        <v>34</v>
      </c>
      <c r="C784" s="1">
        <v>38.121099999999998</v>
      </c>
      <c r="D784" s="7">
        <f>C784-[1]GUADALQUIVIR_media!B816</f>
        <v>38.121099999999998</v>
      </c>
      <c r="E784" s="7">
        <f t="shared" si="64"/>
        <v>35415.129273289996</v>
      </c>
      <c r="F784" s="8">
        <f t="shared" si="60"/>
        <v>1.2188564217051958</v>
      </c>
      <c r="G784" s="9">
        <f t="shared" si="61"/>
        <v>0</v>
      </c>
      <c r="H784" s="1">
        <f t="shared" si="62"/>
        <v>1.2188564217051958</v>
      </c>
      <c r="I784" s="1">
        <f t="shared" si="63"/>
        <v>0</v>
      </c>
    </row>
    <row r="785" spans="1:9" x14ac:dyDescent="0.25">
      <c r="A785" s="1">
        <v>2005</v>
      </c>
      <c r="B785" s="1" t="s">
        <v>11</v>
      </c>
      <c r="C785" s="1">
        <v>0.77627000000000002</v>
      </c>
      <c r="D785" s="7">
        <f>C785-[1]GUADALQUIVIR_media!B817</f>
        <v>0.77627000000000002</v>
      </c>
      <c r="E785" s="7">
        <f t="shared" si="64"/>
        <v>35415.905543289999</v>
      </c>
      <c r="F785" s="8">
        <f t="shared" si="60"/>
        <v>1.2189213191438077</v>
      </c>
      <c r="G785" s="9">
        <f t="shared" si="61"/>
        <v>0</v>
      </c>
      <c r="H785" s="1">
        <f t="shared" si="62"/>
        <v>1.2189213191438077</v>
      </c>
      <c r="I785" s="1">
        <f t="shared" si="63"/>
        <v>0</v>
      </c>
    </row>
    <row r="786" spans="1:9" x14ac:dyDescent="0.25">
      <c r="A786" s="1">
        <v>2005</v>
      </c>
      <c r="B786" s="1" t="s">
        <v>14</v>
      </c>
      <c r="C786" s="1">
        <v>48.3782</v>
      </c>
      <c r="D786" s="7">
        <f>C786-[1]GUADALQUIVIR_media!B818</f>
        <v>48.3782</v>
      </c>
      <c r="E786" s="7">
        <f t="shared" si="64"/>
        <v>35464.283743289998</v>
      </c>
      <c r="F786" s="8">
        <f t="shared" si="60"/>
        <v>1.2229658156007819</v>
      </c>
      <c r="G786" s="9">
        <f t="shared" si="61"/>
        <v>0</v>
      </c>
      <c r="H786" s="1">
        <f t="shared" si="62"/>
        <v>1.2229658156007819</v>
      </c>
      <c r="I786" s="1">
        <f t="shared" si="63"/>
        <v>0</v>
      </c>
    </row>
    <row r="787" spans="1:9" x14ac:dyDescent="0.25">
      <c r="A787" s="1">
        <v>2005</v>
      </c>
      <c r="B787" s="1" t="s">
        <v>17</v>
      </c>
      <c r="C787" s="1">
        <v>31.476099999999999</v>
      </c>
      <c r="D787" s="7">
        <f>C787-[1]GUADALQUIVIR_media!B819</f>
        <v>31.476099999999999</v>
      </c>
      <c r="E787" s="7">
        <f t="shared" si="64"/>
        <v>35495.759843289998</v>
      </c>
      <c r="F787" s="8">
        <f t="shared" si="60"/>
        <v>1.2255972689192054</v>
      </c>
      <c r="G787" s="9">
        <f t="shared" si="61"/>
        <v>0</v>
      </c>
      <c r="H787" s="1">
        <f t="shared" si="62"/>
        <v>1.2255972689192054</v>
      </c>
      <c r="I787" s="1">
        <f t="shared" si="63"/>
        <v>0</v>
      </c>
    </row>
    <row r="788" spans="1:9" x14ac:dyDescent="0.25">
      <c r="A788" s="1">
        <v>2005</v>
      </c>
      <c r="B788" s="1" t="s">
        <v>20</v>
      </c>
      <c r="C788" s="1">
        <v>15.4102</v>
      </c>
      <c r="D788" s="7">
        <f>C788-[1]GUADALQUIVIR_media!B820</f>
        <v>15.4102</v>
      </c>
      <c r="E788" s="7">
        <f t="shared" si="64"/>
        <v>35511.170043289996</v>
      </c>
      <c r="F788" s="8">
        <f t="shared" si="60"/>
        <v>1.226885586783476</v>
      </c>
      <c r="G788" s="9">
        <f t="shared" si="61"/>
        <v>0</v>
      </c>
      <c r="H788" s="1">
        <f t="shared" si="62"/>
        <v>1.226885586783476</v>
      </c>
      <c r="I788" s="1">
        <f t="shared" si="63"/>
        <v>0</v>
      </c>
    </row>
    <row r="789" spans="1:9" x14ac:dyDescent="0.25">
      <c r="A789" s="1">
        <v>2005</v>
      </c>
      <c r="B789" s="1" t="s">
        <v>23</v>
      </c>
      <c r="C789" s="1">
        <v>23.823799999999999</v>
      </c>
      <c r="D789" s="7">
        <f>C789-[1]GUADALQUIVIR_media!B821</f>
        <v>23.823799999999999</v>
      </c>
      <c r="E789" s="7">
        <f t="shared" si="64"/>
        <v>35534.993843289994</v>
      </c>
      <c r="F789" s="8">
        <f t="shared" si="60"/>
        <v>1.2288772953359159</v>
      </c>
      <c r="G789" s="9">
        <f t="shared" si="61"/>
        <v>0</v>
      </c>
      <c r="H789" s="1">
        <f t="shared" si="62"/>
        <v>1.2288772953359159</v>
      </c>
      <c r="I789" s="1">
        <f t="shared" si="63"/>
        <v>0</v>
      </c>
    </row>
    <row r="790" spans="1:9" x14ac:dyDescent="0.25">
      <c r="A790" s="1">
        <v>2005</v>
      </c>
      <c r="B790" s="1" t="s">
        <v>26</v>
      </c>
      <c r="C790" s="1">
        <v>2.1323099999999999</v>
      </c>
      <c r="D790" s="7">
        <f>C790-[1]GUADALQUIVIR_media!B822</f>
        <v>2.1323099999999999</v>
      </c>
      <c r="E790" s="7">
        <f t="shared" si="64"/>
        <v>35537.126153289995</v>
      </c>
      <c r="F790" s="8">
        <f t="shared" si="60"/>
        <v>1.2290555599311297</v>
      </c>
      <c r="G790" s="9">
        <f t="shared" si="61"/>
        <v>0</v>
      </c>
      <c r="H790" s="1">
        <f t="shared" si="62"/>
        <v>1.2290555599311297</v>
      </c>
      <c r="I790" s="1">
        <f t="shared" si="63"/>
        <v>0</v>
      </c>
    </row>
    <row r="791" spans="1:9" x14ac:dyDescent="0.25">
      <c r="A791" s="1">
        <v>2005</v>
      </c>
      <c r="B791" s="1" t="s">
        <v>28</v>
      </c>
      <c r="C791" s="1">
        <v>0.32307999999999998</v>
      </c>
      <c r="D791" s="7">
        <f>C791-[1]GUADALQUIVIR_media!B823</f>
        <v>0.32307999999999998</v>
      </c>
      <c r="E791" s="7">
        <f t="shared" si="64"/>
        <v>35537.449233289997</v>
      </c>
      <c r="F791" s="8">
        <f t="shared" si="60"/>
        <v>1.229082569946288</v>
      </c>
      <c r="G791" s="9">
        <f t="shared" si="61"/>
        <v>0</v>
      </c>
      <c r="H791" s="1">
        <f t="shared" si="62"/>
        <v>1.229082569946288</v>
      </c>
      <c r="I791" s="1">
        <f t="shared" si="63"/>
        <v>0</v>
      </c>
    </row>
    <row r="792" spans="1:9" x14ac:dyDescent="0.25">
      <c r="A792" s="1">
        <v>2005</v>
      </c>
      <c r="B792" s="1" t="s">
        <v>30</v>
      </c>
      <c r="C792" s="1">
        <v>0.33089299999999999</v>
      </c>
      <c r="D792" s="7">
        <f>C792-[1]GUADALQUIVIR_media!B824</f>
        <v>0.33089299999999999</v>
      </c>
      <c r="E792" s="7">
        <f t="shared" si="64"/>
        <v>35537.780126289996</v>
      </c>
      <c r="F792" s="8">
        <f t="shared" si="60"/>
        <v>1.229110233140994</v>
      </c>
      <c r="G792" s="9">
        <f t="shared" si="61"/>
        <v>0</v>
      </c>
      <c r="H792" s="1">
        <f t="shared" si="62"/>
        <v>1.229110233140994</v>
      </c>
      <c r="I792" s="1">
        <f t="shared" si="63"/>
        <v>0</v>
      </c>
    </row>
    <row r="793" spans="1:9" x14ac:dyDescent="0.25">
      <c r="A793" s="1">
        <v>2005</v>
      </c>
      <c r="B793" s="1" t="s">
        <v>31</v>
      </c>
      <c r="C793" s="1">
        <v>22.889800000000001</v>
      </c>
      <c r="D793" s="7">
        <f>C793-[1]GUADALQUIVIR_media!B825</f>
        <v>22.889800000000001</v>
      </c>
      <c r="E793" s="7">
        <f t="shared" si="64"/>
        <v>35560.669926289993</v>
      </c>
      <c r="F793" s="8">
        <f t="shared" si="60"/>
        <v>1.2310238577694597</v>
      </c>
      <c r="G793" s="9">
        <f t="shared" si="61"/>
        <v>0</v>
      </c>
      <c r="H793" s="1">
        <f t="shared" si="62"/>
        <v>1.2310238577694597</v>
      </c>
      <c r="I793" s="1">
        <f t="shared" si="63"/>
        <v>0</v>
      </c>
    </row>
    <row r="794" spans="1:9" x14ac:dyDescent="0.25">
      <c r="A794" s="1">
        <v>2005</v>
      </c>
      <c r="B794" s="1" t="s">
        <v>32</v>
      </c>
      <c r="C794" s="1">
        <v>85.458299999999994</v>
      </c>
      <c r="D794" s="7">
        <f>C794-[1]GUADALQUIVIR_media!B826</f>
        <v>85.458299999999994</v>
      </c>
      <c r="E794" s="7">
        <f t="shared" si="64"/>
        <v>35646.128226289991</v>
      </c>
      <c r="F794" s="8">
        <f t="shared" si="60"/>
        <v>1.238168311088703</v>
      </c>
      <c r="G794" s="9">
        <f t="shared" si="61"/>
        <v>0</v>
      </c>
      <c r="H794" s="1">
        <f t="shared" si="62"/>
        <v>1.238168311088703</v>
      </c>
      <c r="I794" s="1">
        <f t="shared" si="63"/>
        <v>0</v>
      </c>
    </row>
    <row r="795" spans="1:9" x14ac:dyDescent="0.25">
      <c r="A795" s="1">
        <v>2005</v>
      </c>
      <c r="B795" s="1" t="s">
        <v>33</v>
      </c>
      <c r="C795" s="1">
        <v>24.139299999999999</v>
      </c>
      <c r="D795" s="7">
        <f>C795-[1]GUADALQUIVIR_media!B827</f>
        <v>24.139299999999999</v>
      </c>
      <c r="E795" s="7">
        <f t="shared" si="64"/>
        <v>35670.267526289994</v>
      </c>
      <c r="F795" s="8">
        <f t="shared" si="60"/>
        <v>1.2401863959559332</v>
      </c>
      <c r="G795" s="9">
        <f t="shared" si="61"/>
        <v>0</v>
      </c>
      <c r="H795" s="1">
        <f t="shared" si="62"/>
        <v>1.2401863959559332</v>
      </c>
      <c r="I795" s="1">
        <f t="shared" si="63"/>
        <v>0</v>
      </c>
    </row>
    <row r="796" spans="1:9" x14ac:dyDescent="0.25">
      <c r="A796" s="1">
        <v>2005</v>
      </c>
      <c r="B796" s="1" t="s">
        <v>34</v>
      </c>
      <c r="C796" s="1">
        <v>45.366999999999997</v>
      </c>
      <c r="D796" s="7">
        <f>C796-[1]GUADALQUIVIR_media!B828</f>
        <v>45.366999999999997</v>
      </c>
      <c r="E796" s="7">
        <f t="shared" si="64"/>
        <v>35715.634526289992</v>
      </c>
      <c r="F796" s="8">
        <f t="shared" si="60"/>
        <v>1.2439791511796401</v>
      </c>
      <c r="G796" s="9">
        <f t="shared" si="61"/>
        <v>0</v>
      </c>
      <c r="H796" s="1">
        <f t="shared" si="62"/>
        <v>1.2439791511796401</v>
      </c>
      <c r="I796" s="1">
        <f t="shared" si="63"/>
        <v>0</v>
      </c>
    </row>
    <row r="797" spans="1:9" x14ac:dyDescent="0.25">
      <c r="A797" s="1">
        <v>2006</v>
      </c>
      <c r="B797" s="1" t="s">
        <v>11</v>
      </c>
      <c r="C797" s="1">
        <v>74.152000000000001</v>
      </c>
      <c r="D797" s="7">
        <f>C797-[1]GUADALQUIVIR_media!B829</f>
        <v>74.152000000000001</v>
      </c>
      <c r="E797" s="7">
        <f t="shared" si="64"/>
        <v>35789.786526289994</v>
      </c>
      <c r="F797" s="8">
        <f t="shared" si="60"/>
        <v>1.2501783793707995</v>
      </c>
      <c r="G797" s="9">
        <f t="shared" si="61"/>
        <v>0</v>
      </c>
      <c r="H797" s="1">
        <f t="shared" si="62"/>
        <v>1.2501783793707995</v>
      </c>
      <c r="I797" s="1">
        <f t="shared" si="63"/>
        <v>0</v>
      </c>
    </row>
    <row r="798" spans="1:9" x14ac:dyDescent="0.25">
      <c r="A798" s="1">
        <v>2006</v>
      </c>
      <c r="B798" s="1" t="s">
        <v>14</v>
      </c>
      <c r="C798" s="1">
        <v>55.8628</v>
      </c>
      <c r="D798" s="7">
        <f>C798-[1]GUADALQUIVIR_media!B830</f>
        <v>55.8628</v>
      </c>
      <c r="E798" s="7">
        <f t="shared" si="64"/>
        <v>35845.649326289997</v>
      </c>
      <c r="F798" s="8">
        <f t="shared" si="60"/>
        <v>1.2548486006001269</v>
      </c>
      <c r="G798" s="9">
        <f t="shared" si="61"/>
        <v>0</v>
      </c>
      <c r="H798" s="1">
        <f t="shared" si="62"/>
        <v>1.2548486006001269</v>
      </c>
      <c r="I798" s="1">
        <f t="shared" si="63"/>
        <v>0</v>
      </c>
    </row>
    <row r="799" spans="1:9" x14ac:dyDescent="0.25">
      <c r="A799" s="1">
        <v>2006</v>
      </c>
      <c r="B799" s="1" t="s">
        <v>17</v>
      </c>
      <c r="C799" s="1">
        <v>78.904499999999999</v>
      </c>
      <c r="D799" s="7">
        <f>C799-[1]GUADALQUIVIR_media!B831</f>
        <v>78.904499999999999</v>
      </c>
      <c r="E799" s="7">
        <f t="shared" si="64"/>
        <v>35924.553826289994</v>
      </c>
      <c r="F799" s="8">
        <f t="shared" si="60"/>
        <v>1.2614451455457698</v>
      </c>
      <c r="G799" s="9">
        <f t="shared" si="61"/>
        <v>0</v>
      </c>
      <c r="H799" s="1">
        <f t="shared" si="62"/>
        <v>1.2614451455457698</v>
      </c>
      <c r="I799" s="1">
        <f t="shared" si="63"/>
        <v>0</v>
      </c>
    </row>
    <row r="800" spans="1:9" x14ac:dyDescent="0.25">
      <c r="A800" s="1">
        <v>2006</v>
      </c>
      <c r="B800" s="1" t="s">
        <v>20</v>
      </c>
      <c r="C800" s="1">
        <v>43.5334</v>
      </c>
      <c r="D800" s="7">
        <f>C800-[1]GUADALQUIVIR_media!B832</f>
        <v>43.5334</v>
      </c>
      <c r="E800" s="7">
        <f t="shared" si="64"/>
        <v>35968.087226289994</v>
      </c>
      <c r="F800" s="8">
        <f t="shared" si="60"/>
        <v>1.2650846088176573</v>
      </c>
      <c r="G800" s="9">
        <f t="shared" si="61"/>
        <v>0</v>
      </c>
      <c r="H800" s="1">
        <f t="shared" si="62"/>
        <v>1.2650846088176573</v>
      </c>
      <c r="I800" s="1">
        <f t="shared" si="63"/>
        <v>0</v>
      </c>
    </row>
    <row r="801" spans="1:9" x14ac:dyDescent="0.25">
      <c r="A801" s="1">
        <v>2006</v>
      </c>
      <c r="B801" s="1" t="s">
        <v>23</v>
      </c>
      <c r="C801" s="1">
        <v>33.963500000000003</v>
      </c>
      <c r="D801" s="7">
        <f>C801-[1]GUADALQUIVIR_media!B833</f>
        <v>33.963500000000003</v>
      </c>
      <c r="E801" s="7">
        <f t="shared" si="64"/>
        <v>36002.050726289992</v>
      </c>
      <c r="F801" s="8">
        <f t="shared" si="60"/>
        <v>1.267924012834682</v>
      </c>
      <c r="G801" s="9">
        <f t="shared" si="61"/>
        <v>0</v>
      </c>
      <c r="H801" s="1">
        <f t="shared" si="62"/>
        <v>1.267924012834682</v>
      </c>
      <c r="I801" s="1">
        <f t="shared" si="63"/>
        <v>0</v>
      </c>
    </row>
    <row r="802" spans="1:9" x14ac:dyDescent="0.25">
      <c r="A802" s="1">
        <v>2006</v>
      </c>
      <c r="B802" s="1" t="s">
        <v>26</v>
      </c>
      <c r="C802" s="1">
        <v>18.990100000000002</v>
      </c>
      <c r="D802" s="7">
        <f>C802-[1]GUADALQUIVIR_media!B834</f>
        <v>18.990100000000002</v>
      </c>
      <c r="E802" s="7">
        <f t="shared" si="64"/>
        <v>36021.040826289995</v>
      </c>
      <c r="F802" s="8">
        <f t="shared" si="60"/>
        <v>1.2695116161801474</v>
      </c>
      <c r="G802" s="9">
        <f t="shared" si="61"/>
        <v>0</v>
      </c>
      <c r="H802" s="1">
        <f t="shared" si="62"/>
        <v>1.2695116161801474</v>
      </c>
      <c r="I802" s="1">
        <f t="shared" si="63"/>
        <v>0</v>
      </c>
    </row>
    <row r="803" spans="1:9" x14ac:dyDescent="0.25">
      <c r="A803" s="1">
        <v>2006</v>
      </c>
      <c r="B803" s="1" t="s">
        <v>28</v>
      </c>
      <c r="C803" s="1">
        <v>1.4764299999999999</v>
      </c>
      <c r="D803" s="7">
        <f>C803-[1]GUADALQUIVIR_media!B835</f>
        <v>1.4764299999999999</v>
      </c>
      <c r="E803" s="7">
        <f t="shared" si="64"/>
        <v>36022.517256289997</v>
      </c>
      <c r="F803" s="8">
        <f t="shared" si="60"/>
        <v>1.2696350481371856</v>
      </c>
      <c r="G803" s="9">
        <f t="shared" si="61"/>
        <v>0</v>
      </c>
      <c r="H803" s="1">
        <f t="shared" si="62"/>
        <v>1.2696350481371856</v>
      </c>
      <c r="I803" s="1">
        <f t="shared" si="63"/>
        <v>0</v>
      </c>
    </row>
    <row r="804" spans="1:9" x14ac:dyDescent="0.25">
      <c r="A804" s="1">
        <v>2006</v>
      </c>
      <c r="B804" s="1" t="s">
        <v>30</v>
      </c>
      <c r="C804" s="1">
        <v>20.248000000000001</v>
      </c>
      <c r="D804" s="7">
        <f>C804-[1]GUADALQUIVIR_media!B836</f>
        <v>20.248000000000001</v>
      </c>
      <c r="E804" s="7">
        <f t="shared" si="64"/>
        <v>36042.765256289997</v>
      </c>
      <c r="F804" s="8">
        <f t="shared" si="60"/>
        <v>1.271327813975121</v>
      </c>
      <c r="G804" s="9">
        <f t="shared" si="61"/>
        <v>0</v>
      </c>
      <c r="H804" s="1">
        <f t="shared" si="62"/>
        <v>1.271327813975121</v>
      </c>
      <c r="I804" s="1">
        <f t="shared" si="63"/>
        <v>0</v>
      </c>
    </row>
    <row r="805" spans="1:9" x14ac:dyDescent="0.25">
      <c r="A805" s="1">
        <v>2006</v>
      </c>
      <c r="B805" s="1" t="s">
        <v>31</v>
      </c>
      <c r="C805" s="1">
        <v>34.951900000000002</v>
      </c>
      <c r="D805" s="7">
        <f>C805-[1]GUADALQUIVIR_media!B837</f>
        <v>34.951900000000002</v>
      </c>
      <c r="E805" s="7">
        <f t="shared" si="64"/>
        <v>36077.717156289997</v>
      </c>
      <c r="F805" s="8">
        <f t="shared" si="60"/>
        <v>1.2742498498448829</v>
      </c>
      <c r="G805" s="9">
        <f t="shared" si="61"/>
        <v>0</v>
      </c>
      <c r="H805" s="1">
        <f t="shared" si="62"/>
        <v>1.2742498498448829</v>
      </c>
      <c r="I805" s="1">
        <f t="shared" si="63"/>
        <v>0</v>
      </c>
    </row>
    <row r="806" spans="1:9" x14ac:dyDescent="0.25">
      <c r="A806" s="1">
        <v>2006</v>
      </c>
      <c r="B806" s="1" t="s">
        <v>32</v>
      </c>
      <c r="C806" s="1">
        <v>107.89</v>
      </c>
      <c r="D806" s="7">
        <f>C806-[1]GUADALQUIVIR_media!B838</f>
        <v>107.89</v>
      </c>
      <c r="E806" s="7">
        <f t="shared" si="64"/>
        <v>36185.607156289996</v>
      </c>
      <c r="F806" s="8">
        <f t="shared" si="60"/>
        <v>1.2832696298851267</v>
      </c>
      <c r="G806" s="9">
        <f t="shared" si="61"/>
        <v>0</v>
      </c>
      <c r="H806" s="1">
        <f t="shared" si="62"/>
        <v>1.2832696298851267</v>
      </c>
      <c r="I806" s="1">
        <f t="shared" si="63"/>
        <v>0</v>
      </c>
    </row>
    <row r="807" spans="1:9" x14ac:dyDescent="0.25">
      <c r="A807" s="1">
        <v>2006</v>
      </c>
      <c r="B807" s="1" t="s">
        <v>33</v>
      </c>
      <c r="C807" s="1">
        <v>84.953900000000004</v>
      </c>
      <c r="D807" s="7">
        <f>C807-[1]GUADALQUIVIR_media!B839</f>
        <v>84.953900000000004</v>
      </c>
      <c r="E807" s="7">
        <f t="shared" si="64"/>
        <v>36270.561056289996</v>
      </c>
      <c r="F807" s="8">
        <f t="shared" si="60"/>
        <v>1.2903719145413586</v>
      </c>
      <c r="G807" s="9">
        <f t="shared" si="61"/>
        <v>0</v>
      </c>
      <c r="H807" s="1">
        <f t="shared" si="62"/>
        <v>1.2903719145413586</v>
      </c>
      <c r="I807" s="1">
        <f t="shared" si="63"/>
        <v>0</v>
      </c>
    </row>
    <row r="808" spans="1:9" x14ac:dyDescent="0.25">
      <c r="A808" s="1">
        <v>2006</v>
      </c>
      <c r="B808" s="1" t="s">
        <v>34</v>
      </c>
      <c r="C808" s="1">
        <v>32.402500000000003</v>
      </c>
      <c r="D808" s="7">
        <f>C808-[1]GUADALQUIVIR_media!B840</f>
        <v>32.402500000000003</v>
      </c>
      <c r="E808" s="7">
        <f t="shared" si="64"/>
        <v>36302.963556289993</v>
      </c>
      <c r="F808" s="8">
        <f t="shared" si="60"/>
        <v>1.2930808164113556</v>
      </c>
      <c r="G808" s="9">
        <f t="shared" si="61"/>
        <v>0</v>
      </c>
      <c r="H808" s="1">
        <f t="shared" si="62"/>
        <v>1.2930808164113556</v>
      </c>
      <c r="I808" s="1">
        <f t="shared" si="63"/>
        <v>0</v>
      </c>
    </row>
    <row r="809" spans="1:9" x14ac:dyDescent="0.25">
      <c r="A809" s="1">
        <v>2007</v>
      </c>
      <c r="B809" s="1" t="s">
        <v>11</v>
      </c>
      <c r="C809" s="1">
        <v>38.6937</v>
      </c>
      <c r="D809" s="7">
        <f>C809-[1]GUADALQUIVIR_media!B841</f>
        <v>38.6937</v>
      </c>
      <c r="E809" s="7">
        <f t="shared" si="64"/>
        <v>36341.657256289996</v>
      </c>
      <c r="F809" s="8">
        <f t="shared" si="60"/>
        <v>1.2963156728664786</v>
      </c>
      <c r="G809" s="9">
        <f t="shared" si="61"/>
        <v>0</v>
      </c>
      <c r="H809" s="1">
        <f t="shared" si="62"/>
        <v>1.2963156728664786</v>
      </c>
      <c r="I809" s="1">
        <f t="shared" si="63"/>
        <v>0</v>
      </c>
    </row>
    <row r="810" spans="1:9" x14ac:dyDescent="0.25">
      <c r="A810" s="1">
        <v>2007</v>
      </c>
      <c r="B810" s="1" t="s">
        <v>14</v>
      </c>
      <c r="C810" s="1">
        <v>61.122199999999999</v>
      </c>
      <c r="D810" s="7">
        <f>C810-[1]GUADALQUIVIR_media!B842</f>
        <v>61.122199999999999</v>
      </c>
      <c r="E810" s="7">
        <f t="shared" si="64"/>
        <v>36402.779456289994</v>
      </c>
      <c r="F810" s="8">
        <f t="shared" si="60"/>
        <v>1.3014255885173802</v>
      </c>
      <c r="G810" s="9">
        <f t="shared" si="61"/>
        <v>0</v>
      </c>
      <c r="H810" s="1">
        <f t="shared" si="62"/>
        <v>1.3014255885173802</v>
      </c>
      <c r="I810" s="1">
        <f t="shared" si="63"/>
        <v>0</v>
      </c>
    </row>
    <row r="811" spans="1:9" x14ac:dyDescent="0.25">
      <c r="A811" s="1">
        <v>2007</v>
      </c>
      <c r="B811" s="1" t="s">
        <v>17</v>
      </c>
      <c r="C811" s="1">
        <v>25.3978</v>
      </c>
      <c r="D811" s="7">
        <f>C811-[1]GUADALQUIVIR_media!B843</f>
        <v>25.3978</v>
      </c>
      <c r="E811" s="7">
        <f t="shared" si="64"/>
        <v>36428.177256289993</v>
      </c>
      <c r="F811" s="8">
        <f t="shared" si="60"/>
        <v>1.3035488860380595</v>
      </c>
      <c r="G811" s="9">
        <f t="shared" si="61"/>
        <v>0</v>
      </c>
      <c r="H811" s="1">
        <f t="shared" si="62"/>
        <v>1.3035488860380595</v>
      </c>
      <c r="I811" s="1">
        <f t="shared" si="63"/>
        <v>0</v>
      </c>
    </row>
    <row r="812" spans="1:9" x14ac:dyDescent="0.25">
      <c r="A812" s="1">
        <v>2007</v>
      </c>
      <c r="B812" s="1" t="s">
        <v>20</v>
      </c>
      <c r="C812" s="1">
        <v>73.324299999999994</v>
      </c>
      <c r="D812" s="7">
        <f>C812-[1]GUADALQUIVIR_media!B844</f>
        <v>73.324299999999994</v>
      </c>
      <c r="E812" s="7">
        <f t="shared" si="64"/>
        <v>36501.501556289993</v>
      </c>
      <c r="F812" s="8">
        <f t="shared" si="60"/>
        <v>1.3096789171586902</v>
      </c>
      <c r="G812" s="9">
        <f t="shared" si="61"/>
        <v>0</v>
      </c>
      <c r="H812" s="1">
        <f t="shared" si="62"/>
        <v>1.3096789171586902</v>
      </c>
      <c r="I812" s="1">
        <f t="shared" si="63"/>
        <v>0</v>
      </c>
    </row>
    <row r="813" spans="1:9" x14ac:dyDescent="0.25">
      <c r="A813" s="1">
        <v>2007</v>
      </c>
      <c r="B813" s="1" t="s">
        <v>23</v>
      </c>
      <c r="C813" s="1">
        <v>84.649500000000003</v>
      </c>
      <c r="D813" s="7">
        <f>C813-[1]GUADALQUIVIR_media!B845</f>
        <v>84.649500000000003</v>
      </c>
      <c r="E813" s="7">
        <f t="shared" si="64"/>
        <v>36586.151056289993</v>
      </c>
      <c r="F813" s="8">
        <f t="shared" si="60"/>
        <v>1.3167557534782437</v>
      </c>
      <c r="G813" s="9">
        <f t="shared" si="61"/>
        <v>0</v>
      </c>
      <c r="H813" s="1">
        <f t="shared" si="62"/>
        <v>1.3167557534782437</v>
      </c>
      <c r="I813" s="1">
        <f t="shared" si="63"/>
        <v>0</v>
      </c>
    </row>
    <row r="814" spans="1:9" x14ac:dyDescent="0.25">
      <c r="A814" s="1">
        <v>2007</v>
      </c>
      <c r="B814" s="1" t="s">
        <v>26</v>
      </c>
      <c r="C814" s="1">
        <v>4.9942900000000003</v>
      </c>
      <c r="D814" s="7">
        <f>C814-[1]GUADALQUIVIR_media!B846</f>
        <v>4.9942900000000003</v>
      </c>
      <c r="E814" s="7">
        <f t="shared" si="64"/>
        <v>36591.145346289995</v>
      </c>
      <c r="F814" s="8">
        <f t="shared" si="60"/>
        <v>1.3171732842712478</v>
      </c>
      <c r="G814" s="9">
        <f t="shared" si="61"/>
        <v>0</v>
      </c>
      <c r="H814" s="1">
        <f t="shared" si="62"/>
        <v>1.3171732842712478</v>
      </c>
      <c r="I814" s="1">
        <f t="shared" si="63"/>
        <v>0</v>
      </c>
    </row>
    <row r="815" spans="1:9" x14ac:dyDescent="0.25">
      <c r="A815" s="1">
        <v>2007</v>
      </c>
      <c r="B815" s="1" t="s">
        <v>28</v>
      </c>
      <c r="C815" s="1">
        <v>0.103034</v>
      </c>
      <c r="D815" s="7">
        <f>C815-[1]GUADALQUIVIR_media!B847</f>
        <v>0.103034</v>
      </c>
      <c r="E815" s="7">
        <f t="shared" si="64"/>
        <v>36591.248380289995</v>
      </c>
      <c r="F815" s="8">
        <f t="shared" si="60"/>
        <v>1.3171818980817647</v>
      </c>
      <c r="G815" s="9">
        <f t="shared" si="61"/>
        <v>0</v>
      </c>
      <c r="H815" s="1">
        <f t="shared" si="62"/>
        <v>1.3171818980817647</v>
      </c>
      <c r="I815" s="1">
        <f t="shared" si="63"/>
        <v>0</v>
      </c>
    </row>
    <row r="816" spans="1:9" x14ac:dyDescent="0.25">
      <c r="A816" s="1">
        <v>2007</v>
      </c>
      <c r="B816" s="1" t="s">
        <v>30</v>
      </c>
      <c r="C816" s="1">
        <v>9.0724800000000005</v>
      </c>
      <c r="D816" s="7">
        <f>C816-[1]GUADALQUIVIR_media!B848</f>
        <v>9.0724800000000005</v>
      </c>
      <c r="E816" s="7">
        <f t="shared" si="64"/>
        <v>36600.320860289998</v>
      </c>
      <c r="F816" s="8">
        <f t="shared" si="60"/>
        <v>1.3179403722130052</v>
      </c>
      <c r="G816" s="9">
        <f t="shared" si="61"/>
        <v>0</v>
      </c>
      <c r="H816" s="1">
        <f t="shared" si="62"/>
        <v>1.3179403722130052</v>
      </c>
      <c r="I816" s="1">
        <f t="shared" si="63"/>
        <v>0</v>
      </c>
    </row>
    <row r="817" spans="1:9" x14ac:dyDescent="0.25">
      <c r="A817" s="1">
        <v>2007</v>
      </c>
      <c r="B817" s="1" t="s">
        <v>31</v>
      </c>
      <c r="C817" s="1">
        <v>49.9315</v>
      </c>
      <c r="D817" s="7">
        <f>C817-[1]GUADALQUIVIR_media!B849</f>
        <v>49.9315</v>
      </c>
      <c r="E817" s="7">
        <f t="shared" si="64"/>
        <v>36650.252360289996</v>
      </c>
      <c r="F817" s="8">
        <f t="shared" si="60"/>
        <v>1.3221147270844429</v>
      </c>
      <c r="G817" s="9">
        <f t="shared" si="61"/>
        <v>0</v>
      </c>
      <c r="H817" s="1">
        <f t="shared" si="62"/>
        <v>1.3221147270844429</v>
      </c>
      <c r="I817" s="1">
        <f t="shared" si="63"/>
        <v>0</v>
      </c>
    </row>
    <row r="818" spans="1:9" x14ac:dyDescent="0.25">
      <c r="A818" s="1">
        <v>2007</v>
      </c>
      <c r="B818" s="1" t="s">
        <v>32</v>
      </c>
      <c r="C818" s="1">
        <v>39.294899999999998</v>
      </c>
      <c r="D818" s="7">
        <f>C818-[1]GUADALQUIVIR_media!B850</f>
        <v>39.294899999999998</v>
      </c>
      <c r="E818" s="7">
        <f t="shared" si="64"/>
        <v>36689.547260289997</v>
      </c>
      <c r="F818" s="8">
        <f t="shared" si="60"/>
        <v>1.3253998448405222</v>
      </c>
      <c r="G818" s="9">
        <f t="shared" si="61"/>
        <v>0</v>
      </c>
      <c r="H818" s="1">
        <f t="shared" si="62"/>
        <v>1.3253998448405222</v>
      </c>
      <c r="I818" s="1">
        <f t="shared" si="63"/>
        <v>0</v>
      </c>
    </row>
    <row r="819" spans="1:9" x14ac:dyDescent="0.25">
      <c r="A819" s="1">
        <v>2007</v>
      </c>
      <c r="B819" s="1" t="s">
        <v>33</v>
      </c>
      <c r="C819" s="1">
        <v>61.864400000000003</v>
      </c>
      <c r="D819" s="7">
        <f>C819-[1]GUADALQUIVIR_media!B851</f>
        <v>61.864400000000003</v>
      </c>
      <c r="E819" s="7">
        <f t="shared" si="64"/>
        <v>36751.411660289996</v>
      </c>
      <c r="F819" s="8">
        <f t="shared" si="60"/>
        <v>1.330571809622445</v>
      </c>
      <c r="G819" s="9">
        <f t="shared" si="61"/>
        <v>0</v>
      </c>
      <c r="H819" s="1">
        <f t="shared" si="62"/>
        <v>1.330571809622445</v>
      </c>
      <c r="I819" s="1">
        <f t="shared" si="63"/>
        <v>0</v>
      </c>
    </row>
    <row r="820" spans="1:9" x14ac:dyDescent="0.25">
      <c r="A820" s="1">
        <v>2007</v>
      </c>
      <c r="B820" s="1" t="s">
        <v>34</v>
      </c>
      <c r="C820" s="1">
        <v>12.2302</v>
      </c>
      <c r="D820" s="7">
        <f>C820-[1]GUADALQUIVIR_media!B852</f>
        <v>12.2302</v>
      </c>
      <c r="E820" s="7">
        <f t="shared" si="64"/>
        <v>36763.641860289994</v>
      </c>
      <c r="F820" s="8">
        <f t="shared" si="60"/>
        <v>1.3315942742980236</v>
      </c>
      <c r="G820" s="9">
        <f t="shared" si="61"/>
        <v>0</v>
      </c>
      <c r="H820" s="1">
        <f t="shared" si="62"/>
        <v>1.3315942742980236</v>
      </c>
      <c r="I820" s="1">
        <f t="shared" si="63"/>
        <v>0</v>
      </c>
    </row>
    <row r="821" spans="1:9" x14ac:dyDescent="0.25">
      <c r="A821" s="1">
        <v>2008</v>
      </c>
      <c r="B821" s="1" t="s">
        <v>11</v>
      </c>
      <c r="C821" s="1">
        <v>52.273899999999998</v>
      </c>
      <c r="D821" s="7">
        <f>C821-[1]GUADALQUIVIR_media!B853</f>
        <v>52.273899999999998</v>
      </c>
      <c r="E821" s="7">
        <f t="shared" si="64"/>
        <v>36815.915760289994</v>
      </c>
      <c r="F821" s="8">
        <f t="shared" si="60"/>
        <v>1.3359644576314715</v>
      </c>
      <c r="G821" s="9">
        <f t="shared" si="61"/>
        <v>0</v>
      </c>
      <c r="H821" s="1">
        <f t="shared" si="62"/>
        <v>1.3359644576314715</v>
      </c>
      <c r="I821" s="1">
        <f t="shared" si="63"/>
        <v>0</v>
      </c>
    </row>
    <row r="822" spans="1:9" x14ac:dyDescent="0.25">
      <c r="A822" s="1">
        <v>2008</v>
      </c>
      <c r="B822" s="1" t="s">
        <v>14</v>
      </c>
      <c r="C822" s="1">
        <v>45.281100000000002</v>
      </c>
      <c r="D822" s="7">
        <f>C822-[1]GUADALQUIVIR_media!B854</f>
        <v>45.281100000000002</v>
      </c>
      <c r="E822" s="7">
        <f t="shared" si="64"/>
        <v>36861.196860289994</v>
      </c>
      <c r="F822" s="8">
        <f t="shared" si="60"/>
        <v>1.3397500314750186</v>
      </c>
      <c r="G822" s="9">
        <f t="shared" si="61"/>
        <v>0</v>
      </c>
      <c r="H822" s="1">
        <f t="shared" si="62"/>
        <v>1.3397500314750186</v>
      </c>
      <c r="I822" s="1">
        <f t="shared" si="63"/>
        <v>0</v>
      </c>
    </row>
    <row r="823" spans="1:9" x14ac:dyDescent="0.25">
      <c r="A823" s="1">
        <v>2008</v>
      </c>
      <c r="B823" s="1" t="s">
        <v>17</v>
      </c>
      <c r="C823" s="1">
        <v>17.889299999999999</v>
      </c>
      <c r="D823" s="7">
        <f>C823-[1]GUADALQUIVIR_media!B855</f>
        <v>17.889299999999999</v>
      </c>
      <c r="E823" s="7">
        <f t="shared" si="64"/>
        <v>36879.086160289997</v>
      </c>
      <c r="F823" s="8">
        <f t="shared" si="60"/>
        <v>1.3412456061443481</v>
      </c>
      <c r="G823" s="9">
        <f t="shared" si="61"/>
        <v>0</v>
      </c>
      <c r="H823" s="1">
        <f t="shared" si="62"/>
        <v>1.3412456061443481</v>
      </c>
      <c r="I823" s="1">
        <f t="shared" si="63"/>
        <v>0</v>
      </c>
    </row>
    <row r="824" spans="1:9" x14ac:dyDescent="0.25">
      <c r="A824" s="1">
        <v>2008</v>
      </c>
      <c r="B824" s="1" t="s">
        <v>20</v>
      </c>
      <c r="C824" s="1">
        <v>155.77000000000001</v>
      </c>
      <c r="D824" s="7">
        <f>C824-[1]GUADALQUIVIR_media!B856</f>
        <v>155.77000000000001</v>
      </c>
      <c r="E824" s="7">
        <f t="shared" si="64"/>
        <v>37034.856160289994</v>
      </c>
      <c r="F824" s="8">
        <f t="shared" si="60"/>
        <v>1.3542682323086705</v>
      </c>
      <c r="G824" s="9">
        <f t="shared" si="61"/>
        <v>0</v>
      </c>
      <c r="H824" s="1">
        <f t="shared" si="62"/>
        <v>1.3542682323086705</v>
      </c>
      <c r="I824" s="1">
        <f t="shared" si="63"/>
        <v>0</v>
      </c>
    </row>
    <row r="825" spans="1:9" x14ac:dyDescent="0.25">
      <c r="A825" s="1">
        <v>2008</v>
      </c>
      <c r="B825" s="1" t="s">
        <v>23</v>
      </c>
      <c r="C825" s="1">
        <v>66.041399999999996</v>
      </c>
      <c r="D825" s="7">
        <f>C825-[1]GUADALQUIVIR_media!B857</f>
        <v>66.041399999999996</v>
      </c>
      <c r="E825" s="7">
        <f t="shared" si="64"/>
        <v>37100.897560289995</v>
      </c>
      <c r="F825" s="8">
        <f t="shared" si="60"/>
        <v>1.3597894011060547</v>
      </c>
      <c r="G825" s="9">
        <f t="shared" si="61"/>
        <v>0</v>
      </c>
      <c r="H825" s="1">
        <f t="shared" si="62"/>
        <v>1.3597894011060547</v>
      </c>
      <c r="I825" s="1">
        <f t="shared" si="63"/>
        <v>0</v>
      </c>
    </row>
    <row r="826" spans="1:9" x14ac:dyDescent="0.25">
      <c r="A826" s="1">
        <v>2008</v>
      </c>
      <c r="B826" s="1" t="s">
        <v>26</v>
      </c>
      <c r="C826" s="1">
        <v>8.4875399999999992</v>
      </c>
      <c r="D826" s="7">
        <f>C826-[1]GUADALQUIVIR_media!B858</f>
        <v>8.4875399999999992</v>
      </c>
      <c r="E826" s="7">
        <f t="shared" si="64"/>
        <v>37109.385100289997</v>
      </c>
      <c r="F826" s="8">
        <f t="shared" si="60"/>
        <v>1.3604989732988695</v>
      </c>
      <c r="G826" s="9">
        <f t="shared" si="61"/>
        <v>0</v>
      </c>
      <c r="H826" s="1">
        <f t="shared" si="62"/>
        <v>1.3604989732988695</v>
      </c>
      <c r="I826" s="1">
        <f t="shared" si="63"/>
        <v>0</v>
      </c>
    </row>
    <row r="827" spans="1:9" x14ac:dyDescent="0.25">
      <c r="A827" s="1">
        <v>2008</v>
      </c>
      <c r="B827" s="1" t="s">
        <v>28</v>
      </c>
      <c r="C827" s="1">
        <v>5.2405499999999998</v>
      </c>
      <c r="D827" s="7">
        <f>C827-[1]GUADALQUIVIR_media!B859</f>
        <v>5.2405499999999998</v>
      </c>
      <c r="E827" s="7">
        <f t="shared" si="64"/>
        <v>37114.62565029</v>
      </c>
      <c r="F827" s="8">
        <f t="shared" si="60"/>
        <v>1.3609370918296873</v>
      </c>
      <c r="G827" s="9">
        <f t="shared" si="61"/>
        <v>0</v>
      </c>
      <c r="H827" s="1">
        <f t="shared" si="62"/>
        <v>1.3609370918296873</v>
      </c>
      <c r="I827" s="1">
        <f t="shared" si="63"/>
        <v>0</v>
      </c>
    </row>
    <row r="828" spans="1:9" x14ac:dyDescent="0.25">
      <c r="A828" s="1">
        <v>2008</v>
      </c>
      <c r="B828" s="1" t="s">
        <v>30</v>
      </c>
      <c r="C828" s="1">
        <v>6.3141900000000001E-2</v>
      </c>
      <c r="D828" s="7">
        <f>C828-[1]GUADALQUIVIR_media!B860</f>
        <v>6.3141900000000001E-2</v>
      </c>
      <c r="E828" s="7">
        <f t="shared" si="64"/>
        <v>37114.688792189998</v>
      </c>
      <c r="F828" s="8">
        <f t="shared" si="60"/>
        <v>1.3609423705955535</v>
      </c>
      <c r="G828" s="9">
        <f t="shared" si="61"/>
        <v>0</v>
      </c>
      <c r="H828" s="1">
        <f t="shared" si="62"/>
        <v>1.3609423705955535</v>
      </c>
      <c r="I828" s="1">
        <f t="shared" si="63"/>
        <v>0</v>
      </c>
    </row>
    <row r="829" spans="1:9" x14ac:dyDescent="0.25">
      <c r="A829" s="1">
        <v>2008</v>
      </c>
      <c r="B829" s="1" t="s">
        <v>31</v>
      </c>
      <c r="C829" s="1">
        <v>51.893000000000001</v>
      </c>
      <c r="D829" s="7">
        <f>C829-[1]GUADALQUIVIR_media!B861</f>
        <v>51.893000000000001</v>
      </c>
      <c r="E829" s="7">
        <f t="shared" si="64"/>
        <v>37166.581792189994</v>
      </c>
      <c r="F829" s="8">
        <f t="shared" si="60"/>
        <v>1.3652807100675002</v>
      </c>
      <c r="G829" s="9">
        <f t="shared" si="61"/>
        <v>0</v>
      </c>
      <c r="H829" s="1">
        <f t="shared" si="62"/>
        <v>1.3652807100675002</v>
      </c>
      <c r="I829" s="1">
        <f t="shared" si="63"/>
        <v>0</v>
      </c>
    </row>
    <row r="830" spans="1:9" x14ac:dyDescent="0.25">
      <c r="A830" s="1">
        <v>2008</v>
      </c>
      <c r="B830" s="1" t="s">
        <v>32</v>
      </c>
      <c r="C830" s="1">
        <v>89.837000000000003</v>
      </c>
      <c r="D830" s="7">
        <f>C830-[1]GUADALQUIVIR_media!B862</f>
        <v>89.837000000000003</v>
      </c>
      <c r="E830" s="7">
        <f t="shared" si="64"/>
        <v>37256.418792189994</v>
      </c>
      <c r="F830" s="8">
        <f t="shared" si="60"/>
        <v>1.3727912298513114</v>
      </c>
      <c r="G830" s="9">
        <f t="shared" si="61"/>
        <v>0</v>
      </c>
      <c r="H830" s="1">
        <f t="shared" si="62"/>
        <v>1.3727912298513114</v>
      </c>
      <c r="I830" s="1">
        <f t="shared" si="63"/>
        <v>0</v>
      </c>
    </row>
    <row r="831" spans="1:9" x14ac:dyDescent="0.25">
      <c r="A831" s="1">
        <v>2008</v>
      </c>
      <c r="B831" s="1" t="s">
        <v>33</v>
      </c>
      <c r="C831" s="1">
        <v>51.998899999999999</v>
      </c>
      <c r="D831" s="7">
        <f>C831-[1]GUADALQUIVIR_media!B863</f>
        <v>51.998899999999999</v>
      </c>
      <c r="E831" s="7">
        <f t="shared" si="64"/>
        <v>37308.417692189993</v>
      </c>
      <c r="F831" s="8">
        <f t="shared" si="60"/>
        <v>1.3771384227360517</v>
      </c>
      <c r="G831" s="9">
        <f t="shared" si="61"/>
        <v>0</v>
      </c>
      <c r="H831" s="1">
        <f t="shared" si="62"/>
        <v>1.3771384227360517</v>
      </c>
      <c r="I831" s="1">
        <f t="shared" si="63"/>
        <v>0</v>
      </c>
    </row>
    <row r="832" spans="1:9" x14ac:dyDescent="0.25">
      <c r="A832" s="1">
        <v>2008</v>
      </c>
      <c r="B832" s="1" t="s">
        <v>34</v>
      </c>
      <c r="C832" s="1">
        <v>64.524600000000007</v>
      </c>
      <c r="D832" s="7">
        <f>C832-[1]GUADALQUIVIR_media!B864</f>
        <v>64.524600000000007</v>
      </c>
      <c r="E832" s="7">
        <f t="shared" si="64"/>
        <v>37372.94229218999</v>
      </c>
      <c r="F832" s="8">
        <f t="shared" si="60"/>
        <v>1.3825327845785274</v>
      </c>
      <c r="G832" s="9">
        <f t="shared" si="61"/>
        <v>0</v>
      </c>
      <c r="H832" s="1">
        <f t="shared" si="62"/>
        <v>1.3825327845785274</v>
      </c>
      <c r="I832" s="1">
        <f t="shared" si="63"/>
        <v>0</v>
      </c>
    </row>
    <row r="833" spans="1:9" x14ac:dyDescent="0.25">
      <c r="A833" s="1">
        <v>2009</v>
      </c>
      <c r="B833" s="1" t="s">
        <v>11</v>
      </c>
      <c r="C833" s="1">
        <v>83.708500000000001</v>
      </c>
      <c r="D833" s="7">
        <f>C833-[1]GUADALQUIVIR_media!B865</f>
        <v>83.708500000000001</v>
      </c>
      <c r="E833" s="7">
        <f t="shared" si="64"/>
        <v>37456.65079218999</v>
      </c>
      <c r="F833" s="8">
        <f t="shared" si="60"/>
        <v>1.3895309517626848</v>
      </c>
      <c r="G833" s="9">
        <f t="shared" si="61"/>
        <v>0</v>
      </c>
      <c r="H833" s="1">
        <f t="shared" si="62"/>
        <v>1.3895309517626848</v>
      </c>
      <c r="I833" s="1">
        <f t="shared" si="63"/>
        <v>0</v>
      </c>
    </row>
    <row r="834" spans="1:9" x14ac:dyDescent="0.25">
      <c r="A834" s="1">
        <v>2009</v>
      </c>
      <c r="B834" s="1" t="s">
        <v>14</v>
      </c>
      <c r="C834" s="1">
        <v>77.105800000000002</v>
      </c>
      <c r="D834" s="7">
        <f>C834-[1]GUADALQUIVIR_media!B866</f>
        <v>77.105800000000002</v>
      </c>
      <c r="E834" s="7">
        <f t="shared" si="64"/>
        <v>37533.756592189988</v>
      </c>
      <c r="F834" s="8">
        <f t="shared" si="60"/>
        <v>1.3959771224534534</v>
      </c>
      <c r="G834" s="9">
        <f t="shared" si="61"/>
        <v>0</v>
      </c>
      <c r="H834" s="1">
        <f t="shared" si="62"/>
        <v>1.3959771224534534</v>
      </c>
      <c r="I834" s="1">
        <f t="shared" si="63"/>
        <v>0</v>
      </c>
    </row>
    <row r="835" spans="1:9" x14ac:dyDescent="0.25">
      <c r="A835" s="1">
        <v>2009</v>
      </c>
      <c r="B835" s="1" t="s">
        <v>17</v>
      </c>
      <c r="C835" s="1">
        <v>63.7149</v>
      </c>
      <c r="D835" s="7">
        <f>C835-[1]GUADALQUIVIR_media!B867</f>
        <v>63.7149</v>
      </c>
      <c r="E835" s="7">
        <f t="shared" si="64"/>
        <v>37597.471492189987</v>
      </c>
      <c r="F835" s="8">
        <f t="shared" si="60"/>
        <v>1.4013037920547706</v>
      </c>
      <c r="G835" s="9">
        <f t="shared" si="61"/>
        <v>0</v>
      </c>
      <c r="H835" s="1">
        <f t="shared" si="62"/>
        <v>1.4013037920547706</v>
      </c>
      <c r="I835" s="1">
        <f t="shared" si="63"/>
        <v>0</v>
      </c>
    </row>
    <row r="836" spans="1:9" x14ac:dyDescent="0.25">
      <c r="A836" s="1">
        <v>2009</v>
      </c>
      <c r="B836" s="1" t="s">
        <v>20</v>
      </c>
      <c r="C836" s="1">
        <v>41.321599999999997</v>
      </c>
      <c r="D836" s="7">
        <f>C836-[1]GUADALQUIVIR_media!B868</f>
        <v>41.321599999999997</v>
      </c>
      <c r="E836" s="7">
        <f t="shared" si="64"/>
        <v>37638.79309218999</v>
      </c>
      <c r="F836" s="8">
        <f t="shared" si="60"/>
        <v>1.4047583452377437</v>
      </c>
      <c r="G836" s="9">
        <f t="shared" si="61"/>
        <v>0</v>
      </c>
      <c r="H836" s="1">
        <f t="shared" si="62"/>
        <v>1.4047583452377437</v>
      </c>
      <c r="I836" s="1">
        <f t="shared" si="63"/>
        <v>0</v>
      </c>
    </row>
    <row r="837" spans="1:9" x14ac:dyDescent="0.25">
      <c r="A837" s="1">
        <v>2009</v>
      </c>
      <c r="B837" s="1" t="s">
        <v>23</v>
      </c>
      <c r="C837" s="1">
        <v>8.7854100000000006</v>
      </c>
      <c r="D837" s="7">
        <f>C837-[1]GUADALQUIVIR_media!B869</f>
        <v>8.7854100000000006</v>
      </c>
      <c r="E837" s="7">
        <f t="shared" si="64"/>
        <v>37647.578502189986</v>
      </c>
      <c r="F837" s="8">
        <f t="shared" ref="F837:F900" si="65">(E837-$E$919)/$E$920</f>
        <v>1.4054928198485819</v>
      </c>
      <c r="G837" s="9">
        <f t="shared" ref="G837:G900" si="66">COUNTIF(F837,"&lt;0")</f>
        <v>0</v>
      </c>
      <c r="H837" s="1">
        <f t="shared" ref="H837:H900" si="67">SUMIF(F837,"&gt;0")</f>
        <v>1.4054928198485819</v>
      </c>
      <c r="I837" s="1">
        <f t="shared" ref="I837:I900" si="68">SUMIF(F837,"&lt;0")</f>
        <v>0</v>
      </c>
    </row>
    <row r="838" spans="1:9" x14ac:dyDescent="0.25">
      <c r="A838" s="1">
        <v>2009</v>
      </c>
      <c r="B838" s="1" t="s">
        <v>26</v>
      </c>
      <c r="C838" s="1">
        <v>5.7922399999999996</v>
      </c>
      <c r="D838" s="7">
        <f>C838-[1]GUADALQUIVIR_media!B870</f>
        <v>5.7922399999999996</v>
      </c>
      <c r="E838" s="7">
        <f t="shared" ref="E838:E901" si="69">IF(E837&gt;=0,IF(D838&lt;0,D838,E837+D838),E837+D838)</f>
        <v>37653.370742189989</v>
      </c>
      <c r="F838" s="8">
        <f t="shared" si="65"/>
        <v>1.4059770605635724</v>
      </c>
      <c r="G838" s="9">
        <f t="shared" si="66"/>
        <v>0</v>
      </c>
      <c r="H838" s="1">
        <f t="shared" si="67"/>
        <v>1.4059770605635724</v>
      </c>
      <c r="I838" s="1">
        <f t="shared" si="68"/>
        <v>0</v>
      </c>
    </row>
    <row r="839" spans="1:9" x14ac:dyDescent="0.25">
      <c r="A839" s="1">
        <v>2009</v>
      </c>
      <c r="B839" s="1" t="s">
        <v>28</v>
      </c>
      <c r="C839" s="1">
        <v>0.16052900000000001</v>
      </c>
      <c r="D839" s="7">
        <f>C839-[1]GUADALQUIVIR_media!B871</f>
        <v>0.16052900000000001</v>
      </c>
      <c r="E839" s="7">
        <f t="shared" si="69"/>
        <v>37653.53127118999</v>
      </c>
      <c r="F839" s="8">
        <f t="shared" si="65"/>
        <v>1.4059904810499018</v>
      </c>
      <c r="G839" s="9">
        <f t="shared" si="66"/>
        <v>0</v>
      </c>
      <c r="H839" s="1">
        <f t="shared" si="67"/>
        <v>1.4059904810499018</v>
      </c>
      <c r="I839" s="1">
        <f t="shared" si="68"/>
        <v>0</v>
      </c>
    </row>
    <row r="840" spans="1:9" x14ac:dyDescent="0.25">
      <c r="A840" s="1">
        <v>2009</v>
      </c>
      <c r="B840" s="1" t="s">
        <v>30</v>
      </c>
      <c r="C840" s="1">
        <v>8.16432</v>
      </c>
      <c r="D840" s="7">
        <f>C840-[1]GUADALQUIVIR_media!B872</f>
        <v>8.16432</v>
      </c>
      <c r="E840" s="7">
        <f t="shared" si="69"/>
        <v>37661.695591189993</v>
      </c>
      <c r="F840" s="8">
        <f t="shared" si="65"/>
        <v>1.4066730315233302</v>
      </c>
      <c r="G840" s="9">
        <f t="shared" si="66"/>
        <v>0</v>
      </c>
      <c r="H840" s="1">
        <f t="shared" si="67"/>
        <v>1.4066730315233302</v>
      </c>
      <c r="I840" s="1">
        <f t="shared" si="68"/>
        <v>0</v>
      </c>
    </row>
    <row r="841" spans="1:9" x14ac:dyDescent="0.25">
      <c r="A841" s="1">
        <v>2009</v>
      </c>
      <c r="B841" s="1" t="s">
        <v>31</v>
      </c>
      <c r="C841" s="1">
        <v>37.349299999999999</v>
      </c>
      <c r="D841" s="7">
        <f>C841-[1]GUADALQUIVIR_media!B873</f>
        <v>37.349299999999999</v>
      </c>
      <c r="E841" s="7">
        <f t="shared" si="69"/>
        <v>37699.044891189995</v>
      </c>
      <c r="F841" s="8">
        <f t="shared" si="65"/>
        <v>1.4097954939448438</v>
      </c>
      <c r="G841" s="9">
        <f t="shared" si="66"/>
        <v>0</v>
      </c>
      <c r="H841" s="1">
        <f t="shared" si="67"/>
        <v>1.4097954939448438</v>
      </c>
      <c r="I841" s="1">
        <f t="shared" si="68"/>
        <v>0</v>
      </c>
    </row>
    <row r="842" spans="1:9" x14ac:dyDescent="0.25">
      <c r="A842" s="1">
        <v>2009</v>
      </c>
      <c r="B842" s="1" t="s">
        <v>32</v>
      </c>
      <c r="C842" s="1">
        <v>40.2438</v>
      </c>
      <c r="D842" s="7">
        <f>C842-[1]GUADALQUIVIR_media!B874</f>
        <v>40.2438</v>
      </c>
      <c r="E842" s="7">
        <f t="shared" si="69"/>
        <v>37739.288691189991</v>
      </c>
      <c r="F842" s="8">
        <f t="shared" si="65"/>
        <v>1.4131599412892089</v>
      </c>
      <c r="G842" s="9">
        <f t="shared" si="66"/>
        <v>0</v>
      </c>
      <c r="H842" s="1">
        <f t="shared" si="67"/>
        <v>1.4131599412892089</v>
      </c>
      <c r="I842" s="1">
        <f t="shared" si="68"/>
        <v>0</v>
      </c>
    </row>
    <row r="843" spans="1:9" x14ac:dyDescent="0.25">
      <c r="A843" s="1">
        <v>2009</v>
      </c>
      <c r="B843" s="1" t="s">
        <v>33</v>
      </c>
      <c r="C843" s="1">
        <v>24.045300000000001</v>
      </c>
      <c r="D843" s="7">
        <f>C843-[1]GUADALQUIVIR_media!B875</f>
        <v>24.045300000000001</v>
      </c>
      <c r="E843" s="7">
        <f t="shared" si="69"/>
        <v>37763.333991189989</v>
      </c>
      <c r="F843" s="8">
        <f t="shared" si="65"/>
        <v>1.4151701676030624</v>
      </c>
      <c r="G843" s="9">
        <f t="shared" si="66"/>
        <v>0</v>
      </c>
      <c r="H843" s="1">
        <f t="shared" si="67"/>
        <v>1.4151701676030624</v>
      </c>
      <c r="I843" s="1">
        <f t="shared" si="68"/>
        <v>0</v>
      </c>
    </row>
    <row r="844" spans="1:9" x14ac:dyDescent="0.25">
      <c r="A844" s="1">
        <v>2009</v>
      </c>
      <c r="B844" s="1" t="s">
        <v>34</v>
      </c>
      <c r="C844" s="1">
        <v>310.48700000000002</v>
      </c>
      <c r="D844" s="7">
        <f>C844-[1]GUADALQUIVIR_media!B876</f>
        <v>310.48700000000002</v>
      </c>
      <c r="E844" s="7">
        <f t="shared" si="69"/>
        <v>38073.82099118999</v>
      </c>
      <c r="F844" s="8">
        <f t="shared" si="65"/>
        <v>1.4411273874135657</v>
      </c>
      <c r="G844" s="9">
        <f t="shared" si="66"/>
        <v>0</v>
      </c>
      <c r="H844" s="1">
        <f t="shared" si="67"/>
        <v>1.4411273874135657</v>
      </c>
      <c r="I844" s="1">
        <f t="shared" si="68"/>
        <v>0</v>
      </c>
    </row>
    <row r="845" spans="1:9" x14ac:dyDescent="0.25">
      <c r="A845" s="1">
        <v>2010</v>
      </c>
      <c r="B845" s="1" t="s">
        <v>11</v>
      </c>
      <c r="C845" s="1">
        <v>142.864</v>
      </c>
      <c r="D845" s="7">
        <f>C845-[1]GUADALQUIVIR_media!B877</f>
        <v>142.864</v>
      </c>
      <c r="E845" s="7">
        <f t="shared" si="69"/>
        <v>38216.684991189992</v>
      </c>
      <c r="F845" s="8">
        <f t="shared" si="65"/>
        <v>1.4530710509196312</v>
      </c>
      <c r="G845" s="9">
        <f t="shared" si="66"/>
        <v>0</v>
      </c>
      <c r="H845" s="1">
        <f t="shared" si="67"/>
        <v>1.4530710509196312</v>
      </c>
      <c r="I845" s="1">
        <f t="shared" si="68"/>
        <v>0</v>
      </c>
    </row>
    <row r="846" spans="1:9" x14ac:dyDescent="0.25">
      <c r="A846" s="1">
        <v>2010</v>
      </c>
      <c r="B846" s="1" t="s">
        <v>14</v>
      </c>
      <c r="C846" s="1">
        <v>220.39</v>
      </c>
      <c r="D846" s="7">
        <f>C846-[1]GUADALQUIVIR_media!B878</f>
        <v>220.39</v>
      </c>
      <c r="E846" s="7">
        <f t="shared" si="69"/>
        <v>38437.074991189991</v>
      </c>
      <c r="F846" s="8">
        <f t="shared" si="65"/>
        <v>1.4714960145220906</v>
      </c>
      <c r="G846" s="9">
        <f t="shared" si="66"/>
        <v>0</v>
      </c>
      <c r="H846" s="1">
        <f t="shared" si="67"/>
        <v>1.4714960145220906</v>
      </c>
      <c r="I846" s="1">
        <f t="shared" si="68"/>
        <v>0</v>
      </c>
    </row>
    <row r="847" spans="1:9" x14ac:dyDescent="0.25">
      <c r="A847" s="1">
        <v>2010</v>
      </c>
      <c r="B847" s="1" t="s">
        <v>17</v>
      </c>
      <c r="C847" s="1">
        <v>99.824100000000001</v>
      </c>
      <c r="D847" s="7">
        <f>C847-[1]GUADALQUIVIR_media!B879</f>
        <v>99.824100000000001</v>
      </c>
      <c r="E847" s="7">
        <f t="shared" si="69"/>
        <v>38536.899091189989</v>
      </c>
      <c r="F847" s="8">
        <f t="shared" si="65"/>
        <v>1.4798414721614945</v>
      </c>
      <c r="G847" s="9">
        <f t="shared" si="66"/>
        <v>0</v>
      </c>
      <c r="H847" s="1">
        <f t="shared" si="67"/>
        <v>1.4798414721614945</v>
      </c>
      <c r="I847" s="1">
        <f t="shared" si="68"/>
        <v>0</v>
      </c>
    </row>
    <row r="848" spans="1:9" x14ac:dyDescent="0.25">
      <c r="A848" s="1">
        <v>2010</v>
      </c>
      <c r="B848" s="1" t="s">
        <v>20</v>
      </c>
      <c r="C848" s="1">
        <v>49.985599999999998</v>
      </c>
      <c r="D848" s="7">
        <f>C848-[1]GUADALQUIVIR_media!B880</f>
        <v>49.985599999999998</v>
      </c>
      <c r="E848" s="7">
        <f t="shared" si="69"/>
        <v>38586.884691189989</v>
      </c>
      <c r="F848" s="8">
        <f t="shared" si="65"/>
        <v>1.4840203498812055</v>
      </c>
      <c r="G848" s="9">
        <f t="shared" si="66"/>
        <v>0</v>
      </c>
      <c r="H848" s="1">
        <f t="shared" si="67"/>
        <v>1.4840203498812055</v>
      </c>
      <c r="I848" s="1">
        <f t="shared" si="68"/>
        <v>0</v>
      </c>
    </row>
    <row r="849" spans="1:9" x14ac:dyDescent="0.25">
      <c r="A849" s="1">
        <v>2010</v>
      </c>
      <c r="B849" s="1" t="s">
        <v>23</v>
      </c>
      <c r="C849" s="1">
        <v>23.4758</v>
      </c>
      <c r="D849" s="7">
        <f>C849-[1]GUADALQUIVIR_media!B881</f>
        <v>23.4758</v>
      </c>
      <c r="E849" s="7">
        <f t="shared" si="69"/>
        <v>38610.360491189989</v>
      </c>
      <c r="F849" s="8">
        <f t="shared" si="65"/>
        <v>1.4859829650658265</v>
      </c>
      <c r="G849" s="9">
        <f t="shared" si="66"/>
        <v>0</v>
      </c>
      <c r="H849" s="1">
        <f t="shared" si="67"/>
        <v>1.4859829650658265</v>
      </c>
      <c r="I849" s="1">
        <f t="shared" si="68"/>
        <v>0</v>
      </c>
    </row>
    <row r="850" spans="1:9" x14ac:dyDescent="0.25">
      <c r="A850" s="1">
        <v>2010</v>
      </c>
      <c r="B850" s="1" t="s">
        <v>26</v>
      </c>
      <c r="C850" s="1">
        <v>38.065800000000003</v>
      </c>
      <c r="D850" s="7">
        <f>C850-[1]GUADALQUIVIR_media!B882</f>
        <v>38.065800000000003</v>
      </c>
      <c r="E850" s="7">
        <f t="shared" si="69"/>
        <v>38648.426291189986</v>
      </c>
      <c r="F850" s="8">
        <f t="shared" si="65"/>
        <v>1.489165328056427</v>
      </c>
      <c r="G850" s="9">
        <f t="shared" si="66"/>
        <v>0</v>
      </c>
      <c r="H850" s="1">
        <f t="shared" si="67"/>
        <v>1.489165328056427</v>
      </c>
      <c r="I850" s="1">
        <f t="shared" si="68"/>
        <v>0</v>
      </c>
    </row>
    <row r="851" spans="1:9" x14ac:dyDescent="0.25">
      <c r="A851" s="1">
        <v>2010</v>
      </c>
      <c r="B851" s="1" t="s">
        <v>28</v>
      </c>
      <c r="C851" s="1">
        <v>0.25368099999999999</v>
      </c>
      <c r="D851" s="7">
        <f>C851-[1]GUADALQUIVIR_media!B883</f>
        <v>0.25368099999999999</v>
      </c>
      <c r="E851" s="7">
        <f t="shared" si="69"/>
        <v>38648.679972189988</v>
      </c>
      <c r="F851" s="8">
        <f t="shared" si="65"/>
        <v>1.4891865362019492</v>
      </c>
      <c r="G851" s="9">
        <f t="shared" si="66"/>
        <v>0</v>
      </c>
      <c r="H851" s="1">
        <f t="shared" si="67"/>
        <v>1.4891865362019492</v>
      </c>
      <c r="I851" s="1">
        <f t="shared" si="68"/>
        <v>0</v>
      </c>
    </row>
    <row r="852" spans="1:9" x14ac:dyDescent="0.25">
      <c r="A852" s="1">
        <v>2010</v>
      </c>
      <c r="B852" s="1" t="s">
        <v>30</v>
      </c>
      <c r="C852" s="1">
        <v>24.346800000000002</v>
      </c>
      <c r="D852" s="7">
        <f>C852-[1]GUADALQUIVIR_media!B884</f>
        <v>24.346800000000002</v>
      </c>
      <c r="E852" s="7">
        <f t="shared" si="69"/>
        <v>38673.026772189987</v>
      </c>
      <c r="F852" s="8">
        <f t="shared" si="65"/>
        <v>1.4912219684077497</v>
      </c>
      <c r="G852" s="9">
        <f t="shared" si="66"/>
        <v>0</v>
      </c>
      <c r="H852" s="1">
        <f t="shared" si="67"/>
        <v>1.4912219684077497</v>
      </c>
      <c r="I852" s="1">
        <f t="shared" si="68"/>
        <v>0</v>
      </c>
    </row>
    <row r="853" spans="1:9" x14ac:dyDescent="0.25">
      <c r="A853" s="1">
        <v>2010</v>
      </c>
      <c r="B853" s="1" t="s">
        <v>31</v>
      </c>
      <c r="C853" s="1">
        <v>17.623699999999999</v>
      </c>
      <c r="D853" s="7">
        <f>C853-[1]GUADALQUIVIR_media!B885</f>
        <v>17.623699999999999</v>
      </c>
      <c r="E853" s="7">
        <f t="shared" si="69"/>
        <v>38690.650472189984</v>
      </c>
      <c r="F853" s="8">
        <f t="shared" si="65"/>
        <v>1.4926953384837085</v>
      </c>
      <c r="G853" s="9">
        <f t="shared" si="66"/>
        <v>0</v>
      </c>
      <c r="H853" s="1">
        <f t="shared" si="67"/>
        <v>1.4926953384837085</v>
      </c>
      <c r="I853" s="1">
        <f t="shared" si="68"/>
        <v>0</v>
      </c>
    </row>
    <row r="854" spans="1:9" x14ac:dyDescent="0.25">
      <c r="A854" s="1">
        <v>2010</v>
      </c>
      <c r="B854" s="1" t="s">
        <v>32</v>
      </c>
      <c r="C854" s="1">
        <v>87.617800000000003</v>
      </c>
      <c r="D854" s="7">
        <f>C854-[1]GUADALQUIVIR_media!B886</f>
        <v>87.617800000000003</v>
      </c>
      <c r="E854" s="7">
        <f t="shared" si="69"/>
        <v>38778.268272189984</v>
      </c>
      <c r="F854" s="8">
        <f t="shared" si="65"/>
        <v>1.5000203295265306</v>
      </c>
      <c r="G854" s="9">
        <f t="shared" si="66"/>
        <v>0</v>
      </c>
      <c r="H854" s="1">
        <f t="shared" si="67"/>
        <v>1.5000203295265306</v>
      </c>
      <c r="I854" s="1">
        <f t="shared" si="68"/>
        <v>0</v>
      </c>
    </row>
    <row r="855" spans="1:9" x14ac:dyDescent="0.25">
      <c r="A855" s="1">
        <v>2010</v>
      </c>
      <c r="B855" s="1" t="s">
        <v>33</v>
      </c>
      <c r="C855" s="1">
        <v>106.23699999999999</v>
      </c>
      <c r="D855" s="7">
        <f>C855-[1]GUADALQUIVIR_media!B887</f>
        <v>106.23699999999999</v>
      </c>
      <c r="E855" s="7">
        <f t="shared" si="69"/>
        <v>38884.505272189985</v>
      </c>
      <c r="F855" s="8">
        <f t="shared" si="65"/>
        <v>1.5089019160696338</v>
      </c>
      <c r="G855" s="9">
        <f t="shared" si="66"/>
        <v>0</v>
      </c>
      <c r="H855" s="1">
        <f t="shared" si="67"/>
        <v>1.5089019160696338</v>
      </c>
      <c r="I855" s="1">
        <f t="shared" si="68"/>
        <v>0</v>
      </c>
    </row>
    <row r="856" spans="1:9" x14ac:dyDescent="0.25">
      <c r="A856" s="1">
        <v>2010</v>
      </c>
      <c r="B856" s="1" t="s">
        <v>34</v>
      </c>
      <c r="C856" s="1">
        <v>248.44900000000001</v>
      </c>
      <c r="D856" s="7">
        <f>C856-[1]GUADALQUIVIR_media!B888</f>
        <v>248.44900000000001</v>
      </c>
      <c r="E856" s="7">
        <f t="shared" si="69"/>
        <v>39132.954272189985</v>
      </c>
      <c r="F856" s="8">
        <f t="shared" si="65"/>
        <v>1.5296726578549573</v>
      </c>
      <c r="G856" s="9">
        <f t="shared" si="66"/>
        <v>0</v>
      </c>
      <c r="H856" s="1">
        <f t="shared" si="67"/>
        <v>1.5296726578549573</v>
      </c>
      <c r="I856" s="1">
        <f t="shared" si="68"/>
        <v>0</v>
      </c>
    </row>
    <row r="857" spans="1:9" x14ac:dyDescent="0.25">
      <c r="A857" s="1">
        <v>2011</v>
      </c>
      <c r="B857" s="1" t="s">
        <v>11</v>
      </c>
      <c r="C857" s="1">
        <v>52.426000000000002</v>
      </c>
      <c r="D857" s="7">
        <f>C857-[1]GUADALQUIVIR_media!B889</f>
        <v>52.426000000000002</v>
      </c>
      <c r="E857" s="7">
        <f t="shared" si="69"/>
        <v>39185.380272189985</v>
      </c>
      <c r="F857" s="8">
        <f t="shared" si="65"/>
        <v>1.5340555569965815</v>
      </c>
      <c r="G857" s="9">
        <f t="shared" si="66"/>
        <v>0</v>
      </c>
      <c r="H857" s="1">
        <f t="shared" si="67"/>
        <v>1.5340555569965815</v>
      </c>
      <c r="I857" s="1">
        <f t="shared" si="68"/>
        <v>0</v>
      </c>
    </row>
    <row r="858" spans="1:9" x14ac:dyDescent="0.25">
      <c r="A858" s="1">
        <v>2011</v>
      </c>
      <c r="B858" s="1" t="s">
        <v>14</v>
      </c>
      <c r="C858" s="1">
        <v>71.484700000000004</v>
      </c>
      <c r="D858" s="7">
        <f>C858-[1]GUADALQUIVIR_media!B890</f>
        <v>71.484700000000004</v>
      </c>
      <c r="E858" s="7">
        <f t="shared" si="69"/>
        <v>39256.864972189986</v>
      </c>
      <c r="F858" s="8">
        <f t="shared" si="65"/>
        <v>1.5400317945556028</v>
      </c>
      <c r="G858" s="9">
        <f t="shared" si="66"/>
        <v>0</v>
      </c>
      <c r="H858" s="1">
        <f t="shared" si="67"/>
        <v>1.5400317945556028</v>
      </c>
      <c r="I858" s="1">
        <f t="shared" si="68"/>
        <v>0</v>
      </c>
    </row>
    <row r="859" spans="1:9" x14ac:dyDescent="0.25">
      <c r="A859" s="1">
        <v>2011</v>
      </c>
      <c r="B859" s="1" t="s">
        <v>17</v>
      </c>
      <c r="C859" s="1">
        <v>54.881300000000003</v>
      </c>
      <c r="D859" s="7">
        <f>C859-[1]GUADALQUIVIR_media!B891</f>
        <v>54.881300000000003</v>
      </c>
      <c r="E859" s="7">
        <f t="shared" si="69"/>
        <v>39311.746272189986</v>
      </c>
      <c r="F859" s="8">
        <f t="shared" si="65"/>
        <v>1.5446199607834521</v>
      </c>
      <c r="G859" s="9">
        <f t="shared" si="66"/>
        <v>0</v>
      </c>
      <c r="H859" s="1">
        <f t="shared" si="67"/>
        <v>1.5446199607834521</v>
      </c>
      <c r="I859" s="1">
        <f t="shared" si="68"/>
        <v>0</v>
      </c>
    </row>
    <row r="860" spans="1:9" x14ac:dyDescent="0.25">
      <c r="A860" s="1">
        <v>2011</v>
      </c>
      <c r="B860" s="1" t="s">
        <v>20</v>
      </c>
      <c r="C860" s="1">
        <v>90.033699999999996</v>
      </c>
      <c r="D860" s="7">
        <f>C860-[1]GUADALQUIVIR_media!B892</f>
        <v>90.033699999999996</v>
      </c>
      <c r="E860" s="7">
        <f t="shared" si="69"/>
        <v>39401.779972189986</v>
      </c>
      <c r="F860" s="8">
        <f t="shared" si="65"/>
        <v>1.5521469250082116</v>
      </c>
      <c r="G860" s="9">
        <f t="shared" si="66"/>
        <v>0</v>
      </c>
      <c r="H860" s="1">
        <f t="shared" si="67"/>
        <v>1.5521469250082116</v>
      </c>
      <c r="I860" s="1">
        <f t="shared" si="68"/>
        <v>0</v>
      </c>
    </row>
    <row r="861" spans="1:9" x14ac:dyDescent="0.25">
      <c r="A861" s="1">
        <v>2011</v>
      </c>
      <c r="B861" s="1" t="s">
        <v>23</v>
      </c>
      <c r="C861" s="1">
        <v>50.003799999999998</v>
      </c>
      <c r="D861" s="7">
        <f>C861-[1]GUADALQUIVIR_media!B893</f>
        <v>50.003799999999998</v>
      </c>
      <c r="E861" s="7">
        <f t="shared" si="69"/>
        <v>39451.783772189985</v>
      </c>
      <c r="F861" s="8">
        <f t="shared" si="65"/>
        <v>1.5563273242776186</v>
      </c>
      <c r="G861" s="9">
        <f t="shared" si="66"/>
        <v>0</v>
      </c>
      <c r="H861" s="1">
        <f t="shared" si="67"/>
        <v>1.5563273242776186</v>
      </c>
      <c r="I861" s="1">
        <f t="shared" si="68"/>
        <v>0</v>
      </c>
    </row>
    <row r="862" spans="1:9" x14ac:dyDescent="0.25">
      <c r="A862" s="1">
        <v>2011</v>
      </c>
      <c r="B862" s="1" t="s">
        <v>26</v>
      </c>
      <c r="C862" s="1">
        <v>22.2149</v>
      </c>
      <c r="D862" s="7">
        <f>C862-[1]GUADALQUIVIR_media!B894</f>
        <v>22.2149</v>
      </c>
      <c r="E862" s="7">
        <f t="shared" si="69"/>
        <v>39473.998672189984</v>
      </c>
      <c r="F862" s="8">
        <f t="shared" si="65"/>
        <v>1.5581845261648741</v>
      </c>
      <c r="G862" s="9">
        <f t="shared" si="66"/>
        <v>0</v>
      </c>
      <c r="H862" s="1">
        <f t="shared" si="67"/>
        <v>1.5581845261648741</v>
      </c>
      <c r="I862" s="1">
        <f t="shared" si="68"/>
        <v>0</v>
      </c>
    </row>
    <row r="863" spans="1:9" x14ac:dyDescent="0.25">
      <c r="A863" s="1">
        <v>2011</v>
      </c>
      <c r="B863" s="1" t="s">
        <v>28</v>
      </c>
      <c r="C863" s="1">
        <v>0.417655</v>
      </c>
      <c r="D863" s="7">
        <f>C863-[1]GUADALQUIVIR_media!B895</f>
        <v>0.417655</v>
      </c>
      <c r="E863" s="7">
        <f t="shared" si="69"/>
        <v>39474.416327189982</v>
      </c>
      <c r="F863" s="8">
        <f t="shared" si="65"/>
        <v>1.5582194428043468</v>
      </c>
      <c r="G863" s="9">
        <f t="shared" si="66"/>
        <v>0</v>
      </c>
      <c r="H863" s="1">
        <f t="shared" si="67"/>
        <v>1.5582194428043468</v>
      </c>
      <c r="I863" s="1">
        <f t="shared" si="68"/>
        <v>0</v>
      </c>
    </row>
    <row r="864" spans="1:9" x14ac:dyDescent="0.25">
      <c r="A864" s="1">
        <v>2011</v>
      </c>
      <c r="B864" s="1" t="s">
        <v>30</v>
      </c>
      <c r="C864" s="1">
        <v>1.6818200000000001</v>
      </c>
      <c r="D864" s="7">
        <f>C864-[1]GUADALQUIVIR_media!B896</f>
        <v>1.6818200000000001</v>
      </c>
      <c r="E864" s="7">
        <f t="shared" si="69"/>
        <v>39476.098147189979</v>
      </c>
      <c r="F864" s="8">
        <f t="shared" si="65"/>
        <v>1.558360045700512</v>
      </c>
      <c r="G864" s="9">
        <f t="shared" si="66"/>
        <v>0</v>
      </c>
      <c r="H864" s="1">
        <f t="shared" si="67"/>
        <v>1.558360045700512</v>
      </c>
      <c r="I864" s="1">
        <f t="shared" si="68"/>
        <v>0</v>
      </c>
    </row>
    <row r="865" spans="1:9" x14ac:dyDescent="0.25">
      <c r="A865" s="1">
        <v>2011</v>
      </c>
      <c r="B865" s="1" t="s">
        <v>31</v>
      </c>
      <c r="C865" s="1">
        <v>16.456399999999999</v>
      </c>
      <c r="D865" s="7">
        <f>C865-[1]GUADALQUIVIR_media!B897</f>
        <v>16.456399999999999</v>
      </c>
      <c r="E865" s="7">
        <f t="shared" si="69"/>
        <v>39492.554547189982</v>
      </c>
      <c r="F865" s="8">
        <f t="shared" si="65"/>
        <v>1.5597358275918298</v>
      </c>
      <c r="G865" s="9">
        <f t="shared" si="66"/>
        <v>0</v>
      </c>
      <c r="H865" s="1">
        <f t="shared" si="67"/>
        <v>1.5597358275918298</v>
      </c>
      <c r="I865" s="1">
        <f t="shared" si="68"/>
        <v>0</v>
      </c>
    </row>
    <row r="866" spans="1:9" x14ac:dyDescent="0.25">
      <c r="A866" s="1">
        <v>2011</v>
      </c>
      <c r="B866" s="1" t="s">
        <v>32</v>
      </c>
      <c r="C866" s="1">
        <v>45.942300000000003</v>
      </c>
      <c r="D866" s="7">
        <f>C866-[1]GUADALQUIVIR_media!B898</f>
        <v>45.942300000000003</v>
      </c>
      <c r="E866" s="7">
        <f t="shared" si="69"/>
        <v>39538.496847189985</v>
      </c>
      <c r="F866" s="8">
        <f t="shared" si="65"/>
        <v>1.5635766788342333</v>
      </c>
      <c r="G866" s="9">
        <f t="shared" si="66"/>
        <v>0</v>
      </c>
      <c r="H866" s="1">
        <f t="shared" si="67"/>
        <v>1.5635766788342333</v>
      </c>
      <c r="I866" s="1">
        <f t="shared" si="68"/>
        <v>0</v>
      </c>
    </row>
    <row r="867" spans="1:9" x14ac:dyDescent="0.25">
      <c r="A867" s="1">
        <v>2011</v>
      </c>
      <c r="B867" s="1" t="s">
        <v>33</v>
      </c>
      <c r="C867" s="1">
        <v>89.236500000000007</v>
      </c>
      <c r="D867" s="7">
        <f>C867-[1]GUADALQUIVIR_media!B899</f>
        <v>89.236500000000007</v>
      </c>
      <c r="E867" s="7">
        <f t="shared" si="69"/>
        <v>39627.733347189984</v>
      </c>
      <c r="F867" s="8">
        <f t="shared" si="65"/>
        <v>1.5710369958382302</v>
      </c>
      <c r="G867" s="9">
        <f t="shared" si="66"/>
        <v>0</v>
      </c>
      <c r="H867" s="1">
        <f t="shared" si="67"/>
        <v>1.5710369958382302</v>
      </c>
      <c r="I867" s="1">
        <f t="shared" si="68"/>
        <v>0</v>
      </c>
    </row>
    <row r="868" spans="1:9" x14ac:dyDescent="0.25">
      <c r="A868" s="1">
        <v>2011</v>
      </c>
      <c r="B868" s="1" t="s">
        <v>34</v>
      </c>
      <c r="C868" s="1">
        <v>11.192</v>
      </c>
      <c r="D868" s="7">
        <f>C868-[1]GUADALQUIVIR_media!B900</f>
        <v>11.192</v>
      </c>
      <c r="E868" s="7">
        <f t="shared" si="69"/>
        <v>39638.925347189986</v>
      </c>
      <c r="F868" s="8">
        <f t="shared" si="65"/>
        <v>1.5719726652998154</v>
      </c>
      <c r="G868" s="9">
        <f t="shared" si="66"/>
        <v>0</v>
      </c>
      <c r="H868" s="1">
        <f t="shared" si="67"/>
        <v>1.5719726652998154</v>
      </c>
      <c r="I868" s="1">
        <f t="shared" si="68"/>
        <v>0</v>
      </c>
    </row>
    <row r="869" spans="1:9" x14ac:dyDescent="0.25">
      <c r="A869" s="1">
        <v>2012</v>
      </c>
      <c r="B869" s="1" t="s">
        <v>11</v>
      </c>
      <c r="C869" s="1">
        <v>18.2257</v>
      </c>
      <c r="D869" s="7">
        <f>C869-[1]GUADALQUIVIR_media!B901</f>
        <v>18.2257</v>
      </c>
      <c r="E869" s="7">
        <f t="shared" si="69"/>
        <v>39657.151047189989</v>
      </c>
      <c r="F869" s="8">
        <f t="shared" si="65"/>
        <v>1.5734963635580368</v>
      </c>
      <c r="G869" s="9">
        <f t="shared" si="66"/>
        <v>0</v>
      </c>
      <c r="H869" s="1">
        <f t="shared" si="67"/>
        <v>1.5734963635580368</v>
      </c>
      <c r="I869" s="1">
        <f t="shared" si="68"/>
        <v>0</v>
      </c>
    </row>
    <row r="870" spans="1:9" x14ac:dyDescent="0.25">
      <c r="A870" s="1">
        <v>2012</v>
      </c>
      <c r="B870" s="1" t="s">
        <v>14</v>
      </c>
      <c r="C870" s="1">
        <v>4.9094899999999999</v>
      </c>
      <c r="D870" s="7">
        <f>C870-[1]GUADALQUIVIR_media!B902</f>
        <v>4.9094899999999999</v>
      </c>
      <c r="E870" s="7">
        <f t="shared" si="69"/>
        <v>39662.060537189987</v>
      </c>
      <c r="F870" s="8">
        <f t="shared" si="65"/>
        <v>1.5739068049326754</v>
      </c>
      <c r="G870" s="9">
        <f t="shared" si="66"/>
        <v>0</v>
      </c>
      <c r="H870" s="1">
        <f t="shared" si="67"/>
        <v>1.5739068049326754</v>
      </c>
      <c r="I870" s="1">
        <f t="shared" si="68"/>
        <v>0</v>
      </c>
    </row>
    <row r="871" spans="1:9" x14ac:dyDescent="0.25">
      <c r="A871" s="1">
        <v>2012</v>
      </c>
      <c r="B871" s="1" t="s">
        <v>17</v>
      </c>
      <c r="C871" s="1">
        <v>14.5144</v>
      </c>
      <c r="D871" s="7">
        <f>C871-[1]GUADALQUIVIR_media!B903</f>
        <v>14.5144</v>
      </c>
      <c r="E871" s="7">
        <f t="shared" si="69"/>
        <v>39676.574937189987</v>
      </c>
      <c r="F871" s="8">
        <f t="shared" si="65"/>
        <v>1.5751202324553013</v>
      </c>
      <c r="G871" s="9">
        <f t="shared" si="66"/>
        <v>0</v>
      </c>
      <c r="H871" s="1">
        <f t="shared" si="67"/>
        <v>1.5751202324553013</v>
      </c>
      <c r="I871" s="1">
        <f t="shared" si="68"/>
        <v>0</v>
      </c>
    </row>
    <row r="872" spans="1:9" x14ac:dyDescent="0.25">
      <c r="A872" s="1">
        <v>2012</v>
      </c>
      <c r="B872" s="1" t="s">
        <v>20</v>
      </c>
      <c r="C872" s="1">
        <v>67.099900000000005</v>
      </c>
      <c r="D872" s="7">
        <f>C872-[1]GUADALQUIVIR_media!B904</f>
        <v>67.099900000000005</v>
      </c>
      <c r="E872" s="7">
        <f t="shared" si="69"/>
        <v>39743.674837189988</v>
      </c>
      <c r="F872" s="8">
        <f t="shared" si="65"/>
        <v>1.580729893579802</v>
      </c>
      <c r="G872" s="9">
        <f t="shared" si="66"/>
        <v>0</v>
      </c>
      <c r="H872" s="1">
        <f t="shared" si="67"/>
        <v>1.580729893579802</v>
      </c>
      <c r="I872" s="1">
        <f t="shared" si="68"/>
        <v>0</v>
      </c>
    </row>
    <row r="873" spans="1:9" x14ac:dyDescent="0.25">
      <c r="A873" s="1">
        <v>2012</v>
      </c>
      <c r="B873" s="1" t="s">
        <v>23</v>
      </c>
      <c r="C873" s="1">
        <v>42.902500000000003</v>
      </c>
      <c r="D873" s="7">
        <f>C873-[1]GUADALQUIVIR_media!B905</f>
        <v>42.902500000000003</v>
      </c>
      <c r="E873" s="7">
        <f t="shared" si="69"/>
        <v>39786.577337189985</v>
      </c>
      <c r="F873" s="8">
        <f t="shared" si="65"/>
        <v>1.5843166125822723</v>
      </c>
      <c r="G873" s="9">
        <f t="shared" si="66"/>
        <v>0</v>
      </c>
      <c r="H873" s="1">
        <f t="shared" si="67"/>
        <v>1.5843166125822723</v>
      </c>
      <c r="I873" s="1">
        <f t="shared" si="68"/>
        <v>0</v>
      </c>
    </row>
    <row r="874" spans="1:9" x14ac:dyDescent="0.25">
      <c r="A874" s="1">
        <v>2012</v>
      </c>
      <c r="B874" s="1" t="s">
        <v>26</v>
      </c>
      <c r="C874" s="1">
        <v>0.70774700000000001</v>
      </c>
      <c r="D874" s="7">
        <f>C874-[1]GUADALQUIVIR_media!B906</f>
        <v>0.70774700000000001</v>
      </c>
      <c r="E874" s="7">
        <f t="shared" si="69"/>
        <v>39787.285084189985</v>
      </c>
      <c r="F874" s="8">
        <f t="shared" si="65"/>
        <v>1.5843757813862778</v>
      </c>
      <c r="G874" s="9">
        <f t="shared" si="66"/>
        <v>0</v>
      </c>
      <c r="H874" s="1">
        <f t="shared" si="67"/>
        <v>1.5843757813862778</v>
      </c>
      <c r="I874" s="1">
        <f t="shared" si="68"/>
        <v>0</v>
      </c>
    </row>
    <row r="875" spans="1:9" x14ac:dyDescent="0.25">
      <c r="A875" s="1">
        <v>2012</v>
      </c>
      <c r="B875" s="1" t="s">
        <v>28</v>
      </c>
      <c r="C875" s="1">
        <v>0.45857500000000001</v>
      </c>
      <c r="D875" s="7">
        <f>C875-[1]GUADALQUIVIR_media!B907</f>
        <v>0.45857500000000001</v>
      </c>
      <c r="E875" s="7">
        <f t="shared" si="69"/>
        <v>39787.743659189982</v>
      </c>
      <c r="F875" s="8">
        <f t="shared" si="65"/>
        <v>1.5844141190045178</v>
      </c>
      <c r="G875" s="9">
        <f t="shared" si="66"/>
        <v>0</v>
      </c>
      <c r="H875" s="1">
        <f t="shared" si="67"/>
        <v>1.5844141190045178</v>
      </c>
      <c r="I875" s="1">
        <f t="shared" si="68"/>
        <v>0</v>
      </c>
    </row>
    <row r="876" spans="1:9" x14ac:dyDescent="0.25">
      <c r="A876" s="1">
        <v>2012</v>
      </c>
      <c r="B876" s="1" t="s">
        <v>30</v>
      </c>
      <c r="C876" s="1">
        <v>0.43113499999999999</v>
      </c>
      <c r="D876" s="7">
        <f>C876-[1]GUADALQUIVIR_media!B908</f>
        <v>0.43113499999999999</v>
      </c>
      <c r="E876" s="7">
        <f t="shared" si="69"/>
        <v>39788.174794189981</v>
      </c>
      <c r="F876" s="8">
        <f t="shared" si="65"/>
        <v>1.5844501625939853</v>
      </c>
      <c r="G876" s="9">
        <f t="shared" si="66"/>
        <v>0</v>
      </c>
      <c r="H876" s="1">
        <f t="shared" si="67"/>
        <v>1.5844501625939853</v>
      </c>
      <c r="I876" s="1">
        <f t="shared" si="68"/>
        <v>0</v>
      </c>
    </row>
    <row r="877" spans="1:9" x14ac:dyDescent="0.25">
      <c r="A877" s="1">
        <v>2012</v>
      </c>
      <c r="B877" s="1" t="s">
        <v>31</v>
      </c>
      <c r="C877" s="1">
        <v>71.084100000000007</v>
      </c>
      <c r="D877" s="7">
        <f>C877-[1]GUADALQUIVIR_media!B909</f>
        <v>71.084100000000007</v>
      </c>
      <c r="E877" s="7">
        <f t="shared" si="69"/>
        <v>39859.258894189981</v>
      </c>
      <c r="F877" s="8">
        <f t="shared" si="65"/>
        <v>1.5903929093393621</v>
      </c>
      <c r="G877" s="9">
        <f t="shared" si="66"/>
        <v>0</v>
      </c>
      <c r="H877" s="1">
        <f t="shared" si="67"/>
        <v>1.5903929093393621</v>
      </c>
      <c r="I877" s="1">
        <f t="shared" si="68"/>
        <v>0</v>
      </c>
    </row>
    <row r="878" spans="1:9" x14ac:dyDescent="0.25">
      <c r="A878" s="1">
        <v>2012</v>
      </c>
      <c r="B878" s="1" t="s">
        <v>32</v>
      </c>
      <c r="C878" s="1">
        <v>101.89400000000001</v>
      </c>
      <c r="D878" s="7">
        <f>C878-[1]GUADALQUIVIR_media!B910</f>
        <v>101.89400000000001</v>
      </c>
      <c r="E878" s="7">
        <f t="shared" si="69"/>
        <v>39961.152894189981</v>
      </c>
      <c r="F878" s="8">
        <f t="shared" si="65"/>
        <v>1.5989114139961478</v>
      </c>
      <c r="G878" s="9">
        <f t="shared" si="66"/>
        <v>0</v>
      </c>
      <c r="H878" s="1">
        <f t="shared" si="67"/>
        <v>1.5989114139961478</v>
      </c>
      <c r="I878" s="1">
        <f t="shared" si="68"/>
        <v>0</v>
      </c>
    </row>
    <row r="879" spans="1:9" x14ac:dyDescent="0.25">
      <c r="A879" s="1">
        <v>2012</v>
      </c>
      <c r="B879" s="1" t="s">
        <v>33</v>
      </c>
      <c r="C879" s="1">
        <v>178.047</v>
      </c>
      <c r="D879" s="7">
        <f>C879-[1]GUADALQUIVIR_media!B911</f>
        <v>178.047</v>
      </c>
      <c r="E879" s="7">
        <f t="shared" si="69"/>
        <v>40139.19989418998</v>
      </c>
      <c r="F879" s="8">
        <f t="shared" si="65"/>
        <v>1.6137964337090525</v>
      </c>
      <c r="G879" s="9">
        <f t="shared" si="66"/>
        <v>0</v>
      </c>
      <c r="H879" s="1">
        <f t="shared" si="67"/>
        <v>1.6137964337090525</v>
      </c>
      <c r="I879" s="1">
        <f t="shared" si="68"/>
        <v>0</v>
      </c>
    </row>
    <row r="880" spans="1:9" x14ac:dyDescent="0.25">
      <c r="A880" s="1">
        <v>2012</v>
      </c>
      <c r="B880" s="1" t="s">
        <v>34</v>
      </c>
      <c r="C880" s="1">
        <v>39.4876</v>
      </c>
      <c r="D880" s="7">
        <f>C880-[1]GUADALQUIVIR_media!B912</f>
        <v>39.4876</v>
      </c>
      <c r="E880" s="7">
        <f t="shared" si="69"/>
        <v>40178.68749418998</v>
      </c>
      <c r="F880" s="8">
        <f t="shared" si="65"/>
        <v>1.6170976614995534</v>
      </c>
      <c r="G880" s="9">
        <f t="shared" si="66"/>
        <v>0</v>
      </c>
      <c r="H880" s="1">
        <f t="shared" si="67"/>
        <v>1.6170976614995534</v>
      </c>
      <c r="I880" s="1">
        <f t="shared" si="68"/>
        <v>0</v>
      </c>
    </row>
    <row r="881" spans="1:9" x14ac:dyDescent="0.25">
      <c r="A881" s="1">
        <v>2013</v>
      </c>
      <c r="B881" s="1" t="s">
        <v>11</v>
      </c>
      <c r="C881" s="1">
        <v>81.179400000000001</v>
      </c>
      <c r="D881" s="7">
        <f>C881-[1]GUADALQUIVIR_media!B913</f>
        <v>81.179400000000001</v>
      </c>
      <c r="E881" s="7">
        <f t="shared" si="69"/>
        <v>40259.866894189981</v>
      </c>
      <c r="F881" s="8">
        <f t="shared" si="65"/>
        <v>1.6238843917970691</v>
      </c>
      <c r="G881" s="9">
        <f t="shared" si="66"/>
        <v>0</v>
      </c>
      <c r="H881" s="1">
        <f t="shared" si="67"/>
        <v>1.6238843917970691</v>
      </c>
      <c r="I881" s="1">
        <f t="shared" si="68"/>
        <v>0</v>
      </c>
    </row>
    <row r="882" spans="1:9" x14ac:dyDescent="0.25">
      <c r="A882" s="1">
        <v>2013</v>
      </c>
      <c r="B882" s="1" t="s">
        <v>14</v>
      </c>
      <c r="C882" s="1">
        <v>76.755600000000001</v>
      </c>
      <c r="D882" s="7">
        <f>C882-[1]GUADALQUIVIR_media!B914</f>
        <v>76.755600000000001</v>
      </c>
      <c r="E882" s="7">
        <f t="shared" si="69"/>
        <v>40336.622494189978</v>
      </c>
      <c r="F882" s="8">
        <f t="shared" si="65"/>
        <v>1.6303012851964287</v>
      </c>
      <c r="G882" s="9">
        <f t="shared" si="66"/>
        <v>0</v>
      </c>
      <c r="H882" s="1">
        <f t="shared" si="67"/>
        <v>1.6303012851964287</v>
      </c>
      <c r="I882" s="1">
        <f t="shared" si="68"/>
        <v>0</v>
      </c>
    </row>
    <row r="883" spans="1:9" x14ac:dyDescent="0.25">
      <c r="A883" s="1">
        <v>2013</v>
      </c>
      <c r="B883" s="1" t="s">
        <v>17</v>
      </c>
      <c r="C883" s="1">
        <v>223.804</v>
      </c>
      <c r="D883" s="7">
        <f>C883-[1]GUADALQUIVIR_media!B915</f>
        <v>223.804</v>
      </c>
      <c r="E883" s="7">
        <f t="shared" si="69"/>
        <v>40560.426494189975</v>
      </c>
      <c r="F883" s="8">
        <f t="shared" si="65"/>
        <v>1.6490116647693893</v>
      </c>
      <c r="G883" s="9">
        <f t="shared" si="66"/>
        <v>0</v>
      </c>
      <c r="H883" s="1">
        <f t="shared" si="67"/>
        <v>1.6490116647693893</v>
      </c>
      <c r="I883" s="1">
        <f t="shared" si="68"/>
        <v>0</v>
      </c>
    </row>
    <row r="884" spans="1:9" x14ac:dyDescent="0.25">
      <c r="A884" s="1">
        <v>2013</v>
      </c>
      <c r="B884" s="1" t="s">
        <v>20</v>
      </c>
      <c r="C884" s="1">
        <v>45.761699999999998</v>
      </c>
      <c r="D884" s="7">
        <f>C884-[1]GUADALQUIVIR_media!B916</f>
        <v>45.761699999999998</v>
      </c>
      <c r="E884" s="7">
        <f t="shared" si="69"/>
        <v>40606.188194189977</v>
      </c>
      <c r="F884" s="8">
        <f t="shared" si="65"/>
        <v>1.6528374175571143</v>
      </c>
      <c r="G884" s="9">
        <f t="shared" si="66"/>
        <v>0</v>
      </c>
      <c r="H884" s="1">
        <f t="shared" si="67"/>
        <v>1.6528374175571143</v>
      </c>
      <c r="I884" s="1">
        <f t="shared" si="68"/>
        <v>0</v>
      </c>
    </row>
    <row r="885" spans="1:9" x14ac:dyDescent="0.25">
      <c r="A885" s="1">
        <v>2013</v>
      </c>
      <c r="B885" s="1" t="s">
        <v>23</v>
      </c>
      <c r="C885" s="1">
        <v>29.5519</v>
      </c>
      <c r="D885" s="7">
        <f>C885-[1]GUADALQUIVIR_media!B917</f>
        <v>29.5519</v>
      </c>
      <c r="E885" s="7">
        <f t="shared" si="69"/>
        <v>40635.740094189976</v>
      </c>
      <c r="F885" s="8">
        <f t="shared" si="65"/>
        <v>1.6553080046158897</v>
      </c>
      <c r="G885" s="9">
        <f t="shared" si="66"/>
        <v>0</v>
      </c>
      <c r="H885" s="1">
        <f t="shared" si="67"/>
        <v>1.6553080046158897</v>
      </c>
      <c r="I885" s="1">
        <f t="shared" si="68"/>
        <v>0</v>
      </c>
    </row>
    <row r="886" spans="1:9" x14ac:dyDescent="0.25">
      <c r="A886" s="1">
        <v>2013</v>
      </c>
      <c r="B886" s="1" t="s">
        <v>26</v>
      </c>
      <c r="C886" s="1">
        <v>2.6198000000000001</v>
      </c>
      <c r="D886" s="7">
        <f>C886-[1]GUADALQUIVIR_media!B918</f>
        <v>2.6198000000000001</v>
      </c>
      <c r="E886" s="7">
        <f t="shared" si="69"/>
        <v>40638.359894189976</v>
      </c>
      <c r="F886" s="8">
        <f t="shared" si="65"/>
        <v>1.6555270241705233</v>
      </c>
      <c r="G886" s="9">
        <f t="shared" si="66"/>
        <v>0</v>
      </c>
      <c r="H886" s="1">
        <f t="shared" si="67"/>
        <v>1.6555270241705233</v>
      </c>
      <c r="I886" s="1">
        <f t="shared" si="68"/>
        <v>0</v>
      </c>
    </row>
    <row r="887" spans="1:9" x14ac:dyDescent="0.25">
      <c r="A887" s="1">
        <v>2013</v>
      </c>
      <c r="B887" s="1" t="s">
        <v>28</v>
      </c>
      <c r="C887" s="1">
        <v>2.6403799999999999</v>
      </c>
      <c r="D887" s="7">
        <f>C887-[1]GUADALQUIVIR_media!B919</f>
        <v>2.6403799999999999</v>
      </c>
      <c r="E887" s="7">
        <f t="shared" si="69"/>
        <v>40641.000274189973</v>
      </c>
      <c r="F887" s="8">
        <f t="shared" si="65"/>
        <v>1.6557477642467364</v>
      </c>
      <c r="G887" s="9">
        <f t="shared" si="66"/>
        <v>0</v>
      </c>
      <c r="H887" s="1">
        <f t="shared" si="67"/>
        <v>1.6557477642467364</v>
      </c>
      <c r="I887" s="1">
        <f t="shared" si="68"/>
        <v>0</v>
      </c>
    </row>
    <row r="888" spans="1:9" x14ac:dyDescent="0.25">
      <c r="A888" s="1">
        <v>2013</v>
      </c>
      <c r="B888" s="1" t="s">
        <v>30</v>
      </c>
      <c r="C888" s="1">
        <v>23.339700000000001</v>
      </c>
      <c r="D888" s="7">
        <f>C888-[1]GUADALQUIVIR_media!B920</f>
        <v>23.339700000000001</v>
      </c>
      <c r="E888" s="7">
        <f t="shared" si="69"/>
        <v>40664.33997418997</v>
      </c>
      <c r="F888" s="8">
        <f t="shared" si="65"/>
        <v>1.6576990012492876</v>
      </c>
      <c r="G888" s="9">
        <f t="shared" si="66"/>
        <v>0</v>
      </c>
      <c r="H888" s="1">
        <f t="shared" si="67"/>
        <v>1.6576990012492876</v>
      </c>
      <c r="I888" s="1">
        <f t="shared" si="68"/>
        <v>0</v>
      </c>
    </row>
    <row r="889" spans="1:9" x14ac:dyDescent="0.25">
      <c r="A889" s="1">
        <v>2013</v>
      </c>
      <c r="B889" s="1" t="s">
        <v>31</v>
      </c>
      <c r="C889" s="1">
        <v>26.065300000000001</v>
      </c>
      <c r="D889" s="7">
        <f>C889-[1]GUADALQUIVIR_media!B921</f>
        <v>26.065300000000001</v>
      </c>
      <c r="E889" s="7">
        <f t="shared" si="69"/>
        <v>40690.405274189972</v>
      </c>
      <c r="F889" s="8">
        <f t="shared" si="65"/>
        <v>1.6598781028591032</v>
      </c>
      <c r="G889" s="9">
        <f t="shared" si="66"/>
        <v>0</v>
      </c>
      <c r="H889" s="1">
        <f t="shared" si="67"/>
        <v>1.6598781028591032</v>
      </c>
      <c r="I889" s="1">
        <f t="shared" si="68"/>
        <v>0</v>
      </c>
    </row>
    <row r="890" spans="1:9" x14ac:dyDescent="0.25">
      <c r="A890" s="1">
        <v>2013</v>
      </c>
      <c r="B890" s="1" t="s">
        <v>32</v>
      </c>
      <c r="C890" s="1">
        <v>38.373399999999997</v>
      </c>
      <c r="D890" s="7">
        <f>C890-[1]GUADALQUIVIR_media!B922</f>
        <v>38.373399999999997</v>
      </c>
      <c r="E890" s="7">
        <f t="shared" si="69"/>
        <v>40728.778674189969</v>
      </c>
      <c r="F890" s="8">
        <f t="shared" si="65"/>
        <v>1.6630861817116034</v>
      </c>
      <c r="G890" s="9">
        <f t="shared" si="66"/>
        <v>0</v>
      </c>
      <c r="H890" s="1">
        <f t="shared" si="67"/>
        <v>1.6630861817116034</v>
      </c>
      <c r="I890" s="1">
        <f t="shared" si="68"/>
        <v>0</v>
      </c>
    </row>
    <row r="891" spans="1:9" x14ac:dyDescent="0.25">
      <c r="A891" s="1">
        <v>2013</v>
      </c>
      <c r="B891" s="1" t="s">
        <v>33</v>
      </c>
      <c r="C891" s="1">
        <v>12.0885</v>
      </c>
      <c r="D891" s="7">
        <f>C891-[1]GUADALQUIVIR_media!B923</f>
        <v>12.0885</v>
      </c>
      <c r="E891" s="7">
        <f t="shared" si="69"/>
        <v>40740.867174189967</v>
      </c>
      <c r="F891" s="8">
        <f t="shared" si="65"/>
        <v>1.6640968000359753</v>
      </c>
      <c r="G891" s="9">
        <f t="shared" si="66"/>
        <v>0</v>
      </c>
      <c r="H891" s="1">
        <f t="shared" si="67"/>
        <v>1.6640968000359753</v>
      </c>
      <c r="I891" s="1">
        <f t="shared" si="68"/>
        <v>0</v>
      </c>
    </row>
    <row r="892" spans="1:9" x14ac:dyDescent="0.25">
      <c r="A892" s="1">
        <v>2013</v>
      </c>
      <c r="B892" s="1" t="s">
        <v>34</v>
      </c>
      <c r="C892" s="1">
        <v>84.133200000000002</v>
      </c>
      <c r="D892" s="7">
        <f>C892-[1]GUADALQUIVIR_media!B924</f>
        <v>84.133200000000002</v>
      </c>
      <c r="E892" s="7">
        <f t="shared" si="69"/>
        <v>40825.000374189964</v>
      </c>
      <c r="F892" s="8">
        <f t="shared" si="65"/>
        <v>1.6711304728331002</v>
      </c>
      <c r="G892" s="9">
        <f t="shared" si="66"/>
        <v>0</v>
      </c>
      <c r="H892" s="1">
        <f t="shared" si="67"/>
        <v>1.6711304728331002</v>
      </c>
      <c r="I892" s="1">
        <f t="shared" si="68"/>
        <v>0</v>
      </c>
    </row>
    <row r="893" spans="1:9" x14ac:dyDescent="0.25">
      <c r="A893" s="1">
        <v>2014</v>
      </c>
      <c r="B893" s="1" t="s">
        <v>11</v>
      </c>
      <c r="C893" s="1">
        <v>89.702100000000002</v>
      </c>
      <c r="D893" s="7">
        <f>C893-[1]GUADALQUIVIR_media!B925</f>
        <v>89.702100000000002</v>
      </c>
      <c r="E893" s="7">
        <f t="shared" si="69"/>
        <v>40914.702474189966</v>
      </c>
      <c r="F893" s="8">
        <f t="shared" si="65"/>
        <v>1.6786297147568001</v>
      </c>
      <c r="G893" s="9">
        <f t="shared" si="66"/>
        <v>0</v>
      </c>
      <c r="H893" s="1">
        <f t="shared" si="67"/>
        <v>1.6786297147568001</v>
      </c>
      <c r="I893" s="1">
        <f t="shared" si="68"/>
        <v>0</v>
      </c>
    </row>
    <row r="894" spans="1:9" x14ac:dyDescent="0.25">
      <c r="A894" s="1">
        <v>2014</v>
      </c>
      <c r="B894" s="1" t="s">
        <v>14</v>
      </c>
      <c r="C894" s="1">
        <v>93.480699999999999</v>
      </c>
      <c r="D894" s="7">
        <f>C894-[1]GUADALQUIVIR_media!B926</f>
        <v>93.480699999999999</v>
      </c>
      <c r="E894" s="7">
        <f t="shared" si="69"/>
        <v>41008.183174189966</v>
      </c>
      <c r="F894" s="8">
        <f t="shared" si="65"/>
        <v>1.6864448538059058</v>
      </c>
      <c r="G894" s="9">
        <f t="shared" si="66"/>
        <v>0</v>
      </c>
      <c r="H894" s="1">
        <f t="shared" si="67"/>
        <v>1.6864448538059058</v>
      </c>
      <c r="I894" s="1">
        <f t="shared" si="68"/>
        <v>0</v>
      </c>
    </row>
    <row r="895" spans="1:9" x14ac:dyDescent="0.25">
      <c r="A895" s="1">
        <v>2014</v>
      </c>
      <c r="B895" s="1" t="s">
        <v>17</v>
      </c>
      <c r="C895" s="1">
        <v>45.2425</v>
      </c>
      <c r="D895" s="7">
        <f>C895-[1]GUADALQUIVIR_media!B927</f>
        <v>45.2425</v>
      </c>
      <c r="E895" s="7">
        <f t="shared" si="69"/>
        <v>41053.425674189966</v>
      </c>
      <c r="F895" s="8">
        <f t="shared" si="65"/>
        <v>1.6902272006264707</v>
      </c>
      <c r="G895" s="9">
        <f t="shared" si="66"/>
        <v>0</v>
      </c>
      <c r="H895" s="1">
        <f t="shared" si="67"/>
        <v>1.6902272006264707</v>
      </c>
      <c r="I895" s="1">
        <f t="shared" si="68"/>
        <v>0</v>
      </c>
    </row>
    <row r="896" spans="1:9" x14ac:dyDescent="0.25">
      <c r="A896" s="1">
        <v>2014</v>
      </c>
      <c r="B896" s="1" t="s">
        <v>20</v>
      </c>
      <c r="C896" s="1">
        <v>48.757899999999999</v>
      </c>
      <c r="D896" s="7">
        <f>C896-[1]GUADALQUIVIR_media!B928</f>
        <v>48.757899999999999</v>
      </c>
      <c r="E896" s="7">
        <f t="shared" si="69"/>
        <v>41102.183574189963</v>
      </c>
      <c r="F896" s="8">
        <f t="shared" si="65"/>
        <v>1.6943034406229873</v>
      </c>
      <c r="G896" s="9">
        <f t="shared" si="66"/>
        <v>0</v>
      </c>
      <c r="H896" s="1">
        <f t="shared" si="67"/>
        <v>1.6943034406229873</v>
      </c>
      <c r="I896" s="1">
        <f t="shared" si="68"/>
        <v>0</v>
      </c>
    </row>
    <row r="897" spans="1:9" x14ac:dyDescent="0.25">
      <c r="A897" s="1">
        <v>2014</v>
      </c>
      <c r="B897" s="1" t="s">
        <v>23</v>
      </c>
      <c r="C897" s="1">
        <v>12.922700000000001</v>
      </c>
      <c r="D897" s="7">
        <f>C897-[1]GUADALQUIVIR_media!B929</f>
        <v>12.922700000000001</v>
      </c>
      <c r="E897" s="7">
        <f t="shared" si="69"/>
        <v>41115.106274189966</v>
      </c>
      <c r="F897" s="8">
        <f t="shared" si="65"/>
        <v>1.6953837994284937</v>
      </c>
      <c r="G897" s="9">
        <f t="shared" si="66"/>
        <v>0</v>
      </c>
      <c r="H897" s="1">
        <f t="shared" si="67"/>
        <v>1.6953837994284937</v>
      </c>
      <c r="I897" s="1">
        <f t="shared" si="68"/>
        <v>0</v>
      </c>
    </row>
    <row r="898" spans="1:9" x14ac:dyDescent="0.25">
      <c r="A898" s="1">
        <v>2014</v>
      </c>
      <c r="B898" s="1" t="s">
        <v>26</v>
      </c>
      <c r="C898" s="1">
        <v>11.0761</v>
      </c>
      <c r="D898" s="7">
        <f>C898-[1]GUADALQUIVIR_media!B930</f>
        <v>11.0761</v>
      </c>
      <c r="E898" s="7">
        <f t="shared" si="69"/>
        <v>41126.182374189964</v>
      </c>
      <c r="F898" s="8">
        <f t="shared" si="65"/>
        <v>1.6963097794609687</v>
      </c>
      <c r="G898" s="9">
        <f t="shared" si="66"/>
        <v>0</v>
      </c>
      <c r="H898" s="1">
        <f t="shared" si="67"/>
        <v>1.6963097794609687</v>
      </c>
      <c r="I898" s="1">
        <f t="shared" si="68"/>
        <v>0</v>
      </c>
    </row>
    <row r="899" spans="1:9" x14ac:dyDescent="0.25">
      <c r="A899" s="1">
        <v>2014</v>
      </c>
      <c r="B899" s="1" t="s">
        <v>28</v>
      </c>
      <c r="C899" s="1">
        <v>0.60028899999999996</v>
      </c>
      <c r="D899" s="7">
        <f>C899-[1]GUADALQUIVIR_media!B931</f>
        <v>0.60028899999999996</v>
      </c>
      <c r="E899" s="7">
        <f t="shared" si="69"/>
        <v>41126.782663189966</v>
      </c>
      <c r="F899" s="8">
        <f t="shared" si="65"/>
        <v>1.6963599646008389</v>
      </c>
      <c r="G899" s="9">
        <f t="shared" si="66"/>
        <v>0</v>
      </c>
      <c r="H899" s="1">
        <f t="shared" si="67"/>
        <v>1.6963599646008389</v>
      </c>
      <c r="I899" s="1">
        <f t="shared" si="68"/>
        <v>0</v>
      </c>
    </row>
    <row r="900" spans="1:9" x14ac:dyDescent="0.25">
      <c r="A900" s="1">
        <v>2014</v>
      </c>
      <c r="B900" s="1" t="s">
        <v>30</v>
      </c>
      <c r="C900" s="1">
        <v>3.7078800000000002E-2</v>
      </c>
      <c r="D900" s="7">
        <f>C900-[1]GUADALQUIVIR_media!B932</f>
        <v>3.7078800000000002E-2</v>
      </c>
      <c r="E900" s="7">
        <f t="shared" si="69"/>
        <v>41126.819741989966</v>
      </c>
      <c r="F900" s="8">
        <f t="shared" si="65"/>
        <v>1.6963630644490191</v>
      </c>
      <c r="G900" s="9">
        <f t="shared" si="66"/>
        <v>0</v>
      </c>
      <c r="H900" s="1">
        <f t="shared" si="67"/>
        <v>1.6963630644490191</v>
      </c>
      <c r="I900" s="1">
        <f t="shared" si="68"/>
        <v>0</v>
      </c>
    </row>
    <row r="901" spans="1:9" x14ac:dyDescent="0.25">
      <c r="A901" s="1">
        <v>2014</v>
      </c>
      <c r="B901" s="1" t="s">
        <v>31</v>
      </c>
      <c r="C901" s="1">
        <v>47.667999999999999</v>
      </c>
      <c r="D901" s="7">
        <f>C901-[1]GUADALQUIVIR_media!B933</f>
        <v>47.667999999999999</v>
      </c>
      <c r="E901" s="7">
        <f t="shared" si="69"/>
        <v>41174.487741989964</v>
      </c>
      <c r="F901" s="8">
        <f t="shared" ref="F901:F916" si="70">(E901-$E$919)/$E$920</f>
        <v>1.700348187027185</v>
      </c>
      <c r="G901" s="9">
        <f t="shared" ref="G901:G916" si="71">COUNTIF(F901,"&lt;0")</f>
        <v>0</v>
      </c>
      <c r="H901" s="1">
        <f t="shared" ref="H901:H916" si="72">SUMIF(F901,"&gt;0")</f>
        <v>1.700348187027185</v>
      </c>
      <c r="I901" s="1">
        <f t="shared" ref="I901:I916" si="73">SUMIF(F901,"&lt;0")</f>
        <v>0</v>
      </c>
    </row>
    <row r="902" spans="1:9" x14ac:dyDescent="0.25">
      <c r="A902" s="1">
        <v>2014</v>
      </c>
      <c r="B902" s="1" t="s">
        <v>32</v>
      </c>
      <c r="C902" s="1">
        <v>58.893500000000003</v>
      </c>
      <c r="D902" s="7">
        <f>C902-[1]GUADALQUIVIR_media!B934</f>
        <v>58.893500000000003</v>
      </c>
      <c r="E902" s="7">
        <f t="shared" ref="E902:E916" si="74">IF(E901&gt;=0,IF(D902&lt;0,D902,E901+D902),E901+D902)</f>
        <v>41233.381241989962</v>
      </c>
      <c r="F902" s="8">
        <f t="shared" si="70"/>
        <v>1.7052717797215968</v>
      </c>
      <c r="G902" s="9">
        <f t="shared" si="71"/>
        <v>0</v>
      </c>
      <c r="H902" s="1">
        <f t="shared" si="72"/>
        <v>1.7052717797215968</v>
      </c>
      <c r="I902" s="1">
        <f t="shared" si="73"/>
        <v>0</v>
      </c>
    </row>
    <row r="903" spans="1:9" x14ac:dyDescent="0.25">
      <c r="A903" s="1">
        <v>2014</v>
      </c>
      <c r="B903" s="1" t="s">
        <v>33</v>
      </c>
      <c r="C903" s="1">
        <v>140.035</v>
      </c>
      <c r="D903" s="7">
        <f>C903-[1]GUADALQUIVIR_media!B935</f>
        <v>140.035</v>
      </c>
      <c r="E903" s="7">
        <f t="shared" si="74"/>
        <v>41373.416241989966</v>
      </c>
      <c r="F903" s="8">
        <f t="shared" si="70"/>
        <v>1.7169789342116846</v>
      </c>
      <c r="G903" s="9">
        <f t="shared" si="71"/>
        <v>0</v>
      </c>
      <c r="H903" s="1">
        <f t="shared" si="72"/>
        <v>1.7169789342116846</v>
      </c>
      <c r="I903" s="1">
        <f t="shared" si="73"/>
        <v>0</v>
      </c>
    </row>
    <row r="904" spans="1:9" x14ac:dyDescent="0.25">
      <c r="A904" s="1">
        <v>2014</v>
      </c>
      <c r="B904" s="1" t="s">
        <v>34</v>
      </c>
      <c r="C904" s="1">
        <v>27.9039</v>
      </c>
      <c r="D904" s="7">
        <f>C904-[1]GUADALQUIVIR_media!B936</f>
        <v>27.9039</v>
      </c>
      <c r="E904" s="7">
        <f t="shared" si="74"/>
        <v>41401.320141989963</v>
      </c>
      <c r="F904" s="8">
        <f t="shared" si="70"/>
        <v>1.7193117457814775</v>
      </c>
      <c r="G904" s="9">
        <f t="shared" si="71"/>
        <v>0</v>
      </c>
      <c r="H904" s="1">
        <f t="shared" si="72"/>
        <v>1.7193117457814775</v>
      </c>
      <c r="I904" s="1">
        <f t="shared" si="73"/>
        <v>0</v>
      </c>
    </row>
    <row r="905" spans="1:9" x14ac:dyDescent="0.25">
      <c r="A905" s="1">
        <v>2015</v>
      </c>
      <c r="B905" s="1" t="s">
        <v>11</v>
      </c>
      <c r="C905" s="1">
        <v>47.415700000000001</v>
      </c>
      <c r="D905" s="7">
        <f>C905-[1]GUADALQUIVIR_media!B937</f>
        <v>47.415700000000001</v>
      </c>
      <c r="E905" s="7">
        <f t="shared" si="74"/>
        <v>41448.735841989961</v>
      </c>
      <c r="F905" s="8">
        <f t="shared" si="70"/>
        <v>1.7232757756679744</v>
      </c>
      <c r="G905" s="9">
        <f t="shared" si="71"/>
        <v>0</v>
      </c>
      <c r="H905" s="1">
        <f t="shared" si="72"/>
        <v>1.7232757756679744</v>
      </c>
      <c r="I905" s="1">
        <f t="shared" si="73"/>
        <v>0</v>
      </c>
    </row>
    <row r="906" spans="1:9" x14ac:dyDescent="0.25">
      <c r="A906" s="1">
        <v>2015</v>
      </c>
      <c r="B906" s="1" t="s">
        <v>14</v>
      </c>
      <c r="C906" s="1">
        <v>24.982199999999999</v>
      </c>
      <c r="D906" s="7">
        <f>C906-[1]GUADALQUIVIR_media!B938</f>
        <v>24.982199999999999</v>
      </c>
      <c r="E906" s="7">
        <f t="shared" si="74"/>
        <v>41473.71804198996</v>
      </c>
      <c r="F906" s="8">
        <f t="shared" si="70"/>
        <v>1.7253643283505342</v>
      </c>
      <c r="G906" s="9">
        <f t="shared" si="71"/>
        <v>0</v>
      </c>
      <c r="H906" s="1">
        <f t="shared" si="72"/>
        <v>1.7253643283505342</v>
      </c>
      <c r="I906" s="1">
        <f t="shared" si="73"/>
        <v>0</v>
      </c>
    </row>
    <row r="907" spans="1:9" x14ac:dyDescent="0.25">
      <c r="A907" s="1">
        <v>2015</v>
      </c>
      <c r="B907" s="1" t="s">
        <v>17</v>
      </c>
      <c r="C907" s="1">
        <v>40.4529</v>
      </c>
      <c r="D907" s="7">
        <f>C907-[1]GUADALQUIVIR_media!B939</f>
        <v>40.4529</v>
      </c>
      <c r="E907" s="7">
        <f t="shared" si="74"/>
        <v>41514.170941989956</v>
      </c>
      <c r="F907" s="8">
        <f t="shared" si="70"/>
        <v>1.7287462567960801</v>
      </c>
      <c r="G907" s="9">
        <f t="shared" si="71"/>
        <v>0</v>
      </c>
      <c r="H907" s="1">
        <f t="shared" si="72"/>
        <v>1.7287462567960801</v>
      </c>
      <c r="I907" s="1">
        <f t="shared" si="73"/>
        <v>0</v>
      </c>
    </row>
    <row r="908" spans="1:9" x14ac:dyDescent="0.25">
      <c r="A908" s="1">
        <v>2015</v>
      </c>
      <c r="B908" s="1" t="s">
        <v>20</v>
      </c>
      <c r="C908" s="1">
        <v>42.350099999999998</v>
      </c>
      <c r="D908" s="7">
        <f>C908-[1]GUADALQUIVIR_media!B940</f>
        <v>42.350099999999998</v>
      </c>
      <c r="E908" s="7">
        <f t="shared" si="74"/>
        <v>41556.521041989959</v>
      </c>
      <c r="F908" s="8">
        <f t="shared" si="70"/>
        <v>1.7322867942572198</v>
      </c>
      <c r="G908" s="9">
        <f t="shared" si="71"/>
        <v>0</v>
      </c>
      <c r="H908" s="1">
        <f t="shared" si="72"/>
        <v>1.7322867942572198</v>
      </c>
      <c r="I908" s="1">
        <f t="shared" si="73"/>
        <v>0</v>
      </c>
    </row>
    <row r="909" spans="1:9" x14ac:dyDescent="0.25">
      <c r="A909" s="1">
        <v>2015</v>
      </c>
      <c r="B909" s="1" t="s">
        <v>23</v>
      </c>
      <c r="C909" s="1">
        <v>4.0672600000000001</v>
      </c>
      <c r="D909" s="7">
        <f>C909-[1]GUADALQUIVIR_media!B941</f>
        <v>4.0672600000000001</v>
      </c>
      <c r="E909" s="7">
        <f t="shared" si="74"/>
        <v>41560.588301989963</v>
      </c>
      <c r="F909" s="8">
        <f t="shared" si="70"/>
        <v>1.7326268238296223</v>
      </c>
      <c r="G909" s="9">
        <f t="shared" si="71"/>
        <v>0</v>
      </c>
      <c r="H909" s="1">
        <f t="shared" si="72"/>
        <v>1.7326268238296223</v>
      </c>
      <c r="I909" s="1">
        <f t="shared" si="73"/>
        <v>0</v>
      </c>
    </row>
    <row r="910" spans="1:9" x14ac:dyDescent="0.25">
      <c r="A910" s="1">
        <v>2015</v>
      </c>
      <c r="B910" s="1" t="s">
        <v>26</v>
      </c>
      <c r="C910" s="1">
        <v>7.2757899999999998</v>
      </c>
      <c r="D910" s="7">
        <f>C910-[1]GUADALQUIVIR_media!B942</f>
        <v>7.2757899999999998</v>
      </c>
      <c r="E910" s="7">
        <f t="shared" si="74"/>
        <v>41567.864091989963</v>
      </c>
      <c r="F910" s="8">
        <f t="shared" si="70"/>
        <v>1.7332350917452679</v>
      </c>
      <c r="G910" s="9">
        <f t="shared" si="71"/>
        <v>0</v>
      </c>
      <c r="H910" s="1">
        <f t="shared" si="72"/>
        <v>1.7332350917452679</v>
      </c>
      <c r="I910" s="1">
        <f t="shared" si="73"/>
        <v>0</v>
      </c>
    </row>
    <row r="911" spans="1:9" x14ac:dyDescent="0.25">
      <c r="A911" s="1">
        <v>2015</v>
      </c>
      <c r="B911" s="1" t="s">
        <v>28</v>
      </c>
      <c r="C911" s="1">
        <v>0.87519999999999998</v>
      </c>
      <c r="D911" s="7">
        <f>C911-[1]GUADALQUIVIR_media!B943</f>
        <v>0.87519999999999998</v>
      </c>
      <c r="E911" s="7">
        <f t="shared" si="74"/>
        <v>41568.739291989965</v>
      </c>
      <c r="F911" s="8">
        <f t="shared" si="70"/>
        <v>1.7333082598933007</v>
      </c>
      <c r="G911" s="9">
        <f t="shared" si="71"/>
        <v>0</v>
      </c>
      <c r="H911" s="1">
        <f t="shared" si="72"/>
        <v>1.7333082598933007</v>
      </c>
      <c r="I911" s="1">
        <f t="shared" si="73"/>
        <v>0</v>
      </c>
    </row>
    <row r="912" spans="1:9" x14ac:dyDescent="0.25">
      <c r="A912" s="1">
        <v>2015</v>
      </c>
      <c r="B912" s="1" t="s">
        <v>30</v>
      </c>
      <c r="C912" s="1">
        <v>3.7768799999999998</v>
      </c>
      <c r="D912" s="7">
        <f>C912-[1]GUADALQUIVIR_media!B944</f>
        <v>3.7768799999999998</v>
      </c>
      <c r="E912" s="7">
        <f t="shared" si="74"/>
        <v>41572.516171989962</v>
      </c>
      <c r="F912" s="8">
        <f t="shared" si="70"/>
        <v>1.7336240132239</v>
      </c>
      <c r="G912" s="9">
        <f t="shared" si="71"/>
        <v>0</v>
      </c>
      <c r="H912" s="1">
        <f t="shared" si="72"/>
        <v>1.7336240132239</v>
      </c>
      <c r="I912" s="1">
        <f t="shared" si="73"/>
        <v>0</v>
      </c>
    </row>
    <row r="913" spans="1:9" x14ac:dyDescent="0.25">
      <c r="A913" s="1">
        <v>2015</v>
      </c>
      <c r="B913" s="1" t="s">
        <v>31</v>
      </c>
      <c r="C913" s="1">
        <v>22.662600000000001</v>
      </c>
      <c r="D913" s="7">
        <f>C913-[1]GUADALQUIVIR_media!B945</f>
        <v>22.662600000000001</v>
      </c>
      <c r="E913" s="7">
        <f t="shared" si="74"/>
        <v>41595.178771989966</v>
      </c>
      <c r="F913" s="8">
        <f t="shared" si="70"/>
        <v>1.7355186435616521</v>
      </c>
      <c r="G913" s="9">
        <f t="shared" si="71"/>
        <v>0</v>
      </c>
      <c r="H913" s="1">
        <f t="shared" si="72"/>
        <v>1.7355186435616521</v>
      </c>
      <c r="I913" s="1">
        <f t="shared" si="73"/>
        <v>0</v>
      </c>
    </row>
    <row r="914" spans="1:9" x14ac:dyDescent="0.25">
      <c r="A914" s="1">
        <v>2015</v>
      </c>
      <c r="B914" s="1" t="s">
        <v>32</v>
      </c>
      <c r="C914" s="1">
        <v>75.103300000000004</v>
      </c>
      <c r="D914" s="7">
        <f>C914-[1]GUADALQUIVIR_media!B946</f>
        <v>75.103300000000004</v>
      </c>
      <c r="E914" s="7">
        <f t="shared" si="74"/>
        <v>41670.282071989968</v>
      </c>
      <c r="F914" s="8">
        <f t="shared" si="70"/>
        <v>1.7417974019850135</v>
      </c>
      <c r="G914" s="9">
        <f t="shared" si="71"/>
        <v>0</v>
      </c>
      <c r="H914" s="1">
        <f t="shared" si="72"/>
        <v>1.7417974019850135</v>
      </c>
      <c r="I914" s="1">
        <f t="shared" si="73"/>
        <v>0</v>
      </c>
    </row>
    <row r="915" spans="1:9" x14ac:dyDescent="0.25">
      <c r="A915" s="1">
        <v>2015</v>
      </c>
      <c r="B915" s="1" t="s">
        <v>33</v>
      </c>
      <c r="C915" s="1">
        <v>39.969099999999997</v>
      </c>
      <c r="D915" s="7">
        <f>C915-[1]GUADALQUIVIR_media!B947</f>
        <v>39.969099999999997</v>
      </c>
      <c r="E915" s="7">
        <f t="shared" si="74"/>
        <v>41710.25117198997</v>
      </c>
      <c r="F915" s="8">
        <f t="shared" si="70"/>
        <v>1.7451388839611608</v>
      </c>
      <c r="G915" s="9">
        <f t="shared" si="71"/>
        <v>0</v>
      </c>
      <c r="H915" s="1">
        <f t="shared" si="72"/>
        <v>1.7451388839611608</v>
      </c>
      <c r="I915" s="1">
        <f t="shared" si="73"/>
        <v>0</v>
      </c>
    </row>
    <row r="916" spans="1:9" x14ac:dyDescent="0.25">
      <c r="A916" s="1">
        <v>2015</v>
      </c>
      <c r="B916" s="1" t="s">
        <v>34</v>
      </c>
      <c r="C916" s="1">
        <v>8.4144900000000007</v>
      </c>
      <c r="D916" s="7">
        <f>C916-[1]GUADALQUIVIR_media!B948</f>
        <v>8.4144900000000007</v>
      </c>
      <c r="E916" s="7">
        <f t="shared" si="74"/>
        <v>41718.665661989973</v>
      </c>
      <c r="F916" s="8">
        <f t="shared" si="70"/>
        <v>1.7458423490547825</v>
      </c>
      <c r="G916" s="9">
        <f t="shared" si="71"/>
        <v>0</v>
      </c>
      <c r="H916" s="1">
        <f t="shared" si="72"/>
        <v>1.7458423490547825</v>
      </c>
      <c r="I916" s="1">
        <f t="shared" si="73"/>
        <v>0</v>
      </c>
    </row>
    <row r="917" spans="1:9" x14ac:dyDescent="0.25">
      <c r="D917" s="7"/>
      <c r="E917" s="7"/>
      <c r="F917" s="8"/>
      <c r="G917" s="9"/>
    </row>
    <row r="918" spans="1:9" x14ac:dyDescent="0.25">
      <c r="D918" s="7"/>
      <c r="E918" s="7"/>
      <c r="F918" s="8"/>
      <c r="G918" s="9"/>
    </row>
    <row r="919" spans="1:9" x14ac:dyDescent="0.25">
      <c r="D919" s="1" t="s">
        <v>35</v>
      </c>
      <c r="E919" s="7">
        <f>AVERAGE(E5:E916)</f>
        <v>20835.79155651146</v>
      </c>
      <c r="F919" s="8"/>
      <c r="G919" s="9"/>
    </row>
    <row r="920" spans="1:9" x14ac:dyDescent="0.25">
      <c r="D920" s="1" t="s">
        <v>36</v>
      </c>
      <c r="E920" s="7">
        <f>STDEV(E5:E916)</f>
        <v>11961.489029513301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&amp;C&amp;"Arial,Normal"&amp;10&amp;A</oddHeader>
    <oddFooter>&amp;C&amp;"Arial,Normal"&amp;10Página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zoomScaleNormal="100" workbookViewId="0">
      <selection activeCell="V16" sqref="V16"/>
    </sheetView>
  </sheetViews>
  <sheetFormatPr baseColWidth="10" defaultColWidth="9.140625" defaultRowHeight="15" x14ac:dyDescent="0.25"/>
  <cols>
    <col min="1" max="1025" width="8.5703125" style="12"/>
  </cols>
  <sheetData>
    <row r="1" ht="73.5" customHeight="1" x14ac:dyDescent="0.25"/>
    <row r="46" spans="1:2" x14ac:dyDescent="0.25">
      <c r="A46" s="13" t="s">
        <v>37</v>
      </c>
      <c r="B46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zoomScaleNormal="100" workbookViewId="0"/>
  </sheetViews>
  <sheetFormatPr baseColWidth="10" defaultColWidth="9.140625" defaultRowHeight="15" x14ac:dyDescent="0.25"/>
  <cols>
    <col min="1" max="1025" width="8.5703125" style="12"/>
  </cols>
  <sheetData>
    <row r="1" ht="27" customHeight="1" x14ac:dyDescent="0.25"/>
    <row r="43" spans="1:2" x14ac:dyDescent="0.25">
      <c r="A43" s="13" t="s">
        <v>37</v>
      </c>
      <c r="B43" s="13" t="s">
        <v>38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zoomScaleNormal="100" workbookViewId="0">
      <selection activeCell="E1" sqref="E1"/>
    </sheetView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03.5" customHeight="1" x14ac:dyDescent="0.25"/>
    <row r="2" spans="1:13" x14ac:dyDescent="0.25">
      <c r="A2" s="3" t="s">
        <v>39</v>
      </c>
    </row>
    <row r="4" spans="1:13" x14ac:dyDescent="0.25">
      <c r="A4" s="4" t="s">
        <v>1</v>
      </c>
      <c r="B4" s="4" t="s">
        <v>2</v>
      </c>
      <c r="C4" s="4" t="s">
        <v>40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133.14699999999999</v>
      </c>
      <c r="D5" s="7">
        <f>C5-[1]GUADIANA_media!B37</f>
        <v>133.14699999999999</v>
      </c>
      <c r="E5" s="7">
        <f>D5</f>
        <v>133.14699999999999</v>
      </c>
      <c r="F5" s="8">
        <f t="shared" ref="F5:F68" si="0">(E5-$E$919)/$E$920</f>
        <v>-1.7131511522615281</v>
      </c>
      <c r="G5" s="9">
        <f t="shared" ref="G5:G68" si="1">COUNTIF(F5,"&lt;0")</f>
        <v>1</v>
      </c>
      <c r="H5" s="1">
        <f t="shared" ref="H5:H68" si="2">SUMIF(F5,"&gt;0")</f>
        <v>0</v>
      </c>
      <c r="I5" s="1">
        <f t="shared" ref="I5:I68" si="3">SUMIF(F5,"&lt;0")</f>
        <v>-1.7131511522615281</v>
      </c>
      <c r="L5" s="4" t="s">
        <v>41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64.116100000000003</v>
      </c>
      <c r="D6" s="7">
        <f>C6-[1]GUADIANA_media!B38</f>
        <v>64.116100000000003</v>
      </c>
      <c r="E6" s="7">
        <f t="shared" ref="E6:E69" si="4">IF(E5&gt;=0,IF(D6&lt;0,D6,E5+D6),E5+D6)</f>
        <v>197.26310000000001</v>
      </c>
      <c r="F6" s="8">
        <f t="shared" si="0"/>
        <v>-1.7078302706699242</v>
      </c>
      <c r="G6" s="9">
        <f t="shared" si="1"/>
        <v>1</v>
      </c>
      <c r="H6" s="1">
        <f t="shared" si="2"/>
        <v>0</v>
      </c>
      <c r="I6" s="1">
        <f t="shared" si="3"/>
        <v>-1.7078302706699242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61.000700000000002</v>
      </c>
      <c r="D7" s="7">
        <f>C7-[1]GUADIANA_media!B39</f>
        <v>61.000700000000002</v>
      </c>
      <c r="E7" s="7">
        <f t="shared" si="4"/>
        <v>258.2638</v>
      </c>
      <c r="F7" s="8">
        <f t="shared" si="0"/>
        <v>-1.7027679306070544</v>
      </c>
      <c r="G7" s="9">
        <f t="shared" si="1"/>
        <v>1</v>
      </c>
      <c r="H7" s="1">
        <f t="shared" si="2"/>
        <v>0</v>
      </c>
      <c r="I7" s="1">
        <f t="shared" si="3"/>
        <v>-1.7027679306070544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37.692799999999998</v>
      </c>
      <c r="D8" s="7">
        <f>C8-[1]GUADIANA_media!B40</f>
        <v>37.692799999999998</v>
      </c>
      <c r="E8" s="7">
        <f t="shared" si="4"/>
        <v>295.95659999999998</v>
      </c>
      <c r="F8" s="8">
        <f t="shared" si="0"/>
        <v>-1.6996398718876997</v>
      </c>
      <c r="G8" s="9">
        <f t="shared" si="1"/>
        <v>1</v>
      </c>
      <c r="H8" s="1">
        <f t="shared" si="2"/>
        <v>0</v>
      </c>
      <c r="I8" s="1">
        <f t="shared" si="3"/>
        <v>-1.6996398718876997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38.848399999999998</v>
      </c>
      <c r="D9" s="7">
        <f>C9-[1]GUADIANA_media!B41</f>
        <v>38.848399999999998</v>
      </c>
      <c r="E9" s="7">
        <f t="shared" si="4"/>
        <v>334.80499999999995</v>
      </c>
      <c r="F9" s="8">
        <f t="shared" si="0"/>
        <v>-1.6964159119708728</v>
      </c>
      <c r="G9" s="9">
        <f t="shared" si="1"/>
        <v>1</v>
      </c>
      <c r="H9" s="1">
        <f t="shared" si="2"/>
        <v>0</v>
      </c>
      <c r="I9" s="1">
        <f t="shared" si="3"/>
        <v>-1.6964159119708728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62.162700000000001</v>
      </c>
      <c r="D10" s="7">
        <f>C10-[1]GUADIANA_media!B42</f>
        <v>62.162700000000001</v>
      </c>
      <c r="E10" s="7">
        <f t="shared" si="4"/>
        <v>396.96769999999992</v>
      </c>
      <c r="F10" s="8">
        <f t="shared" si="0"/>
        <v>-1.6912571395858647</v>
      </c>
      <c r="G10" s="9">
        <f t="shared" si="1"/>
        <v>1</v>
      </c>
      <c r="H10" s="1">
        <f t="shared" si="2"/>
        <v>0</v>
      </c>
      <c r="I10" s="1">
        <f t="shared" si="3"/>
        <v>-1.6912571395858647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3.8738000000000001</v>
      </c>
      <c r="D11" s="7">
        <f>C11-[1]GUADIANA_media!B43</f>
        <v>3.8738000000000001</v>
      </c>
      <c r="E11" s="7">
        <f t="shared" si="4"/>
        <v>400.84149999999994</v>
      </c>
      <c r="F11" s="8">
        <f t="shared" si="0"/>
        <v>-1.6909356597842307</v>
      </c>
      <c r="G11" s="9">
        <f t="shared" si="1"/>
        <v>1</v>
      </c>
      <c r="H11" s="1">
        <f t="shared" si="2"/>
        <v>0</v>
      </c>
      <c r="I11" s="1">
        <f t="shared" si="3"/>
        <v>-1.6909356597842307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19.481100000000001</v>
      </c>
      <c r="D12" s="7">
        <f>C12-[1]GUADIANA_media!B44</f>
        <v>19.481100000000001</v>
      </c>
      <c r="E12" s="7">
        <f t="shared" si="4"/>
        <v>420.32259999999997</v>
      </c>
      <c r="F12" s="8">
        <f t="shared" si="0"/>
        <v>-1.6893189577955852</v>
      </c>
      <c r="G12" s="9">
        <f t="shared" si="1"/>
        <v>1</v>
      </c>
      <c r="H12" s="1">
        <f t="shared" si="2"/>
        <v>0</v>
      </c>
      <c r="I12" s="1">
        <f t="shared" si="3"/>
        <v>-1.6893189577955852</v>
      </c>
    </row>
    <row r="13" spans="1:13" x14ac:dyDescent="0.25">
      <c r="A13" s="1">
        <v>1940</v>
      </c>
      <c r="B13" s="1" t="s">
        <v>31</v>
      </c>
      <c r="C13" s="7">
        <v>2.3361900000000002</v>
      </c>
      <c r="D13" s="7">
        <f>C13-[1]GUADIANA_media!B45</f>
        <v>2.3361900000000002</v>
      </c>
      <c r="E13" s="7">
        <f t="shared" si="4"/>
        <v>422.65878999999995</v>
      </c>
      <c r="F13" s="8">
        <f t="shared" si="0"/>
        <v>-1.6891250815247967</v>
      </c>
      <c r="G13" s="9">
        <f t="shared" si="1"/>
        <v>1</v>
      </c>
      <c r="H13" s="1">
        <f t="shared" si="2"/>
        <v>0</v>
      </c>
      <c r="I13" s="1">
        <f t="shared" si="3"/>
        <v>-1.6891250815247967</v>
      </c>
    </row>
    <row r="14" spans="1:13" x14ac:dyDescent="0.25">
      <c r="A14" s="1">
        <v>1940</v>
      </c>
      <c r="B14" s="1" t="s">
        <v>32</v>
      </c>
      <c r="C14" s="7">
        <v>95.832899999999995</v>
      </c>
      <c r="D14" s="7">
        <f>C14-[1]GUADIANA_media!B46</f>
        <v>95.832899999999995</v>
      </c>
      <c r="E14" s="7">
        <f t="shared" si="4"/>
        <v>518.49168999999995</v>
      </c>
      <c r="F14" s="8">
        <f t="shared" si="0"/>
        <v>-1.6811720788705489</v>
      </c>
      <c r="G14" s="9">
        <f t="shared" si="1"/>
        <v>1</v>
      </c>
      <c r="H14" s="1">
        <f t="shared" si="2"/>
        <v>0</v>
      </c>
      <c r="I14" s="1">
        <f t="shared" si="3"/>
        <v>-1.6811720788705489</v>
      </c>
    </row>
    <row r="15" spans="1:13" x14ac:dyDescent="0.25">
      <c r="A15" s="1">
        <v>1940</v>
      </c>
      <c r="B15" s="1" t="s">
        <v>33</v>
      </c>
      <c r="C15" s="7">
        <v>39.9893</v>
      </c>
      <c r="D15" s="7">
        <f>C15-[1]GUADIANA_media!B47</f>
        <v>39.9893</v>
      </c>
      <c r="E15" s="7">
        <f t="shared" si="4"/>
        <v>558.48098999999991</v>
      </c>
      <c r="F15" s="8">
        <f t="shared" si="0"/>
        <v>-1.6778534376832162</v>
      </c>
      <c r="G15" s="9">
        <f t="shared" si="1"/>
        <v>1</v>
      </c>
      <c r="H15" s="1">
        <f t="shared" si="2"/>
        <v>0</v>
      </c>
      <c r="I15" s="1">
        <f t="shared" si="3"/>
        <v>-1.6778534376832162</v>
      </c>
    </row>
    <row r="16" spans="1:13" x14ac:dyDescent="0.25">
      <c r="A16" s="1">
        <v>1940</v>
      </c>
      <c r="B16" s="1" t="s">
        <v>34</v>
      </c>
      <c r="C16" s="7">
        <v>13.319900000000001</v>
      </c>
      <c r="D16" s="7">
        <f>C16-[1]GUADIANA_media!B48</f>
        <v>13.319900000000001</v>
      </c>
      <c r="E16" s="7">
        <f t="shared" si="4"/>
        <v>571.80088999999987</v>
      </c>
      <c r="F16" s="8">
        <f t="shared" si="0"/>
        <v>-1.6767480427712986</v>
      </c>
      <c r="G16" s="9">
        <f t="shared" si="1"/>
        <v>1</v>
      </c>
      <c r="H16" s="1">
        <f t="shared" si="2"/>
        <v>0</v>
      </c>
      <c r="I16" s="1">
        <f t="shared" si="3"/>
        <v>-1.6767480427712986</v>
      </c>
    </row>
    <row r="17" spans="1:9" x14ac:dyDescent="0.25">
      <c r="A17" s="1">
        <v>1941</v>
      </c>
      <c r="B17" s="1" t="s">
        <v>11</v>
      </c>
      <c r="C17" s="7">
        <v>214.93199999999999</v>
      </c>
      <c r="D17" s="7">
        <f>C17-[1]GUADIANA_media!B49</f>
        <v>214.93199999999999</v>
      </c>
      <c r="E17" s="7">
        <f t="shared" si="4"/>
        <v>786.73288999999988</v>
      </c>
      <c r="F17" s="8">
        <f t="shared" si="0"/>
        <v>-1.6589112167284379</v>
      </c>
      <c r="G17" s="9">
        <f t="shared" si="1"/>
        <v>1</v>
      </c>
      <c r="H17" s="1">
        <f t="shared" si="2"/>
        <v>0</v>
      </c>
      <c r="I17" s="1">
        <f t="shared" si="3"/>
        <v>-1.6589112167284379</v>
      </c>
    </row>
    <row r="18" spans="1:9" x14ac:dyDescent="0.25">
      <c r="A18" s="1">
        <v>1941</v>
      </c>
      <c r="B18" s="1" t="s">
        <v>14</v>
      </c>
      <c r="C18" s="7">
        <v>123.973</v>
      </c>
      <c r="D18" s="7">
        <f>C18-[1]GUADIANA_media!B50</f>
        <v>123.973</v>
      </c>
      <c r="E18" s="7">
        <f t="shared" si="4"/>
        <v>910.70588999999984</v>
      </c>
      <c r="F18" s="8">
        <f t="shared" si="0"/>
        <v>-1.6486229170103337</v>
      </c>
      <c r="G18" s="9">
        <f t="shared" si="1"/>
        <v>1</v>
      </c>
      <c r="H18" s="1">
        <f t="shared" si="2"/>
        <v>0</v>
      </c>
      <c r="I18" s="1">
        <f t="shared" si="3"/>
        <v>-1.6486229170103337</v>
      </c>
    </row>
    <row r="19" spans="1:9" x14ac:dyDescent="0.25">
      <c r="A19" s="1">
        <v>1941</v>
      </c>
      <c r="B19" s="1" t="s">
        <v>17</v>
      </c>
      <c r="C19" s="7">
        <v>65.344499999999996</v>
      </c>
      <c r="D19" s="7">
        <f>C19-[1]GUADIANA_media!B51</f>
        <v>65.344499999999996</v>
      </c>
      <c r="E19" s="7">
        <f t="shared" si="4"/>
        <v>976.05038999999988</v>
      </c>
      <c r="F19" s="8">
        <f t="shared" si="0"/>
        <v>-1.6432000926781836</v>
      </c>
      <c r="G19" s="9">
        <f t="shared" si="1"/>
        <v>1</v>
      </c>
      <c r="H19" s="1">
        <f t="shared" si="2"/>
        <v>0</v>
      </c>
      <c r="I19" s="1">
        <f t="shared" si="3"/>
        <v>-1.6432000926781836</v>
      </c>
    </row>
    <row r="20" spans="1:9" x14ac:dyDescent="0.25">
      <c r="A20" s="1">
        <v>1941</v>
      </c>
      <c r="B20" s="1" t="s">
        <v>20</v>
      </c>
      <c r="C20" s="7">
        <v>100.244</v>
      </c>
      <c r="D20" s="7">
        <f>C20-[1]GUADIANA_media!B52</f>
        <v>100.244</v>
      </c>
      <c r="E20" s="7">
        <f t="shared" si="4"/>
        <v>1076.2943899999998</v>
      </c>
      <c r="F20" s="8">
        <f t="shared" si="0"/>
        <v>-1.6348810206468412</v>
      </c>
      <c r="G20" s="9">
        <f t="shared" si="1"/>
        <v>1</v>
      </c>
      <c r="H20" s="1">
        <f t="shared" si="2"/>
        <v>0</v>
      </c>
      <c r="I20" s="1">
        <f t="shared" si="3"/>
        <v>-1.6348810206468412</v>
      </c>
    </row>
    <row r="21" spans="1:9" x14ac:dyDescent="0.25">
      <c r="A21" s="1">
        <v>1941</v>
      </c>
      <c r="B21" s="1" t="s">
        <v>23</v>
      </c>
      <c r="C21" s="7">
        <v>52.365400000000001</v>
      </c>
      <c r="D21" s="7">
        <f>C21-[1]GUADIANA_media!B53</f>
        <v>52.365400000000001</v>
      </c>
      <c r="E21" s="7">
        <f t="shared" si="4"/>
        <v>1128.6597899999997</v>
      </c>
      <c r="F21" s="8">
        <f t="shared" si="0"/>
        <v>-1.6305353088381536</v>
      </c>
      <c r="G21" s="9">
        <f t="shared" si="1"/>
        <v>1</v>
      </c>
      <c r="H21" s="1">
        <f t="shared" si="2"/>
        <v>0</v>
      </c>
      <c r="I21" s="1">
        <f t="shared" si="3"/>
        <v>-1.6305353088381536</v>
      </c>
    </row>
    <row r="22" spans="1:9" x14ac:dyDescent="0.25">
      <c r="A22" s="1">
        <v>1941</v>
      </c>
      <c r="B22" s="1" t="s">
        <v>26</v>
      </c>
      <c r="C22" s="7">
        <v>33.121400000000001</v>
      </c>
      <c r="D22" s="7">
        <f>C22-[1]GUADIANA_media!B54</f>
        <v>33.121400000000001</v>
      </c>
      <c r="E22" s="7">
        <f t="shared" si="4"/>
        <v>1161.7811899999997</v>
      </c>
      <c r="F22" s="8">
        <f t="shared" si="0"/>
        <v>-1.6277866225090079</v>
      </c>
      <c r="G22" s="9">
        <f t="shared" si="1"/>
        <v>1</v>
      </c>
      <c r="H22" s="1">
        <f t="shared" si="2"/>
        <v>0</v>
      </c>
      <c r="I22" s="1">
        <f t="shared" si="3"/>
        <v>-1.6277866225090079</v>
      </c>
    </row>
    <row r="23" spans="1:9" x14ac:dyDescent="0.25">
      <c r="A23" s="1">
        <v>1941</v>
      </c>
      <c r="B23" s="1" t="s">
        <v>28</v>
      </c>
      <c r="C23" s="7">
        <v>40.1327</v>
      </c>
      <c r="D23" s="7">
        <f>C23-[1]GUADIANA_media!B55</f>
        <v>40.1327</v>
      </c>
      <c r="E23" s="7">
        <f t="shared" si="4"/>
        <v>1201.9138899999998</v>
      </c>
      <c r="F23" s="8">
        <f t="shared" si="0"/>
        <v>-1.6244560808096316</v>
      </c>
      <c r="G23" s="9">
        <f t="shared" si="1"/>
        <v>1</v>
      </c>
      <c r="H23" s="1">
        <f t="shared" si="2"/>
        <v>0</v>
      </c>
      <c r="I23" s="1">
        <f t="shared" si="3"/>
        <v>-1.6244560808096316</v>
      </c>
    </row>
    <row r="24" spans="1:9" x14ac:dyDescent="0.25">
      <c r="A24" s="1">
        <v>1941</v>
      </c>
      <c r="B24" s="1" t="s">
        <v>30</v>
      </c>
      <c r="C24" s="7">
        <v>2.8243299999999998</v>
      </c>
      <c r="D24" s="7">
        <f>C24-[1]GUADIANA_media!B56</f>
        <v>2.8243299999999998</v>
      </c>
      <c r="E24" s="7">
        <f t="shared" si="4"/>
        <v>1204.7382199999997</v>
      </c>
      <c r="F24" s="8">
        <f t="shared" si="0"/>
        <v>-1.6242216946647223</v>
      </c>
      <c r="G24" s="9">
        <f t="shared" si="1"/>
        <v>1</v>
      </c>
      <c r="H24" s="1">
        <f t="shared" si="2"/>
        <v>0</v>
      </c>
      <c r="I24" s="1">
        <f t="shared" si="3"/>
        <v>-1.6242216946647223</v>
      </c>
    </row>
    <row r="25" spans="1:9" x14ac:dyDescent="0.25">
      <c r="A25" s="1">
        <v>1941</v>
      </c>
      <c r="B25" s="1" t="s">
        <v>31</v>
      </c>
      <c r="C25" s="7">
        <v>52.535800000000002</v>
      </c>
      <c r="D25" s="7">
        <f>C25-[1]GUADIANA_media!B57</f>
        <v>52.535800000000002</v>
      </c>
      <c r="E25" s="7">
        <f t="shared" si="4"/>
        <v>1257.2740199999998</v>
      </c>
      <c r="F25" s="8">
        <f t="shared" si="0"/>
        <v>-1.6198618416618074</v>
      </c>
      <c r="G25" s="9">
        <f t="shared" si="1"/>
        <v>1</v>
      </c>
      <c r="H25" s="1">
        <f t="shared" si="2"/>
        <v>0</v>
      </c>
      <c r="I25" s="1">
        <f t="shared" si="3"/>
        <v>-1.6198618416618074</v>
      </c>
    </row>
    <row r="26" spans="1:9" x14ac:dyDescent="0.25">
      <c r="A26" s="1">
        <v>1941</v>
      </c>
      <c r="B26" s="1" t="s">
        <v>32</v>
      </c>
      <c r="C26" s="7">
        <v>6.4523999999999999</v>
      </c>
      <c r="D26" s="7">
        <f>C26-[1]GUADIANA_media!B58</f>
        <v>6.4523999999999999</v>
      </c>
      <c r="E26" s="7">
        <f t="shared" si="4"/>
        <v>1263.7264199999997</v>
      </c>
      <c r="F26" s="8">
        <f t="shared" si="0"/>
        <v>-1.6193263684127848</v>
      </c>
      <c r="G26" s="9">
        <f t="shared" si="1"/>
        <v>1</v>
      </c>
      <c r="H26" s="1">
        <f t="shared" si="2"/>
        <v>0</v>
      </c>
      <c r="I26" s="1">
        <f t="shared" si="3"/>
        <v>-1.6193263684127848</v>
      </c>
    </row>
    <row r="27" spans="1:9" x14ac:dyDescent="0.25">
      <c r="A27" s="1">
        <v>1941</v>
      </c>
      <c r="B27" s="1" t="s">
        <v>33</v>
      </c>
      <c r="C27" s="7">
        <v>122.83499999999999</v>
      </c>
      <c r="D27" s="7">
        <f>C27-[1]GUADIANA_media!B59</f>
        <v>122.83499999999999</v>
      </c>
      <c r="E27" s="7">
        <f t="shared" si="4"/>
        <v>1386.5614199999998</v>
      </c>
      <c r="F27" s="8">
        <f t="shared" si="0"/>
        <v>-1.6091325092993221</v>
      </c>
      <c r="G27" s="9">
        <f t="shared" si="1"/>
        <v>1</v>
      </c>
      <c r="H27" s="1">
        <f t="shared" si="2"/>
        <v>0</v>
      </c>
      <c r="I27" s="1">
        <f t="shared" si="3"/>
        <v>-1.6091325092993221</v>
      </c>
    </row>
    <row r="28" spans="1:9" x14ac:dyDescent="0.25">
      <c r="A28" s="1">
        <v>1941</v>
      </c>
      <c r="B28" s="1" t="s">
        <v>34</v>
      </c>
      <c r="C28" s="7">
        <v>20.390499999999999</v>
      </c>
      <c r="D28" s="7">
        <f>C28-[1]GUADIANA_media!B60</f>
        <v>20.390499999999999</v>
      </c>
      <c r="E28" s="7">
        <f t="shared" si="4"/>
        <v>1406.9519199999997</v>
      </c>
      <c r="F28" s="8">
        <f t="shared" si="0"/>
        <v>-1.6074403378151922</v>
      </c>
      <c r="G28" s="9">
        <f t="shared" si="1"/>
        <v>1</v>
      </c>
      <c r="H28" s="1">
        <f t="shared" si="2"/>
        <v>0</v>
      </c>
      <c r="I28" s="1">
        <f t="shared" si="3"/>
        <v>-1.6074403378151922</v>
      </c>
    </row>
    <row r="29" spans="1:9" x14ac:dyDescent="0.25">
      <c r="A29" s="1">
        <v>1942</v>
      </c>
      <c r="B29" s="1" t="s">
        <v>11</v>
      </c>
      <c r="C29" s="7">
        <v>31.744800000000001</v>
      </c>
      <c r="D29" s="7">
        <f>C29-[1]GUADIANA_media!B61</f>
        <v>31.744800000000001</v>
      </c>
      <c r="E29" s="7">
        <f t="shared" si="4"/>
        <v>1438.6967199999997</v>
      </c>
      <c r="F29" s="8">
        <f t="shared" si="0"/>
        <v>-1.6048058930821352</v>
      </c>
      <c r="G29" s="9">
        <f t="shared" si="1"/>
        <v>1</v>
      </c>
      <c r="H29" s="1">
        <f t="shared" si="2"/>
        <v>0</v>
      </c>
      <c r="I29" s="1">
        <f t="shared" si="3"/>
        <v>-1.6048058930821352</v>
      </c>
    </row>
    <row r="30" spans="1:9" x14ac:dyDescent="0.25">
      <c r="A30" s="1">
        <v>1942</v>
      </c>
      <c r="B30" s="1" t="s">
        <v>14</v>
      </c>
      <c r="C30" s="7">
        <v>39.119700000000002</v>
      </c>
      <c r="D30" s="7">
        <f>C30-[1]GUADIANA_media!B62</f>
        <v>39.119700000000002</v>
      </c>
      <c r="E30" s="7">
        <f t="shared" si="4"/>
        <v>1477.8164199999997</v>
      </c>
      <c r="F30" s="8">
        <f t="shared" si="0"/>
        <v>-1.6015594184587711</v>
      </c>
      <c r="G30" s="9">
        <f t="shared" si="1"/>
        <v>1</v>
      </c>
      <c r="H30" s="1">
        <f t="shared" si="2"/>
        <v>0</v>
      </c>
      <c r="I30" s="1">
        <f t="shared" si="3"/>
        <v>-1.6015594184587711</v>
      </c>
    </row>
    <row r="31" spans="1:9" x14ac:dyDescent="0.25">
      <c r="A31" s="1">
        <v>1942</v>
      </c>
      <c r="B31" s="1" t="s">
        <v>17</v>
      </c>
      <c r="C31" s="7">
        <v>140.47900000000001</v>
      </c>
      <c r="D31" s="7">
        <f>C31-[1]GUADIANA_media!B63</f>
        <v>140.47900000000001</v>
      </c>
      <c r="E31" s="7">
        <f t="shared" si="4"/>
        <v>1618.2954199999997</v>
      </c>
      <c r="F31" s="8">
        <f t="shared" si="0"/>
        <v>-1.5899013150322223</v>
      </c>
      <c r="G31" s="9">
        <f t="shared" si="1"/>
        <v>1</v>
      </c>
      <c r="H31" s="1">
        <f t="shared" si="2"/>
        <v>0</v>
      </c>
      <c r="I31" s="1">
        <f t="shared" si="3"/>
        <v>-1.5899013150322223</v>
      </c>
    </row>
    <row r="32" spans="1:9" x14ac:dyDescent="0.25">
      <c r="A32" s="1">
        <v>1942</v>
      </c>
      <c r="B32" s="1" t="s">
        <v>20</v>
      </c>
      <c r="C32" s="7">
        <v>101.191</v>
      </c>
      <c r="D32" s="7">
        <f>C32-[1]GUADIANA_media!B64</f>
        <v>101.191</v>
      </c>
      <c r="E32" s="7">
        <f t="shared" si="4"/>
        <v>1719.4864199999997</v>
      </c>
      <c r="F32" s="8">
        <f t="shared" si="0"/>
        <v>-1.5815036531479838</v>
      </c>
      <c r="G32" s="9">
        <f t="shared" si="1"/>
        <v>1</v>
      </c>
      <c r="H32" s="1">
        <f t="shared" si="2"/>
        <v>0</v>
      </c>
      <c r="I32" s="1">
        <f t="shared" si="3"/>
        <v>-1.5815036531479838</v>
      </c>
    </row>
    <row r="33" spans="1:9" x14ac:dyDescent="0.25">
      <c r="A33" s="1">
        <v>1942</v>
      </c>
      <c r="B33" s="1" t="s">
        <v>23</v>
      </c>
      <c r="C33" s="7">
        <v>18.452999999999999</v>
      </c>
      <c r="D33" s="7">
        <f>C33-[1]GUADIANA_media!B65</f>
        <v>18.452999999999999</v>
      </c>
      <c r="E33" s="7">
        <f t="shared" si="4"/>
        <v>1737.9394199999997</v>
      </c>
      <c r="F33" s="8">
        <f t="shared" si="0"/>
        <v>-1.579972271357609</v>
      </c>
      <c r="G33" s="9">
        <f t="shared" si="1"/>
        <v>1</v>
      </c>
      <c r="H33" s="1">
        <f t="shared" si="2"/>
        <v>0</v>
      </c>
      <c r="I33" s="1">
        <f t="shared" si="3"/>
        <v>-1.579972271357609</v>
      </c>
    </row>
    <row r="34" spans="1:9" x14ac:dyDescent="0.25">
      <c r="A34" s="1">
        <v>1942</v>
      </c>
      <c r="B34" s="1" t="s">
        <v>26</v>
      </c>
      <c r="C34" s="7">
        <v>4.9422100000000002</v>
      </c>
      <c r="D34" s="7">
        <f>C34-[1]GUADIANA_media!B66</f>
        <v>4.9422100000000002</v>
      </c>
      <c r="E34" s="7">
        <f t="shared" si="4"/>
        <v>1742.8816299999996</v>
      </c>
      <c r="F34" s="8">
        <f t="shared" si="0"/>
        <v>-1.5795621261021919</v>
      </c>
      <c r="G34" s="9">
        <f t="shared" si="1"/>
        <v>1</v>
      </c>
      <c r="H34" s="1">
        <f t="shared" si="2"/>
        <v>0</v>
      </c>
      <c r="I34" s="1">
        <f t="shared" si="3"/>
        <v>-1.5795621261021919</v>
      </c>
    </row>
    <row r="35" spans="1:9" x14ac:dyDescent="0.25">
      <c r="A35" s="1">
        <v>1942</v>
      </c>
      <c r="B35" s="1" t="s">
        <v>28</v>
      </c>
      <c r="C35" s="7">
        <v>1.31228E-4</v>
      </c>
      <c r="D35" s="7">
        <f>C35-[1]GUADIANA_media!B67</f>
        <v>1.31228E-4</v>
      </c>
      <c r="E35" s="7">
        <f t="shared" si="4"/>
        <v>1742.8817612279997</v>
      </c>
      <c r="F35" s="8">
        <f t="shared" si="0"/>
        <v>-1.5795621152118124</v>
      </c>
      <c r="G35" s="9">
        <f t="shared" si="1"/>
        <v>1</v>
      </c>
      <c r="H35" s="1">
        <f t="shared" si="2"/>
        <v>0</v>
      </c>
      <c r="I35" s="1">
        <f t="shared" si="3"/>
        <v>-1.5795621152118124</v>
      </c>
    </row>
    <row r="36" spans="1:9" x14ac:dyDescent="0.25">
      <c r="A36" s="1">
        <v>1942</v>
      </c>
      <c r="B36" s="1" t="s">
        <v>30</v>
      </c>
      <c r="C36" s="7">
        <v>4.3023100000000003</v>
      </c>
      <c r="D36" s="7">
        <f>C36-[1]GUADIANA_media!B68</f>
        <v>4.3023100000000003</v>
      </c>
      <c r="E36" s="7">
        <f t="shared" si="4"/>
        <v>1747.1840712279998</v>
      </c>
      <c r="F36" s="8">
        <f t="shared" si="0"/>
        <v>-1.5792050741241548</v>
      </c>
      <c r="G36" s="9">
        <f t="shared" si="1"/>
        <v>1</v>
      </c>
      <c r="H36" s="1">
        <f t="shared" si="2"/>
        <v>0</v>
      </c>
      <c r="I36" s="1">
        <f t="shared" si="3"/>
        <v>-1.5792050741241548</v>
      </c>
    </row>
    <row r="37" spans="1:9" x14ac:dyDescent="0.25">
      <c r="A37" s="1">
        <v>1942</v>
      </c>
      <c r="B37" s="1" t="s">
        <v>31</v>
      </c>
      <c r="C37" s="7">
        <v>74.773700000000005</v>
      </c>
      <c r="D37" s="7">
        <f>C37-[1]GUADIANA_media!B69</f>
        <v>74.773700000000005</v>
      </c>
      <c r="E37" s="7">
        <f t="shared" si="4"/>
        <v>1821.9577712279997</v>
      </c>
      <c r="F37" s="8">
        <f t="shared" si="0"/>
        <v>-1.5729997371827917</v>
      </c>
      <c r="G37" s="9">
        <f t="shared" si="1"/>
        <v>1</v>
      </c>
      <c r="H37" s="1">
        <f t="shared" si="2"/>
        <v>0</v>
      </c>
      <c r="I37" s="1">
        <f t="shared" si="3"/>
        <v>-1.5729997371827917</v>
      </c>
    </row>
    <row r="38" spans="1:9" x14ac:dyDescent="0.25">
      <c r="A38" s="1">
        <v>1942</v>
      </c>
      <c r="B38" s="1" t="s">
        <v>32</v>
      </c>
      <c r="C38" s="7">
        <v>138.07400000000001</v>
      </c>
      <c r="D38" s="7">
        <f>C38-[1]GUADIANA_media!B70</f>
        <v>138.07400000000001</v>
      </c>
      <c r="E38" s="7">
        <f t="shared" si="4"/>
        <v>1960.0317712279998</v>
      </c>
      <c r="F38" s="8">
        <f t="shared" si="0"/>
        <v>-1.5615412204470709</v>
      </c>
      <c r="G38" s="9">
        <f t="shared" si="1"/>
        <v>1</v>
      </c>
      <c r="H38" s="1">
        <f t="shared" si="2"/>
        <v>0</v>
      </c>
      <c r="I38" s="1">
        <f t="shared" si="3"/>
        <v>-1.5615412204470709</v>
      </c>
    </row>
    <row r="39" spans="1:9" x14ac:dyDescent="0.25">
      <c r="A39" s="1">
        <v>1942</v>
      </c>
      <c r="B39" s="1" t="s">
        <v>33</v>
      </c>
      <c r="C39" s="7">
        <v>60.468499999999999</v>
      </c>
      <c r="D39" s="7">
        <f>C39-[1]GUADIANA_media!B71</f>
        <v>60.468499999999999</v>
      </c>
      <c r="E39" s="7">
        <f t="shared" si="4"/>
        <v>2020.5002712279997</v>
      </c>
      <c r="F39" s="8">
        <f t="shared" si="0"/>
        <v>-1.5565230467196933</v>
      </c>
      <c r="G39" s="9">
        <f t="shared" si="1"/>
        <v>1</v>
      </c>
      <c r="H39" s="1">
        <f t="shared" si="2"/>
        <v>0</v>
      </c>
      <c r="I39" s="1">
        <f t="shared" si="3"/>
        <v>-1.5565230467196933</v>
      </c>
    </row>
    <row r="40" spans="1:9" x14ac:dyDescent="0.25">
      <c r="A40" s="1">
        <v>1942</v>
      </c>
      <c r="B40" s="1" t="s">
        <v>34</v>
      </c>
      <c r="C40" s="7">
        <v>40.421500000000002</v>
      </c>
      <c r="D40" s="7">
        <f>C40-[1]GUADIANA_media!B72</f>
        <v>40.421500000000002</v>
      </c>
      <c r="E40" s="7">
        <f t="shared" si="4"/>
        <v>2060.9217712279997</v>
      </c>
      <c r="F40" s="8">
        <f t="shared" si="0"/>
        <v>-1.5531685380197722</v>
      </c>
      <c r="G40" s="9">
        <f t="shared" si="1"/>
        <v>1</v>
      </c>
      <c r="H40" s="1">
        <f t="shared" si="2"/>
        <v>0</v>
      </c>
      <c r="I40" s="1">
        <f t="shared" si="3"/>
        <v>-1.5531685380197722</v>
      </c>
    </row>
    <row r="41" spans="1:9" x14ac:dyDescent="0.25">
      <c r="A41" s="1">
        <v>1943</v>
      </c>
      <c r="B41" s="1" t="s">
        <v>11</v>
      </c>
      <c r="C41" s="7">
        <v>40.421500000000002</v>
      </c>
      <c r="D41" s="7">
        <f>C41-[1]GUADIANA_media!B73</f>
        <v>40.421500000000002</v>
      </c>
      <c r="E41" s="7">
        <f t="shared" si="4"/>
        <v>2101.3432712279996</v>
      </c>
      <c r="F41" s="8">
        <f t="shared" si="0"/>
        <v>-1.5498140293198508</v>
      </c>
      <c r="G41" s="9">
        <f t="shared" si="1"/>
        <v>1</v>
      </c>
      <c r="H41" s="1">
        <f t="shared" si="2"/>
        <v>0</v>
      </c>
      <c r="I41" s="1">
        <f t="shared" si="3"/>
        <v>-1.5498140293198508</v>
      </c>
    </row>
    <row r="42" spans="1:9" x14ac:dyDescent="0.25">
      <c r="A42" s="1">
        <v>1943</v>
      </c>
      <c r="B42" s="1" t="s">
        <v>14</v>
      </c>
      <c r="C42" s="7">
        <v>12.2805</v>
      </c>
      <c r="D42" s="7">
        <f>C42-[1]GUADIANA_media!B74</f>
        <v>12.2805</v>
      </c>
      <c r="E42" s="7">
        <f t="shared" si="4"/>
        <v>2113.6237712279994</v>
      </c>
      <c r="F42" s="8">
        <f t="shared" si="0"/>
        <v>-1.5487948923731918</v>
      </c>
      <c r="G42" s="9">
        <f t="shared" si="1"/>
        <v>1</v>
      </c>
      <c r="H42" s="1">
        <f t="shared" si="2"/>
        <v>0</v>
      </c>
      <c r="I42" s="1">
        <f t="shared" si="3"/>
        <v>-1.5487948923731918</v>
      </c>
    </row>
    <row r="43" spans="1:9" x14ac:dyDescent="0.25">
      <c r="A43" s="1">
        <v>1943</v>
      </c>
      <c r="B43" s="1" t="s">
        <v>17</v>
      </c>
      <c r="C43" s="7">
        <v>172.27799999999999</v>
      </c>
      <c r="D43" s="7">
        <f>C43-[1]GUADIANA_media!B75</f>
        <v>172.27799999999999</v>
      </c>
      <c r="E43" s="7">
        <f t="shared" si="4"/>
        <v>2285.9017712279992</v>
      </c>
      <c r="F43" s="8">
        <f t="shared" si="0"/>
        <v>-1.5344978462515722</v>
      </c>
      <c r="G43" s="9">
        <f t="shared" si="1"/>
        <v>1</v>
      </c>
      <c r="H43" s="1">
        <f t="shared" si="2"/>
        <v>0</v>
      </c>
      <c r="I43" s="1">
        <f t="shared" si="3"/>
        <v>-1.5344978462515722</v>
      </c>
    </row>
    <row r="44" spans="1:9" x14ac:dyDescent="0.25">
      <c r="A44" s="1">
        <v>1943</v>
      </c>
      <c r="B44" s="1" t="s">
        <v>20</v>
      </c>
      <c r="C44" s="7">
        <v>117.274</v>
      </c>
      <c r="D44" s="7">
        <f>C44-[1]GUADIANA_media!B76</f>
        <v>117.274</v>
      </c>
      <c r="E44" s="7">
        <f t="shared" si="4"/>
        <v>2403.1757712279991</v>
      </c>
      <c r="F44" s="8">
        <f t="shared" si="0"/>
        <v>-1.5247654846797709</v>
      </c>
      <c r="G44" s="9">
        <f t="shared" si="1"/>
        <v>1</v>
      </c>
      <c r="H44" s="1">
        <f t="shared" si="2"/>
        <v>0</v>
      </c>
      <c r="I44" s="1">
        <f t="shared" si="3"/>
        <v>-1.5247654846797709</v>
      </c>
    </row>
    <row r="45" spans="1:9" x14ac:dyDescent="0.25">
      <c r="A45" s="1">
        <v>1943</v>
      </c>
      <c r="B45" s="1" t="s">
        <v>23</v>
      </c>
      <c r="C45" s="7">
        <v>15.911</v>
      </c>
      <c r="D45" s="7">
        <f>C45-[1]GUADIANA_media!B77</f>
        <v>15.911</v>
      </c>
      <c r="E45" s="7">
        <f t="shared" si="4"/>
        <v>2419.0867712279992</v>
      </c>
      <c r="F45" s="8">
        <f t="shared" si="0"/>
        <v>-1.5234450589676016</v>
      </c>
      <c r="G45" s="9">
        <f t="shared" si="1"/>
        <v>1</v>
      </c>
      <c r="H45" s="1">
        <f t="shared" si="2"/>
        <v>0</v>
      </c>
      <c r="I45" s="1">
        <f t="shared" si="3"/>
        <v>-1.5234450589676016</v>
      </c>
    </row>
    <row r="46" spans="1:9" x14ac:dyDescent="0.25">
      <c r="A46" s="1">
        <v>1943</v>
      </c>
      <c r="B46" s="1" t="s">
        <v>26</v>
      </c>
      <c r="C46" s="7">
        <v>0.27371600000000001</v>
      </c>
      <c r="D46" s="7">
        <f>C46-[1]GUADIANA_media!B78</f>
        <v>0.27371600000000001</v>
      </c>
      <c r="E46" s="7">
        <f t="shared" si="4"/>
        <v>2419.3604872279993</v>
      </c>
      <c r="F46" s="8">
        <f t="shared" si="0"/>
        <v>-1.5234223437615029</v>
      </c>
      <c r="G46" s="9">
        <f t="shared" si="1"/>
        <v>1</v>
      </c>
      <c r="H46" s="1">
        <f t="shared" si="2"/>
        <v>0</v>
      </c>
      <c r="I46" s="1">
        <f t="shared" si="3"/>
        <v>-1.5234223437615029</v>
      </c>
    </row>
    <row r="47" spans="1:9" x14ac:dyDescent="0.25">
      <c r="A47" s="1">
        <v>1943</v>
      </c>
      <c r="B47" s="1" t="s">
        <v>28</v>
      </c>
      <c r="C47" s="7">
        <v>11.473599999999999</v>
      </c>
      <c r="D47" s="7">
        <f>C47-[1]GUADIANA_media!B79</f>
        <v>11.473599999999999</v>
      </c>
      <c r="E47" s="7">
        <f t="shared" si="4"/>
        <v>2430.8340872279991</v>
      </c>
      <c r="F47" s="8">
        <f t="shared" si="0"/>
        <v>-1.5224701700168519</v>
      </c>
      <c r="G47" s="9">
        <f t="shared" si="1"/>
        <v>1</v>
      </c>
      <c r="H47" s="1">
        <f t="shared" si="2"/>
        <v>0</v>
      </c>
      <c r="I47" s="1">
        <f t="shared" si="3"/>
        <v>-1.5224701700168519</v>
      </c>
    </row>
    <row r="48" spans="1:9" x14ac:dyDescent="0.25">
      <c r="A48" s="1">
        <v>1943</v>
      </c>
      <c r="B48" s="1" t="s">
        <v>30</v>
      </c>
      <c r="C48" s="7">
        <v>2.1471300000000002</v>
      </c>
      <c r="D48" s="7">
        <f>C48-[1]GUADIANA_media!B80</f>
        <v>2.1471300000000002</v>
      </c>
      <c r="E48" s="7">
        <f t="shared" si="4"/>
        <v>2432.981217227999</v>
      </c>
      <c r="F48" s="8">
        <f t="shared" si="0"/>
        <v>-1.5222919835006448</v>
      </c>
      <c r="G48" s="9">
        <f t="shared" si="1"/>
        <v>1</v>
      </c>
      <c r="H48" s="1">
        <f t="shared" si="2"/>
        <v>0</v>
      </c>
      <c r="I48" s="1">
        <f t="shared" si="3"/>
        <v>-1.5222919835006448</v>
      </c>
    </row>
    <row r="49" spans="1:9" x14ac:dyDescent="0.25">
      <c r="A49" s="1">
        <v>1943</v>
      </c>
      <c r="B49" s="1" t="s">
        <v>31</v>
      </c>
      <c r="C49" s="7">
        <v>31.916499999999999</v>
      </c>
      <c r="D49" s="7">
        <f>C49-[1]GUADIANA_media!B81</f>
        <v>31.916499999999999</v>
      </c>
      <c r="E49" s="7">
        <f t="shared" si="4"/>
        <v>2464.8977172279988</v>
      </c>
      <c r="F49" s="8">
        <f t="shared" si="0"/>
        <v>-1.5196432896886627</v>
      </c>
      <c r="G49" s="9">
        <f t="shared" si="1"/>
        <v>1</v>
      </c>
      <c r="H49" s="1">
        <f t="shared" si="2"/>
        <v>0</v>
      </c>
      <c r="I49" s="1">
        <f t="shared" si="3"/>
        <v>-1.5196432896886627</v>
      </c>
    </row>
    <row r="50" spans="1:9" x14ac:dyDescent="0.25">
      <c r="A50" s="1">
        <v>1943</v>
      </c>
      <c r="B50" s="1" t="s">
        <v>32</v>
      </c>
      <c r="C50" s="7">
        <v>65.412599999999998</v>
      </c>
      <c r="D50" s="7">
        <f>C50-[1]GUADIANA_media!B82</f>
        <v>65.412599999999998</v>
      </c>
      <c r="E50" s="7">
        <f t="shared" si="4"/>
        <v>2530.3103172279989</v>
      </c>
      <c r="F50" s="8">
        <f t="shared" si="0"/>
        <v>-1.5142148138581153</v>
      </c>
      <c r="G50" s="9">
        <f t="shared" si="1"/>
        <v>1</v>
      </c>
      <c r="H50" s="1">
        <f t="shared" si="2"/>
        <v>0</v>
      </c>
      <c r="I50" s="1">
        <f t="shared" si="3"/>
        <v>-1.5142148138581153</v>
      </c>
    </row>
    <row r="51" spans="1:9" x14ac:dyDescent="0.25">
      <c r="A51" s="1">
        <v>1943</v>
      </c>
      <c r="B51" s="1" t="s">
        <v>33</v>
      </c>
      <c r="C51" s="7">
        <v>11.6717</v>
      </c>
      <c r="D51" s="7">
        <f>C51-[1]GUADIANA_media!B83</f>
        <v>11.6717</v>
      </c>
      <c r="E51" s="7">
        <f t="shared" si="4"/>
        <v>2541.9820172279988</v>
      </c>
      <c r="F51" s="8">
        <f t="shared" si="0"/>
        <v>-1.5132462001452924</v>
      </c>
      <c r="G51" s="9">
        <f t="shared" si="1"/>
        <v>1</v>
      </c>
      <c r="H51" s="1">
        <f t="shared" si="2"/>
        <v>0</v>
      </c>
      <c r="I51" s="1">
        <f t="shared" si="3"/>
        <v>-1.5132462001452924</v>
      </c>
    </row>
    <row r="52" spans="1:9" x14ac:dyDescent="0.25">
      <c r="A52" s="1">
        <v>1943</v>
      </c>
      <c r="B52" s="1" t="s">
        <v>34</v>
      </c>
      <c r="C52" s="7">
        <v>79.992999999999995</v>
      </c>
      <c r="D52" s="7">
        <f>C52-[1]GUADIANA_media!B84</f>
        <v>79.992999999999995</v>
      </c>
      <c r="E52" s="7">
        <f t="shared" si="4"/>
        <v>2621.9750172279987</v>
      </c>
      <c r="F52" s="8">
        <f t="shared" si="0"/>
        <v>-1.5066077227401291</v>
      </c>
      <c r="G52" s="9">
        <f t="shared" si="1"/>
        <v>1</v>
      </c>
      <c r="H52" s="1">
        <f t="shared" si="2"/>
        <v>0</v>
      </c>
      <c r="I52" s="1">
        <f t="shared" si="3"/>
        <v>-1.5066077227401291</v>
      </c>
    </row>
    <row r="53" spans="1:9" x14ac:dyDescent="0.25">
      <c r="A53" s="1">
        <v>1944</v>
      </c>
      <c r="B53" s="1" t="s">
        <v>11</v>
      </c>
      <c r="C53" s="7">
        <v>0.46459499999999998</v>
      </c>
      <c r="D53" s="7">
        <f>C53-[1]GUADIANA_media!B85</f>
        <v>0.46459499999999998</v>
      </c>
      <c r="E53" s="7">
        <f t="shared" si="4"/>
        <v>2622.4396122279986</v>
      </c>
      <c r="F53" s="8">
        <f t="shared" si="0"/>
        <v>-1.506569166823861</v>
      </c>
      <c r="G53" s="9">
        <f t="shared" si="1"/>
        <v>1</v>
      </c>
      <c r="H53" s="1">
        <f t="shared" si="2"/>
        <v>0</v>
      </c>
      <c r="I53" s="1">
        <f t="shared" si="3"/>
        <v>-1.506569166823861</v>
      </c>
    </row>
    <row r="54" spans="1:9" x14ac:dyDescent="0.25">
      <c r="A54" s="1">
        <v>1944</v>
      </c>
      <c r="B54" s="1" t="s">
        <v>14</v>
      </c>
      <c r="C54" s="7">
        <v>31.252500000000001</v>
      </c>
      <c r="D54" s="7">
        <f>C54-[1]GUADIANA_media!B86</f>
        <v>31.252500000000001</v>
      </c>
      <c r="E54" s="7">
        <f t="shared" si="4"/>
        <v>2653.6921122279987</v>
      </c>
      <c r="F54" s="8">
        <f t="shared" si="0"/>
        <v>-1.5039755771959575</v>
      </c>
      <c r="G54" s="9">
        <f t="shared" si="1"/>
        <v>1</v>
      </c>
      <c r="H54" s="1">
        <f t="shared" si="2"/>
        <v>0</v>
      </c>
      <c r="I54" s="1">
        <f t="shared" si="3"/>
        <v>-1.5039755771959575</v>
      </c>
    </row>
    <row r="55" spans="1:9" x14ac:dyDescent="0.25">
      <c r="A55" s="1">
        <v>1944</v>
      </c>
      <c r="B55" s="1" t="s">
        <v>17</v>
      </c>
      <c r="C55" s="7">
        <v>26.311299999999999</v>
      </c>
      <c r="D55" s="7">
        <f>C55-[1]GUADIANA_media!B87</f>
        <v>26.311299999999999</v>
      </c>
      <c r="E55" s="7">
        <f t="shared" si="4"/>
        <v>2680.0034122279985</v>
      </c>
      <c r="F55" s="8">
        <f t="shared" si="0"/>
        <v>-1.50179204900536</v>
      </c>
      <c r="G55" s="9">
        <f t="shared" si="1"/>
        <v>1</v>
      </c>
      <c r="H55" s="1">
        <f t="shared" si="2"/>
        <v>0</v>
      </c>
      <c r="I55" s="1">
        <f t="shared" si="3"/>
        <v>-1.50179204900536</v>
      </c>
    </row>
    <row r="56" spans="1:9" x14ac:dyDescent="0.25">
      <c r="A56" s="1">
        <v>1944</v>
      </c>
      <c r="B56" s="1" t="s">
        <v>20</v>
      </c>
      <c r="C56" s="7">
        <v>71.450199999999995</v>
      </c>
      <c r="D56" s="7">
        <f>C56-[1]GUADIANA_media!B88</f>
        <v>71.450199999999995</v>
      </c>
      <c r="E56" s="7">
        <f t="shared" si="4"/>
        <v>2751.4536122279987</v>
      </c>
      <c r="F56" s="8">
        <f t="shared" si="0"/>
        <v>-1.4958625234431933</v>
      </c>
      <c r="G56" s="9">
        <f t="shared" si="1"/>
        <v>1</v>
      </c>
      <c r="H56" s="1">
        <f t="shared" si="2"/>
        <v>0</v>
      </c>
      <c r="I56" s="1">
        <f t="shared" si="3"/>
        <v>-1.4958625234431933</v>
      </c>
    </row>
    <row r="57" spans="1:9" x14ac:dyDescent="0.25">
      <c r="A57" s="1">
        <v>1944</v>
      </c>
      <c r="B57" s="1" t="s">
        <v>23</v>
      </c>
      <c r="C57" s="7">
        <v>27.8947</v>
      </c>
      <c r="D57" s="7">
        <f>C57-[1]GUADIANA_media!B89</f>
        <v>27.8947</v>
      </c>
      <c r="E57" s="7">
        <f t="shared" si="4"/>
        <v>2779.3483122279986</v>
      </c>
      <c r="F57" s="8">
        <f t="shared" si="0"/>
        <v>-1.4935475916907426</v>
      </c>
      <c r="G57" s="9">
        <f t="shared" si="1"/>
        <v>1</v>
      </c>
      <c r="H57" s="1">
        <f t="shared" si="2"/>
        <v>0</v>
      </c>
      <c r="I57" s="1">
        <f t="shared" si="3"/>
        <v>-1.4935475916907426</v>
      </c>
    </row>
    <row r="58" spans="1:9" x14ac:dyDescent="0.25">
      <c r="A58" s="1">
        <v>1944</v>
      </c>
      <c r="B58" s="1" t="s">
        <v>26</v>
      </c>
      <c r="C58" s="7">
        <v>68.685599999999994</v>
      </c>
      <c r="D58" s="7">
        <f>C58-[1]GUADIANA_media!B90</f>
        <v>68.685599999999994</v>
      </c>
      <c r="E58" s="7">
        <f t="shared" si="4"/>
        <v>2848.0339122279984</v>
      </c>
      <c r="F58" s="8">
        <f t="shared" si="0"/>
        <v>-1.4878474953865648</v>
      </c>
      <c r="G58" s="9">
        <f t="shared" si="1"/>
        <v>1</v>
      </c>
      <c r="H58" s="1">
        <f t="shared" si="2"/>
        <v>0</v>
      </c>
      <c r="I58" s="1">
        <f t="shared" si="3"/>
        <v>-1.4878474953865648</v>
      </c>
    </row>
    <row r="59" spans="1:9" x14ac:dyDescent="0.25">
      <c r="A59" s="1">
        <v>1944</v>
      </c>
      <c r="B59" s="1" t="s">
        <v>28</v>
      </c>
      <c r="C59" s="7">
        <v>1.5680000000000001</v>
      </c>
      <c r="D59" s="7">
        <f>C59-[1]GUADIANA_media!B91</f>
        <v>1.5680000000000001</v>
      </c>
      <c r="E59" s="7">
        <f t="shared" si="4"/>
        <v>2849.6019122279986</v>
      </c>
      <c r="F59" s="8">
        <f t="shared" si="0"/>
        <v>-1.4877173698434387</v>
      </c>
      <c r="G59" s="9">
        <f t="shared" si="1"/>
        <v>1</v>
      </c>
      <c r="H59" s="1">
        <f t="shared" si="2"/>
        <v>0</v>
      </c>
      <c r="I59" s="1">
        <f t="shared" si="3"/>
        <v>-1.4877173698434387</v>
      </c>
    </row>
    <row r="60" spans="1:9" x14ac:dyDescent="0.25">
      <c r="A60" s="1">
        <v>1944</v>
      </c>
      <c r="B60" s="1" t="s">
        <v>30</v>
      </c>
      <c r="C60" s="7">
        <v>27.826000000000001</v>
      </c>
      <c r="D60" s="7">
        <f>C60-[1]GUADIANA_media!B92</f>
        <v>27.826000000000001</v>
      </c>
      <c r="E60" s="7">
        <f t="shared" si="4"/>
        <v>2877.4279122279986</v>
      </c>
      <c r="F60" s="8">
        <f t="shared" si="0"/>
        <v>-1.4854081393823224</v>
      </c>
      <c r="G60" s="9">
        <f t="shared" si="1"/>
        <v>1</v>
      </c>
      <c r="H60" s="1">
        <f t="shared" si="2"/>
        <v>0</v>
      </c>
      <c r="I60" s="1">
        <f t="shared" si="3"/>
        <v>-1.4854081393823224</v>
      </c>
    </row>
    <row r="61" spans="1:9" x14ac:dyDescent="0.25">
      <c r="A61" s="1">
        <v>1944</v>
      </c>
      <c r="B61" s="1" t="s">
        <v>31</v>
      </c>
      <c r="C61" s="7">
        <v>18.213999999999999</v>
      </c>
      <c r="D61" s="7">
        <f>C61-[1]GUADIANA_media!B93</f>
        <v>18.213999999999999</v>
      </c>
      <c r="E61" s="7">
        <f t="shared" si="4"/>
        <v>2895.6419122279985</v>
      </c>
      <c r="F61" s="8">
        <f t="shared" si="0"/>
        <v>-1.4838965917786866</v>
      </c>
      <c r="G61" s="9">
        <f t="shared" si="1"/>
        <v>1</v>
      </c>
      <c r="H61" s="1">
        <f t="shared" si="2"/>
        <v>0</v>
      </c>
      <c r="I61" s="1">
        <f t="shared" si="3"/>
        <v>-1.4838965917786866</v>
      </c>
    </row>
    <row r="62" spans="1:9" x14ac:dyDescent="0.25">
      <c r="A62" s="1">
        <v>1944</v>
      </c>
      <c r="B62" s="1" t="s">
        <v>32</v>
      </c>
      <c r="C62" s="7">
        <v>42.997999999999998</v>
      </c>
      <c r="D62" s="7">
        <f>C62-[1]GUADIANA_media!B94</f>
        <v>42.997999999999998</v>
      </c>
      <c r="E62" s="7">
        <f t="shared" si="4"/>
        <v>2938.6399122279986</v>
      </c>
      <c r="F62" s="8">
        <f t="shared" si="0"/>
        <v>-1.4803282639066577</v>
      </c>
      <c r="G62" s="9">
        <f t="shared" si="1"/>
        <v>1</v>
      </c>
      <c r="H62" s="1">
        <f t="shared" si="2"/>
        <v>0</v>
      </c>
      <c r="I62" s="1">
        <f t="shared" si="3"/>
        <v>-1.4803282639066577</v>
      </c>
    </row>
    <row r="63" spans="1:9" x14ac:dyDescent="0.25">
      <c r="A63" s="1">
        <v>1944</v>
      </c>
      <c r="B63" s="1" t="s">
        <v>33</v>
      </c>
      <c r="C63" s="7">
        <v>30.341899999999999</v>
      </c>
      <c r="D63" s="7">
        <f>C63-[1]GUADIANA_media!B95</f>
        <v>30.341899999999999</v>
      </c>
      <c r="E63" s="7">
        <f t="shared" si="4"/>
        <v>2968.9818122279985</v>
      </c>
      <c r="F63" s="8">
        <f t="shared" si="0"/>
        <v>-1.4778102433601132</v>
      </c>
      <c r="G63" s="9">
        <f t="shared" si="1"/>
        <v>1</v>
      </c>
      <c r="H63" s="1">
        <f t="shared" si="2"/>
        <v>0</v>
      </c>
      <c r="I63" s="1">
        <f t="shared" si="3"/>
        <v>-1.4778102433601132</v>
      </c>
    </row>
    <row r="64" spans="1:9" x14ac:dyDescent="0.25">
      <c r="A64" s="1">
        <v>1944</v>
      </c>
      <c r="B64" s="1" t="s">
        <v>34</v>
      </c>
      <c r="C64" s="7">
        <v>35.5764</v>
      </c>
      <c r="D64" s="7">
        <f>C64-[1]GUADIANA_media!B96</f>
        <v>35.5764</v>
      </c>
      <c r="E64" s="7">
        <f t="shared" si="4"/>
        <v>3004.5582122279984</v>
      </c>
      <c r="F64" s="8">
        <f t="shared" si="0"/>
        <v>-1.4748578209286873</v>
      </c>
      <c r="G64" s="9">
        <f t="shared" si="1"/>
        <v>1</v>
      </c>
      <c r="H64" s="1">
        <f t="shared" si="2"/>
        <v>0</v>
      </c>
      <c r="I64" s="1">
        <f t="shared" si="3"/>
        <v>-1.4748578209286873</v>
      </c>
    </row>
    <row r="65" spans="1:9" x14ac:dyDescent="0.25">
      <c r="A65" s="1">
        <v>1945</v>
      </c>
      <c r="B65" s="1" t="s">
        <v>11</v>
      </c>
      <c r="C65" s="7">
        <v>36.717599999999997</v>
      </c>
      <c r="D65" s="7">
        <f>C65-[1]GUADIANA_media!B97</f>
        <v>36.717599999999997</v>
      </c>
      <c r="E65" s="7">
        <f t="shared" si="4"/>
        <v>3041.2758122279984</v>
      </c>
      <c r="F65" s="8">
        <f t="shared" si="0"/>
        <v>-1.4718106923302872</v>
      </c>
      <c r="G65" s="9">
        <f t="shared" si="1"/>
        <v>1</v>
      </c>
      <c r="H65" s="1">
        <f t="shared" si="2"/>
        <v>0</v>
      </c>
      <c r="I65" s="1">
        <f t="shared" si="3"/>
        <v>-1.4718106923302872</v>
      </c>
    </row>
    <row r="66" spans="1:9" x14ac:dyDescent="0.25">
      <c r="A66" s="1">
        <v>1945</v>
      </c>
      <c r="B66" s="1" t="s">
        <v>14</v>
      </c>
      <c r="C66" s="7">
        <v>2.8947699999999998</v>
      </c>
      <c r="D66" s="7">
        <f>C66-[1]GUADIANA_media!B98</f>
        <v>2.8947699999999998</v>
      </c>
      <c r="E66" s="7">
        <f t="shared" si="4"/>
        <v>3044.1705822279982</v>
      </c>
      <c r="F66" s="8">
        <f t="shared" si="0"/>
        <v>-1.4715704604945248</v>
      </c>
      <c r="G66" s="9">
        <f t="shared" si="1"/>
        <v>1</v>
      </c>
      <c r="H66" s="1">
        <f t="shared" si="2"/>
        <v>0</v>
      </c>
      <c r="I66" s="1">
        <f t="shared" si="3"/>
        <v>-1.4715704604945248</v>
      </c>
    </row>
    <row r="67" spans="1:9" x14ac:dyDescent="0.25">
      <c r="A67" s="1">
        <v>1945</v>
      </c>
      <c r="B67" s="1" t="s">
        <v>17</v>
      </c>
      <c r="C67" s="7">
        <v>36.265999999999998</v>
      </c>
      <c r="D67" s="7">
        <f>C67-[1]GUADIANA_media!B99</f>
        <v>36.265999999999998</v>
      </c>
      <c r="E67" s="7">
        <f t="shared" si="4"/>
        <v>3080.4365822279983</v>
      </c>
      <c r="F67" s="8">
        <f t="shared" si="0"/>
        <v>-1.4685608093803568</v>
      </c>
      <c r="G67" s="9">
        <f t="shared" si="1"/>
        <v>1</v>
      </c>
      <c r="H67" s="1">
        <f t="shared" si="2"/>
        <v>0</v>
      </c>
      <c r="I67" s="1">
        <f t="shared" si="3"/>
        <v>-1.4685608093803568</v>
      </c>
    </row>
    <row r="68" spans="1:9" x14ac:dyDescent="0.25">
      <c r="A68" s="1">
        <v>1945</v>
      </c>
      <c r="B68" s="1" t="s">
        <v>20</v>
      </c>
      <c r="C68" s="7">
        <v>3.1086800000000001</v>
      </c>
      <c r="D68" s="7">
        <f>C68-[1]GUADIANA_media!B100</f>
        <v>3.1086800000000001</v>
      </c>
      <c r="E68" s="7">
        <f t="shared" si="4"/>
        <v>3083.5452622279981</v>
      </c>
      <c r="F68" s="8">
        <f t="shared" si="0"/>
        <v>-1.4683028255325214</v>
      </c>
      <c r="G68" s="9">
        <f t="shared" si="1"/>
        <v>1</v>
      </c>
      <c r="H68" s="1">
        <f t="shared" si="2"/>
        <v>0</v>
      </c>
      <c r="I68" s="1">
        <f t="shared" si="3"/>
        <v>-1.4683028255325214</v>
      </c>
    </row>
    <row r="69" spans="1:9" x14ac:dyDescent="0.25">
      <c r="A69" s="1">
        <v>1945</v>
      </c>
      <c r="B69" s="1" t="s">
        <v>23</v>
      </c>
      <c r="C69" s="7">
        <v>12.301600000000001</v>
      </c>
      <c r="D69" s="7">
        <f>C69-[1]GUADIANA_media!B101</f>
        <v>12.301600000000001</v>
      </c>
      <c r="E69" s="7">
        <f t="shared" si="4"/>
        <v>3095.8468622279979</v>
      </c>
      <c r="F69" s="8">
        <f t="shared" ref="F69:F132" si="5">(E69-$E$919)/$E$920</f>
        <v>-1.4672819375342296</v>
      </c>
      <c r="G69" s="9">
        <f t="shared" ref="G69:G132" si="6">COUNTIF(F69,"&lt;0")</f>
        <v>1</v>
      </c>
      <c r="H69" s="1">
        <f t="shared" ref="H69:H132" si="7">SUMIF(F69,"&gt;0")</f>
        <v>0</v>
      </c>
      <c r="I69" s="1">
        <f t="shared" ref="I69:I132" si="8">SUMIF(F69,"&lt;0")</f>
        <v>-1.4672819375342296</v>
      </c>
    </row>
    <row r="70" spans="1:9" x14ac:dyDescent="0.25">
      <c r="A70" s="1">
        <v>1945</v>
      </c>
      <c r="B70" s="1" t="s">
        <v>26</v>
      </c>
      <c r="C70" s="7">
        <v>30.165900000000001</v>
      </c>
      <c r="D70" s="7">
        <f>C70-[1]GUADIANA_media!B102</f>
        <v>30.165900000000001</v>
      </c>
      <c r="E70" s="7">
        <f t="shared" ref="E70:E133" si="9">IF(E69&gt;=0,IF(D70&lt;0,D70,E69+D70),E69+D70)</f>
        <v>3126.0127622279979</v>
      </c>
      <c r="F70" s="8">
        <f t="shared" si="5"/>
        <v>-1.4647785229159955</v>
      </c>
      <c r="G70" s="9">
        <f t="shared" si="6"/>
        <v>1</v>
      </c>
      <c r="H70" s="1">
        <f t="shared" si="7"/>
        <v>0</v>
      </c>
      <c r="I70" s="1">
        <f t="shared" si="8"/>
        <v>-1.4647785229159955</v>
      </c>
    </row>
    <row r="71" spans="1:9" x14ac:dyDescent="0.25">
      <c r="A71" s="1">
        <v>1945</v>
      </c>
      <c r="B71" s="1" t="s">
        <v>28</v>
      </c>
      <c r="C71" s="7">
        <v>0.44620300000000002</v>
      </c>
      <c r="D71" s="7">
        <f>C71-[1]GUADIANA_media!B103</f>
        <v>0.44620300000000002</v>
      </c>
      <c r="E71" s="7">
        <f t="shared" si="9"/>
        <v>3126.4589652279979</v>
      </c>
      <c r="F71" s="8">
        <f t="shared" si="5"/>
        <v>-1.4647414933192355</v>
      </c>
      <c r="G71" s="9">
        <f t="shared" si="6"/>
        <v>1</v>
      </c>
      <c r="H71" s="1">
        <f t="shared" si="7"/>
        <v>0</v>
      </c>
      <c r="I71" s="1">
        <f t="shared" si="8"/>
        <v>-1.4647414933192355</v>
      </c>
    </row>
    <row r="72" spans="1:9" x14ac:dyDescent="0.25">
      <c r="A72" s="1">
        <v>1945</v>
      </c>
      <c r="B72" s="1" t="s">
        <v>30</v>
      </c>
      <c r="C72" s="7">
        <v>2.0653299999999999E-2</v>
      </c>
      <c r="D72" s="7">
        <f>C72-[1]GUADIANA_media!B104</f>
        <v>2.0653299999999999E-2</v>
      </c>
      <c r="E72" s="7">
        <f t="shared" si="9"/>
        <v>3126.4796185279979</v>
      </c>
      <c r="F72" s="8">
        <f t="shared" si="5"/>
        <v>-1.4647397793384447</v>
      </c>
      <c r="G72" s="9">
        <f t="shared" si="6"/>
        <v>1</v>
      </c>
      <c r="H72" s="1">
        <f t="shared" si="7"/>
        <v>0</v>
      </c>
      <c r="I72" s="1">
        <f t="shared" si="8"/>
        <v>-1.4647397793384447</v>
      </c>
    </row>
    <row r="73" spans="1:9" x14ac:dyDescent="0.25">
      <c r="A73" s="1">
        <v>1945</v>
      </c>
      <c r="B73" s="1" t="s">
        <v>31</v>
      </c>
      <c r="C73" s="7">
        <v>0.375027</v>
      </c>
      <c r="D73" s="7">
        <f>C73-[1]GUADIANA_media!B105</f>
        <v>0.375027</v>
      </c>
      <c r="E73" s="7">
        <f t="shared" si="9"/>
        <v>3126.8546455279979</v>
      </c>
      <c r="F73" s="8">
        <f t="shared" si="5"/>
        <v>-1.4647086565118748</v>
      </c>
      <c r="G73" s="9">
        <f t="shared" si="6"/>
        <v>1</v>
      </c>
      <c r="H73" s="1">
        <f t="shared" si="7"/>
        <v>0</v>
      </c>
      <c r="I73" s="1">
        <f t="shared" si="8"/>
        <v>-1.4647086565118748</v>
      </c>
    </row>
    <row r="74" spans="1:9" x14ac:dyDescent="0.25">
      <c r="A74" s="1">
        <v>1945</v>
      </c>
      <c r="B74" s="1" t="s">
        <v>32</v>
      </c>
      <c r="C74" s="7">
        <v>34.967199999999998</v>
      </c>
      <c r="D74" s="7">
        <f>C74-[1]GUADIANA_media!B106</f>
        <v>34.967199999999998</v>
      </c>
      <c r="E74" s="7">
        <f t="shared" si="9"/>
        <v>3161.821845527998</v>
      </c>
      <c r="F74" s="8">
        <f t="shared" si="5"/>
        <v>-1.4618067905095768</v>
      </c>
      <c r="G74" s="9">
        <f t="shared" si="6"/>
        <v>1</v>
      </c>
      <c r="H74" s="1">
        <f t="shared" si="7"/>
        <v>0</v>
      </c>
      <c r="I74" s="1">
        <f t="shared" si="8"/>
        <v>-1.4618067905095768</v>
      </c>
    </row>
    <row r="75" spans="1:9" x14ac:dyDescent="0.25">
      <c r="A75" s="1">
        <v>1945</v>
      </c>
      <c r="B75" s="1" t="s">
        <v>33</v>
      </c>
      <c r="C75" s="7">
        <v>77.685400000000001</v>
      </c>
      <c r="D75" s="7">
        <f>C75-[1]GUADIANA_media!B107</f>
        <v>77.685400000000001</v>
      </c>
      <c r="E75" s="7">
        <f t="shared" si="9"/>
        <v>3239.5072455279978</v>
      </c>
      <c r="F75" s="8">
        <f t="shared" si="5"/>
        <v>-1.4553598167417336</v>
      </c>
      <c r="G75" s="9">
        <f t="shared" si="6"/>
        <v>1</v>
      </c>
      <c r="H75" s="1">
        <f t="shared" si="7"/>
        <v>0</v>
      </c>
      <c r="I75" s="1">
        <f t="shared" si="8"/>
        <v>-1.4553598167417336</v>
      </c>
    </row>
    <row r="76" spans="1:9" x14ac:dyDescent="0.25">
      <c r="A76" s="1">
        <v>1945</v>
      </c>
      <c r="B76" s="1" t="s">
        <v>34</v>
      </c>
      <c r="C76" s="7">
        <v>112.742</v>
      </c>
      <c r="D76" s="7">
        <f>C76-[1]GUADIANA_media!B108</f>
        <v>112.742</v>
      </c>
      <c r="E76" s="7">
        <f t="shared" si="9"/>
        <v>3352.249245527998</v>
      </c>
      <c r="F76" s="8">
        <f t="shared" si="5"/>
        <v>-1.446003557823917</v>
      </c>
      <c r="G76" s="9">
        <f t="shared" si="6"/>
        <v>1</v>
      </c>
      <c r="H76" s="1">
        <f t="shared" si="7"/>
        <v>0</v>
      </c>
      <c r="I76" s="1">
        <f t="shared" si="8"/>
        <v>-1.446003557823917</v>
      </c>
    </row>
    <row r="77" spans="1:9" x14ac:dyDescent="0.25">
      <c r="A77" s="1">
        <v>1946</v>
      </c>
      <c r="B77" s="1" t="s">
        <v>11</v>
      </c>
      <c r="C77" s="7">
        <v>20.9407</v>
      </c>
      <c r="D77" s="7">
        <f>C77-[1]GUADIANA_media!B109</f>
        <v>20.9407</v>
      </c>
      <c r="E77" s="7">
        <f t="shared" si="9"/>
        <v>3373.1899455279981</v>
      </c>
      <c r="F77" s="8">
        <f t="shared" si="5"/>
        <v>-1.4442657262161727</v>
      </c>
      <c r="G77" s="9">
        <f t="shared" si="6"/>
        <v>1</v>
      </c>
      <c r="H77" s="1">
        <f t="shared" si="7"/>
        <v>0</v>
      </c>
      <c r="I77" s="1">
        <f t="shared" si="8"/>
        <v>-1.4442657262161727</v>
      </c>
    </row>
    <row r="78" spans="1:9" x14ac:dyDescent="0.25">
      <c r="A78" s="1">
        <v>1946</v>
      </c>
      <c r="B78" s="1" t="s">
        <v>14</v>
      </c>
      <c r="C78" s="7">
        <v>19.6282</v>
      </c>
      <c r="D78" s="7">
        <f>C78-[1]GUADIANA_media!B110</f>
        <v>19.6282</v>
      </c>
      <c r="E78" s="7">
        <f t="shared" si="9"/>
        <v>3392.8181455279982</v>
      </c>
      <c r="F78" s="8">
        <f t="shared" si="5"/>
        <v>-1.4426368166590358</v>
      </c>
      <c r="G78" s="9">
        <f t="shared" si="6"/>
        <v>1</v>
      </c>
      <c r="H78" s="1">
        <f t="shared" si="7"/>
        <v>0</v>
      </c>
      <c r="I78" s="1">
        <f t="shared" si="8"/>
        <v>-1.4426368166590358</v>
      </c>
    </row>
    <row r="79" spans="1:9" x14ac:dyDescent="0.25">
      <c r="A79" s="1">
        <v>1946</v>
      </c>
      <c r="B79" s="1" t="s">
        <v>17</v>
      </c>
      <c r="C79" s="7">
        <v>62.024000000000001</v>
      </c>
      <c r="D79" s="7">
        <f>C79-[1]GUADIANA_media!B111</f>
        <v>62.024000000000001</v>
      </c>
      <c r="E79" s="7">
        <f t="shared" si="9"/>
        <v>3454.8421455279981</v>
      </c>
      <c r="F79" s="8">
        <f t="shared" si="5"/>
        <v>-1.4374895547413951</v>
      </c>
      <c r="G79" s="9">
        <f t="shared" si="6"/>
        <v>1</v>
      </c>
      <c r="H79" s="1">
        <f t="shared" si="7"/>
        <v>0</v>
      </c>
      <c r="I79" s="1">
        <f t="shared" si="8"/>
        <v>-1.4374895547413951</v>
      </c>
    </row>
    <row r="80" spans="1:9" x14ac:dyDescent="0.25">
      <c r="A80" s="1">
        <v>1946</v>
      </c>
      <c r="B80" s="1" t="s">
        <v>20</v>
      </c>
      <c r="C80" s="7">
        <v>84.321299999999994</v>
      </c>
      <c r="D80" s="7">
        <f>C80-[1]GUADIANA_media!B112</f>
        <v>84.321299999999994</v>
      </c>
      <c r="E80" s="7">
        <f t="shared" si="9"/>
        <v>3539.1634455279982</v>
      </c>
      <c r="F80" s="8">
        <f t="shared" si="5"/>
        <v>-1.4304918793845016</v>
      </c>
      <c r="G80" s="9">
        <f t="shared" si="6"/>
        <v>1</v>
      </c>
      <c r="H80" s="1">
        <f t="shared" si="7"/>
        <v>0</v>
      </c>
      <c r="I80" s="1">
        <f t="shared" si="8"/>
        <v>-1.4304918793845016</v>
      </c>
    </row>
    <row r="81" spans="1:9" x14ac:dyDescent="0.25">
      <c r="A81" s="1">
        <v>1946</v>
      </c>
      <c r="B81" s="1" t="s">
        <v>23</v>
      </c>
      <c r="C81" s="7">
        <v>96.732799999999997</v>
      </c>
      <c r="D81" s="7">
        <f>C81-[1]GUADIANA_media!B113</f>
        <v>96.732799999999997</v>
      </c>
      <c r="E81" s="7">
        <f t="shared" si="9"/>
        <v>3635.896245527998</v>
      </c>
      <c r="F81" s="8">
        <f t="shared" si="5"/>
        <v>-1.4224641956229451</v>
      </c>
      <c r="G81" s="9">
        <f t="shared" si="6"/>
        <v>1</v>
      </c>
      <c r="H81" s="1">
        <f t="shared" si="7"/>
        <v>0</v>
      </c>
      <c r="I81" s="1">
        <f t="shared" si="8"/>
        <v>-1.4224641956229451</v>
      </c>
    </row>
    <row r="82" spans="1:9" x14ac:dyDescent="0.25">
      <c r="A82" s="1">
        <v>1946</v>
      </c>
      <c r="B82" s="1" t="s">
        <v>26</v>
      </c>
      <c r="C82" s="7">
        <v>5.2126599999999996</v>
      </c>
      <c r="D82" s="7">
        <f>C82-[1]GUADIANA_media!B114</f>
        <v>5.2126599999999996</v>
      </c>
      <c r="E82" s="7">
        <f t="shared" si="9"/>
        <v>3641.1089055279981</v>
      </c>
      <c r="F82" s="8">
        <f t="shared" si="5"/>
        <v>-1.4220316062009857</v>
      </c>
      <c r="G82" s="9">
        <f t="shared" si="6"/>
        <v>1</v>
      </c>
      <c r="H82" s="1">
        <f t="shared" si="7"/>
        <v>0</v>
      </c>
      <c r="I82" s="1">
        <f t="shared" si="8"/>
        <v>-1.4220316062009857</v>
      </c>
    </row>
    <row r="83" spans="1:9" x14ac:dyDescent="0.25">
      <c r="A83" s="1">
        <v>1946</v>
      </c>
      <c r="B83" s="1" t="s">
        <v>28</v>
      </c>
      <c r="C83" s="7">
        <v>1.72228</v>
      </c>
      <c r="D83" s="7">
        <f>C83-[1]GUADIANA_media!B115</f>
        <v>1.72228</v>
      </c>
      <c r="E83" s="7">
        <f t="shared" si="9"/>
        <v>3642.8311855279981</v>
      </c>
      <c r="F83" s="8">
        <f t="shared" si="5"/>
        <v>-1.4218886772338841</v>
      </c>
      <c r="G83" s="9">
        <f t="shared" si="6"/>
        <v>1</v>
      </c>
      <c r="H83" s="1">
        <f t="shared" si="7"/>
        <v>0</v>
      </c>
      <c r="I83" s="1">
        <f t="shared" si="8"/>
        <v>-1.4218886772338841</v>
      </c>
    </row>
    <row r="84" spans="1:9" x14ac:dyDescent="0.25">
      <c r="A84" s="1">
        <v>1946</v>
      </c>
      <c r="B84" s="1" t="s">
        <v>30</v>
      </c>
      <c r="C84" s="7">
        <v>0</v>
      </c>
      <c r="D84" s="7">
        <f>C84-[1]GUADIANA_media!B116</f>
        <v>0</v>
      </c>
      <c r="E84" s="7">
        <f t="shared" si="9"/>
        <v>3642.8311855279981</v>
      </c>
      <c r="F84" s="8">
        <f t="shared" si="5"/>
        <v>-1.4218886772338841</v>
      </c>
      <c r="G84" s="9">
        <f t="shared" si="6"/>
        <v>1</v>
      </c>
      <c r="H84" s="1">
        <f t="shared" si="7"/>
        <v>0</v>
      </c>
      <c r="I84" s="1">
        <f t="shared" si="8"/>
        <v>-1.4218886772338841</v>
      </c>
    </row>
    <row r="85" spans="1:9" x14ac:dyDescent="0.25">
      <c r="A85" s="1">
        <v>1946</v>
      </c>
      <c r="B85" s="1" t="s">
        <v>31</v>
      </c>
      <c r="C85" s="7">
        <v>28.9572</v>
      </c>
      <c r="D85" s="7">
        <f>C85-[1]GUADIANA_media!B117</f>
        <v>28.9572</v>
      </c>
      <c r="E85" s="7">
        <f t="shared" si="9"/>
        <v>3671.7883855279979</v>
      </c>
      <c r="F85" s="8">
        <f t="shared" si="5"/>
        <v>-1.419485570488084</v>
      </c>
      <c r="G85" s="9">
        <f t="shared" si="6"/>
        <v>1</v>
      </c>
      <c r="H85" s="1">
        <f t="shared" si="7"/>
        <v>0</v>
      </c>
      <c r="I85" s="1">
        <f t="shared" si="8"/>
        <v>-1.419485570488084</v>
      </c>
    </row>
    <row r="86" spans="1:9" x14ac:dyDescent="0.25">
      <c r="A86" s="1">
        <v>1946</v>
      </c>
      <c r="B86" s="1" t="s">
        <v>32</v>
      </c>
      <c r="C86" s="7">
        <v>38.073700000000002</v>
      </c>
      <c r="D86" s="7">
        <f>C86-[1]GUADIANA_media!B118</f>
        <v>38.073700000000002</v>
      </c>
      <c r="E86" s="7">
        <f t="shared" si="9"/>
        <v>3709.8620855279978</v>
      </c>
      <c r="F86" s="8">
        <f t="shared" si="5"/>
        <v>-1.41632590155229</v>
      </c>
      <c r="G86" s="9">
        <f t="shared" si="6"/>
        <v>1</v>
      </c>
      <c r="H86" s="1">
        <f t="shared" si="7"/>
        <v>0</v>
      </c>
      <c r="I86" s="1">
        <f t="shared" si="8"/>
        <v>-1.41632590155229</v>
      </c>
    </row>
    <row r="87" spans="1:9" x14ac:dyDescent="0.25">
      <c r="A87" s="1">
        <v>1946</v>
      </c>
      <c r="B87" s="1" t="s">
        <v>33</v>
      </c>
      <c r="C87" s="7">
        <v>76.790000000000006</v>
      </c>
      <c r="D87" s="7">
        <f>C87-[1]GUADIANA_media!B119</f>
        <v>76.790000000000006</v>
      </c>
      <c r="E87" s="7">
        <f t="shared" si="9"/>
        <v>3786.6520855279978</v>
      </c>
      <c r="F87" s="8">
        <f t="shared" si="5"/>
        <v>-1.4099532354447244</v>
      </c>
      <c r="G87" s="9">
        <f t="shared" si="6"/>
        <v>1</v>
      </c>
      <c r="H87" s="1">
        <f t="shared" si="7"/>
        <v>0</v>
      </c>
      <c r="I87" s="1">
        <f t="shared" si="8"/>
        <v>-1.4099532354447244</v>
      </c>
    </row>
    <row r="88" spans="1:9" x14ac:dyDescent="0.25">
      <c r="A88" s="1">
        <v>1946</v>
      </c>
      <c r="B88" s="1" t="s">
        <v>34</v>
      </c>
      <c r="C88" s="7">
        <v>3.25149</v>
      </c>
      <c r="D88" s="7">
        <f>C88-[1]GUADIANA_media!B120</f>
        <v>3.25149</v>
      </c>
      <c r="E88" s="7">
        <f t="shared" si="9"/>
        <v>3789.9035755279979</v>
      </c>
      <c r="F88" s="8">
        <f t="shared" si="5"/>
        <v>-1.4096834000479008</v>
      </c>
      <c r="G88" s="9">
        <f t="shared" si="6"/>
        <v>1</v>
      </c>
      <c r="H88" s="1">
        <f t="shared" si="7"/>
        <v>0</v>
      </c>
      <c r="I88" s="1">
        <f t="shared" si="8"/>
        <v>-1.4096834000479008</v>
      </c>
    </row>
    <row r="89" spans="1:9" x14ac:dyDescent="0.25">
      <c r="A89" s="1">
        <v>1947</v>
      </c>
      <c r="B89" s="1" t="s">
        <v>11</v>
      </c>
      <c r="C89" s="7">
        <v>67.960599999999999</v>
      </c>
      <c r="D89" s="7">
        <f>C89-[1]GUADIANA_media!B121</f>
        <v>67.960599999999999</v>
      </c>
      <c r="E89" s="7">
        <f t="shared" si="9"/>
        <v>3857.8641755279978</v>
      </c>
      <c r="F89" s="8">
        <f t="shared" si="5"/>
        <v>-1.4040434702097735</v>
      </c>
      <c r="G89" s="9">
        <f t="shared" si="6"/>
        <v>1</v>
      </c>
      <c r="H89" s="1">
        <f t="shared" si="7"/>
        <v>0</v>
      </c>
      <c r="I89" s="1">
        <f t="shared" si="8"/>
        <v>-1.4040434702097735</v>
      </c>
    </row>
    <row r="90" spans="1:9" x14ac:dyDescent="0.25">
      <c r="A90" s="1">
        <v>1947</v>
      </c>
      <c r="B90" s="1" t="s">
        <v>14</v>
      </c>
      <c r="C90" s="7">
        <v>224.74199999999999</v>
      </c>
      <c r="D90" s="7">
        <f>C90-[1]GUADIANA_media!B122</f>
        <v>224.74199999999999</v>
      </c>
      <c r="E90" s="7">
        <f t="shared" si="9"/>
        <v>4082.6061755279979</v>
      </c>
      <c r="F90" s="8">
        <f t="shared" si="5"/>
        <v>-1.3853925296400835</v>
      </c>
      <c r="G90" s="9">
        <f t="shared" si="6"/>
        <v>1</v>
      </c>
      <c r="H90" s="1">
        <f t="shared" si="7"/>
        <v>0</v>
      </c>
      <c r="I90" s="1">
        <f t="shared" si="8"/>
        <v>-1.3853925296400835</v>
      </c>
    </row>
    <row r="91" spans="1:9" x14ac:dyDescent="0.25">
      <c r="A91" s="1">
        <v>1947</v>
      </c>
      <c r="B91" s="1" t="s">
        <v>17</v>
      </c>
      <c r="C91" s="7">
        <v>183.989</v>
      </c>
      <c r="D91" s="7">
        <f>C91-[1]GUADIANA_media!B123</f>
        <v>183.989</v>
      </c>
      <c r="E91" s="7">
        <f t="shared" si="9"/>
        <v>4266.5951755279975</v>
      </c>
      <c r="F91" s="8">
        <f t="shared" si="5"/>
        <v>-1.3701236083682402</v>
      </c>
      <c r="G91" s="9">
        <f t="shared" si="6"/>
        <v>1</v>
      </c>
      <c r="H91" s="1">
        <f t="shared" si="7"/>
        <v>0</v>
      </c>
      <c r="I91" s="1">
        <f t="shared" si="8"/>
        <v>-1.3701236083682402</v>
      </c>
    </row>
    <row r="92" spans="1:9" x14ac:dyDescent="0.25">
      <c r="A92" s="1">
        <v>1947</v>
      </c>
      <c r="B92" s="1" t="s">
        <v>20</v>
      </c>
      <c r="C92" s="7">
        <v>35.569299999999998</v>
      </c>
      <c r="D92" s="7">
        <f>C92-[1]GUADIANA_media!B124</f>
        <v>35.569299999999998</v>
      </c>
      <c r="E92" s="7">
        <f t="shared" si="9"/>
        <v>4302.1644755279976</v>
      </c>
      <c r="F92" s="8">
        <f t="shared" si="5"/>
        <v>-1.3671717751532404</v>
      </c>
      <c r="G92" s="9">
        <f t="shared" si="6"/>
        <v>1</v>
      </c>
      <c r="H92" s="1">
        <f t="shared" si="7"/>
        <v>0</v>
      </c>
      <c r="I92" s="1">
        <f t="shared" si="8"/>
        <v>-1.3671717751532404</v>
      </c>
    </row>
    <row r="93" spans="1:9" x14ac:dyDescent="0.25">
      <c r="A93" s="1">
        <v>1947</v>
      </c>
      <c r="B93" s="1" t="s">
        <v>23</v>
      </c>
      <c r="C93" s="7">
        <v>52.270200000000003</v>
      </c>
      <c r="D93" s="7">
        <f>C93-[1]GUADIANA_media!B125</f>
        <v>52.270200000000003</v>
      </c>
      <c r="E93" s="7">
        <f t="shared" si="9"/>
        <v>4354.4346755279976</v>
      </c>
      <c r="F93" s="8">
        <f t="shared" si="5"/>
        <v>-1.3628339638239568</v>
      </c>
      <c r="G93" s="9">
        <f t="shared" si="6"/>
        <v>1</v>
      </c>
      <c r="H93" s="1">
        <f t="shared" si="7"/>
        <v>0</v>
      </c>
      <c r="I93" s="1">
        <f t="shared" si="8"/>
        <v>-1.3628339638239568</v>
      </c>
    </row>
    <row r="94" spans="1:9" x14ac:dyDescent="0.25">
      <c r="A94" s="1">
        <v>1947</v>
      </c>
      <c r="B94" s="1" t="s">
        <v>26</v>
      </c>
      <c r="C94" s="7">
        <v>10.4903</v>
      </c>
      <c r="D94" s="7">
        <f>C94-[1]GUADIANA_media!B126</f>
        <v>10.4903</v>
      </c>
      <c r="E94" s="7">
        <f t="shared" si="9"/>
        <v>4364.924975527998</v>
      </c>
      <c r="F94" s="8">
        <f t="shared" si="5"/>
        <v>-1.3619633924049153</v>
      </c>
      <c r="G94" s="9">
        <f t="shared" si="6"/>
        <v>1</v>
      </c>
      <c r="H94" s="1">
        <f t="shared" si="7"/>
        <v>0</v>
      </c>
      <c r="I94" s="1">
        <f t="shared" si="8"/>
        <v>-1.3619633924049153</v>
      </c>
    </row>
    <row r="95" spans="1:9" x14ac:dyDescent="0.25">
      <c r="A95" s="1">
        <v>1947</v>
      </c>
      <c r="B95" s="1" t="s">
        <v>28</v>
      </c>
      <c r="C95" s="7">
        <v>1.08836</v>
      </c>
      <c r="D95" s="7">
        <f>C95-[1]GUADIANA_media!B127</f>
        <v>1.08836</v>
      </c>
      <c r="E95" s="7">
        <f t="shared" si="9"/>
        <v>4366.0133355279977</v>
      </c>
      <c r="F95" s="8">
        <f t="shared" si="5"/>
        <v>-1.3618730713359635</v>
      </c>
      <c r="G95" s="9">
        <f t="shared" si="6"/>
        <v>1</v>
      </c>
      <c r="H95" s="1">
        <f t="shared" si="7"/>
        <v>0</v>
      </c>
      <c r="I95" s="1">
        <f t="shared" si="8"/>
        <v>-1.3618730713359635</v>
      </c>
    </row>
    <row r="96" spans="1:9" x14ac:dyDescent="0.25">
      <c r="A96" s="1">
        <v>1947</v>
      </c>
      <c r="B96" s="1" t="s">
        <v>30</v>
      </c>
      <c r="C96" s="7">
        <v>0.52991299999999997</v>
      </c>
      <c r="D96" s="7">
        <f>C96-[1]GUADIANA_media!B128</f>
        <v>0.52991299999999997</v>
      </c>
      <c r="E96" s="7">
        <f t="shared" si="9"/>
        <v>4366.543248527998</v>
      </c>
      <c r="F96" s="8">
        <f t="shared" si="5"/>
        <v>-1.3618290947945508</v>
      </c>
      <c r="G96" s="9">
        <f t="shared" si="6"/>
        <v>1</v>
      </c>
      <c r="H96" s="1">
        <f t="shared" si="7"/>
        <v>0</v>
      </c>
      <c r="I96" s="1">
        <f t="shared" si="8"/>
        <v>-1.3618290947945508</v>
      </c>
    </row>
    <row r="97" spans="1:9" x14ac:dyDescent="0.25">
      <c r="A97" s="1">
        <v>1947</v>
      </c>
      <c r="B97" s="1" t="s">
        <v>31</v>
      </c>
      <c r="C97" s="7">
        <v>23.308499999999999</v>
      </c>
      <c r="D97" s="7">
        <f>C97-[1]GUADIANA_media!B129</f>
        <v>23.308499999999999</v>
      </c>
      <c r="E97" s="7">
        <f t="shared" si="9"/>
        <v>4389.8517485279981</v>
      </c>
      <c r="F97" s="8">
        <f t="shared" si="5"/>
        <v>-1.3598947636580985</v>
      </c>
      <c r="G97" s="9">
        <f t="shared" si="6"/>
        <v>1</v>
      </c>
      <c r="H97" s="1">
        <f t="shared" si="7"/>
        <v>0</v>
      </c>
      <c r="I97" s="1">
        <f t="shared" si="8"/>
        <v>-1.3598947636580985</v>
      </c>
    </row>
    <row r="98" spans="1:9" x14ac:dyDescent="0.25">
      <c r="A98" s="1">
        <v>1947</v>
      </c>
      <c r="B98" s="1" t="s">
        <v>32</v>
      </c>
      <c r="C98" s="7">
        <v>43.520800000000001</v>
      </c>
      <c r="D98" s="7">
        <f>C98-[1]GUADIANA_media!B130</f>
        <v>43.520800000000001</v>
      </c>
      <c r="E98" s="7">
        <f t="shared" si="9"/>
        <v>4433.3725485279983</v>
      </c>
      <c r="F98" s="8">
        <f t="shared" si="5"/>
        <v>-1.3562830495399303</v>
      </c>
      <c r="G98" s="9">
        <f t="shared" si="6"/>
        <v>1</v>
      </c>
      <c r="H98" s="1">
        <f t="shared" si="7"/>
        <v>0</v>
      </c>
      <c r="I98" s="1">
        <f t="shared" si="8"/>
        <v>-1.3562830495399303</v>
      </c>
    </row>
    <row r="99" spans="1:9" x14ac:dyDescent="0.25">
      <c r="A99" s="1">
        <v>1947</v>
      </c>
      <c r="B99" s="1" t="s">
        <v>33</v>
      </c>
      <c r="C99" s="7">
        <v>29.200099999999999</v>
      </c>
      <c r="D99" s="7">
        <f>C99-[1]GUADIANA_media!B131</f>
        <v>29.200099999999999</v>
      </c>
      <c r="E99" s="7">
        <f t="shared" si="9"/>
        <v>4462.5726485279984</v>
      </c>
      <c r="F99" s="8">
        <f t="shared" si="5"/>
        <v>-1.3538597849532974</v>
      </c>
      <c r="G99" s="9">
        <f t="shared" si="6"/>
        <v>1</v>
      </c>
      <c r="H99" s="1">
        <f t="shared" si="7"/>
        <v>0</v>
      </c>
      <c r="I99" s="1">
        <f t="shared" si="8"/>
        <v>-1.3538597849532974</v>
      </c>
    </row>
    <row r="100" spans="1:9" x14ac:dyDescent="0.25">
      <c r="A100" s="1">
        <v>1947</v>
      </c>
      <c r="B100" s="1" t="s">
        <v>34</v>
      </c>
      <c r="C100" s="7">
        <v>41.503799999999998</v>
      </c>
      <c r="D100" s="7">
        <f>C100-[1]GUADIANA_media!B132</f>
        <v>41.503799999999998</v>
      </c>
      <c r="E100" s="7">
        <f t="shared" si="9"/>
        <v>4504.0764485279988</v>
      </c>
      <c r="F100" s="8">
        <f t="shared" si="5"/>
        <v>-1.3504154580930923</v>
      </c>
      <c r="G100" s="9">
        <f t="shared" si="6"/>
        <v>1</v>
      </c>
      <c r="H100" s="1">
        <f t="shared" si="7"/>
        <v>0</v>
      </c>
      <c r="I100" s="1">
        <f t="shared" si="8"/>
        <v>-1.3504154580930923</v>
      </c>
    </row>
    <row r="101" spans="1:9" x14ac:dyDescent="0.25">
      <c r="A101" s="1">
        <v>1948</v>
      </c>
      <c r="B101" s="1" t="s">
        <v>11</v>
      </c>
      <c r="C101" s="7">
        <v>103.173</v>
      </c>
      <c r="D101" s="7">
        <f>C101-[1]GUADIANA_media!B133</f>
        <v>103.173</v>
      </c>
      <c r="E101" s="7">
        <f t="shared" si="9"/>
        <v>4607.2494485279985</v>
      </c>
      <c r="F101" s="8">
        <f t="shared" si="5"/>
        <v>-1.3418533135389072</v>
      </c>
      <c r="G101" s="9">
        <f t="shared" si="6"/>
        <v>1</v>
      </c>
      <c r="H101" s="1">
        <f t="shared" si="7"/>
        <v>0</v>
      </c>
      <c r="I101" s="1">
        <f t="shared" si="8"/>
        <v>-1.3418533135389072</v>
      </c>
    </row>
    <row r="102" spans="1:9" x14ac:dyDescent="0.25">
      <c r="A102" s="1">
        <v>1948</v>
      </c>
      <c r="B102" s="1" t="s">
        <v>14</v>
      </c>
      <c r="C102" s="7">
        <v>82.473500000000001</v>
      </c>
      <c r="D102" s="7">
        <f>C102-[1]GUADIANA_media!B134</f>
        <v>82.473500000000001</v>
      </c>
      <c r="E102" s="7">
        <f t="shared" si="9"/>
        <v>4689.7229485279986</v>
      </c>
      <c r="F102" s="8">
        <f t="shared" si="5"/>
        <v>-1.3350089838316237</v>
      </c>
      <c r="G102" s="9">
        <f t="shared" si="6"/>
        <v>1</v>
      </c>
      <c r="H102" s="1">
        <f t="shared" si="7"/>
        <v>0</v>
      </c>
      <c r="I102" s="1">
        <f t="shared" si="8"/>
        <v>-1.3350089838316237</v>
      </c>
    </row>
    <row r="103" spans="1:9" x14ac:dyDescent="0.25">
      <c r="A103" s="1">
        <v>1948</v>
      </c>
      <c r="B103" s="1" t="s">
        <v>17</v>
      </c>
      <c r="C103" s="7">
        <v>26.066800000000001</v>
      </c>
      <c r="D103" s="7">
        <f>C103-[1]GUADIANA_media!B135</f>
        <v>26.066800000000001</v>
      </c>
      <c r="E103" s="7">
        <f t="shared" si="9"/>
        <v>4715.7897485279982</v>
      </c>
      <c r="F103" s="8">
        <f t="shared" si="5"/>
        <v>-1.3328457462630252</v>
      </c>
      <c r="G103" s="9">
        <f t="shared" si="6"/>
        <v>1</v>
      </c>
      <c r="H103" s="1">
        <f t="shared" si="7"/>
        <v>0</v>
      </c>
      <c r="I103" s="1">
        <f t="shared" si="8"/>
        <v>-1.3328457462630252</v>
      </c>
    </row>
    <row r="104" spans="1:9" x14ac:dyDescent="0.25">
      <c r="A104" s="1">
        <v>1948</v>
      </c>
      <c r="B104" s="1" t="s">
        <v>20</v>
      </c>
      <c r="C104" s="7">
        <v>59.742800000000003</v>
      </c>
      <c r="D104" s="7">
        <f>C104-[1]GUADIANA_media!B136</f>
        <v>59.742800000000003</v>
      </c>
      <c r="E104" s="7">
        <f t="shared" si="9"/>
        <v>4775.5325485279982</v>
      </c>
      <c r="F104" s="8">
        <f t="shared" si="5"/>
        <v>-1.3278877970934582</v>
      </c>
      <c r="G104" s="9">
        <f t="shared" si="6"/>
        <v>1</v>
      </c>
      <c r="H104" s="1">
        <f t="shared" si="7"/>
        <v>0</v>
      </c>
      <c r="I104" s="1">
        <f t="shared" si="8"/>
        <v>-1.3278877970934582</v>
      </c>
    </row>
    <row r="105" spans="1:9" x14ac:dyDescent="0.25">
      <c r="A105" s="1">
        <v>1948</v>
      </c>
      <c r="B105" s="1" t="s">
        <v>23</v>
      </c>
      <c r="C105" s="7">
        <v>91.596100000000007</v>
      </c>
      <c r="D105" s="7">
        <f>C105-[1]GUADIANA_media!B137</f>
        <v>91.596100000000007</v>
      </c>
      <c r="E105" s="7">
        <f t="shared" si="9"/>
        <v>4867.1286485279979</v>
      </c>
      <c r="F105" s="8">
        <f t="shared" si="5"/>
        <v>-1.3202863989679836</v>
      </c>
      <c r="G105" s="9">
        <f t="shared" si="6"/>
        <v>1</v>
      </c>
      <c r="H105" s="1">
        <f t="shared" si="7"/>
        <v>0</v>
      </c>
      <c r="I105" s="1">
        <f t="shared" si="8"/>
        <v>-1.3202863989679836</v>
      </c>
    </row>
    <row r="106" spans="1:9" x14ac:dyDescent="0.25">
      <c r="A106" s="1">
        <v>1948</v>
      </c>
      <c r="B106" s="1" t="s">
        <v>26</v>
      </c>
      <c r="C106" s="7">
        <v>1.5204200000000001</v>
      </c>
      <c r="D106" s="7">
        <f>C106-[1]GUADIANA_media!B138</f>
        <v>1.5204200000000001</v>
      </c>
      <c r="E106" s="7">
        <f t="shared" si="9"/>
        <v>4868.6490685279978</v>
      </c>
      <c r="F106" s="8">
        <f t="shared" si="5"/>
        <v>-1.320160222004795</v>
      </c>
      <c r="G106" s="9">
        <f t="shared" si="6"/>
        <v>1</v>
      </c>
      <c r="H106" s="1">
        <f t="shared" si="7"/>
        <v>0</v>
      </c>
      <c r="I106" s="1">
        <f t="shared" si="8"/>
        <v>-1.320160222004795</v>
      </c>
    </row>
    <row r="107" spans="1:9" x14ac:dyDescent="0.25">
      <c r="A107" s="1">
        <v>1948</v>
      </c>
      <c r="B107" s="1" t="s">
        <v>28</v>
      </c>
      <c r="C107" s="7">
        <v>0</v>
      </c>
      <c r="D107" s="7">
        <f>C107-[1]GUADIANA_media!B139</f>
        <v>0</v>
      </c>
      <c r="E107" s="7">
        <f t="shared" si="9"/>
        <v>4868.6490685279978</v>
      </c>
      <c r="F107" s="8">
        <f t="shared" si="5"/>
        <v>-1.320160222004795</v>
      </c>
      <c r="G107" s="9">
        <f t="shared" si="6"/>
        <v>1</v>
      </c>
      <c r="H107" s="1">
        <f t="shared" si="7"/>
        <v>0</v>
      </c>
      <c r="I107" s="1">
        <f t="shared" si="8"/>
        <v>-1.320160222004795</v>
      </c>
    </row>
    <row r="108" spans="1:9" x14ac:dyDescent="0.25">
      <c r="A108" s="1">
        <v>1948</v>
      </c>
      <c r="B108" s="1" t="s">
        <v>30</v>
      </c>
      <c r="C108" s="7">
        <v>1.3680300000000001</v>
      </c>
      <c r="D108" s="7">
        <f>C108-[1]GUADIANA_media!B140</f>
        <v>1.3680300000000001</v>
      </c>
      <c r="E108" s="7">
        <f t="shared" si="9"/>
        <v>4870.0170985279974</v>
      </c>
      <c r="F108" s="8">
        <f t="shared" si="5"/>
        <v>-1.3200466916178286</v>
      </c>
      <c r="G108" s="9">
        <f t="shared" si="6"/>
        <v>1</v>
      </c>
      <c r="H108" s="1">
        <f t="shared" si="7"/>
        <v>0</v>
      </c>
      <c r="I108" s="1">
        <f t="shared" si="8"/>
        <v>-1.3200466916178286</v>
      </c>
    </row>
    <row r="109" spans="1:9" x14ac:dyDescent="0.25">
      <c r="A109" s="1">
        <v>1948</v>
      </c>
      <c r="B109" s="1" t="s">
        <v>31</v>
      </c>
      <c r="C109" s="7">
        <v>0.128746</v>
      </c>
      <c r="D109" s="7">
        <f>C109-[1]GUADIANA_media!B141</f>
        <v>0.128746</v>
      </c>
      <c r="E109" s="7">
        <f t="shared" si="9"/>
        <v>4870.1458445279977</v>
      </c>
      <c r="F109" s="8">
        <f t="shared" si="5"/>
        <v>-1.3200360072152935</v>
      </c>
      <c r="G109" s="9">
        <f t="shared" si="6"/>
        <v>1</v>
      </c>
      <c r="H109" s="1">
        <f t="shared" si="7"/>
        <v>0</v>
      </c>
      <c r="I109" s="1">
        <f t="shared" si="8"/>
        <v>-1.3200360072152935</v>
      </c>
    </row>
    <row r="110" spans="1:9" x14ac:dyDescent="0.25">
      <c r="A110" s="1">
        <v>1948</v>
      </c>
      <c r="B110" s="1" t="s">
        <v>32</v>
      </c>
      <c r="C110" s="7">
        <v>43.217100000000002</v>
      </c>
      <c r="D110" s="7">
        <f>C110-[1]GUADIANA_media!B142</f>
        <v>43.217100000000002</v>
      </c>
      <c r="E110" s="7">
        <f t="shared" si="9"/>
        <v>4913.3629445279976</v>
      </c>
      <c r="F110" s="8">
        <f t="shared" si="5"/>
        <v>-1.3164494966222831</v>
      </c>
      <c r="G110" s="9">
        <f t="shared" si="6"/>
        <v>1</v>
      </c>
      <c r="H110" s="1">
        <f t="shared" si="7"/>
        <v>0</v>
      </c>
      <c r="I110" s="1">
        <f t="shared" si="8"/>
        <v>-1.3164494966222831</v>
      </c>
    </row>
    <row r="111" spans="1:9" x14ac:dyDescent="0.25">
      <c r="A111" s="1">
        <v>1948</v>
      </c>
      <c r="B111" s="1" t="s">
        <v>33</v>
      </c>
      <c r="C111" s="7">
        <v>1.01705</v>
      </c>
      <c r="D111" s="7">
        <f>C111-[1]GUADIANA_media!B143</f>
        <v>1.01705</v>
      </c>
      <c r="E111" s="7">
        <f t="shared" si="9"/>
        <v>4914.379994527998</v>
      </c>
      <c r="F111" s="8">
        <f t="shared" si="5"/>
        <v>-1.3163650934439435</v>
      </c>
      <c r="G111" s="9">
        <f t="shared" si="6"/>
        <v>1</v>
      </c>
      <c r="H111" s="1">
        <f t="shared" si="7"/>
        <v>0</v>
      </c>
      <c r="I111" s="1">
        <f t="shared" si="8"/>
        <v>-1.3163650934439435</v>
      </c>
    </row>
    <row r="112" spans="1:9" x14ac:dyDescent="0.25">
      <c r="A112" s="1">
        <v>1948</v>
      </c>
      <c r="B112" s="1" t="s">
        <v>34</v>
      </c>
      <c r="C112" s="7">
        <v>78.191900000000004</v>
      </c>
      <c r="D112" s="7">
        <f>C112-[1]GUADIANA_media!B144</f>
        <v>78.191900000000004</v>
      </c>
      <c r="E112" s="7">
        <f t="shared" si="9"/>
        <v>4992.5718945279978</v>
      </c>
      <c r="F112" s="8">
        <f t="shared" si="5"/>
        <v>-1.3098760861380943</v>
      </c>
      <c r="G112" s="9">
        <f t="shared" si="6"/>
        <v>1</v>
      </c>
      <c r="H112" s="1">
        <f t="shared" si="7"/>
        <v>0</v>
      </c>
      <c r="I112" s="1">
        <f t="shared" si="8"/>
        <v>-1.3098760861380943</v>
      </c>
    </row>
    <row r="113" spans="1:9" x14ac:dyDescent="0.25">
      <c r="A113" s="1">
        <v>1949</v>
      </c>
      <c r="B113" s="1" t="s">
        <v>11</v>
      </c>
      <c r="C113" s="7">
        <v>8.9747199999999996</v>
      </c>
      <c r="D113" s="7">
        <f>C113-[1]GUADIANA_media!B145</f>
        <v>8.9747199999999996</v>
      </c>
      <c r="E113" s="7">
        <f t="shared" si="9"/>
        <v>5001.5466145279979</v>
      </c>
      <c r="F113" s="8">
        <f t="shared" si="5"/>
        <v>-1.3091312900192131</v>
      </c>
      <c r="G113" s="9">
        <f t="shared" si="6"/>
        <v>1</v>
      </c>
      <c r="H113" s="1">
        <f t="shared" si="7"/>
        <v>0</v>
      </c>
      <c r="I113" s="1">
        <f t="shared" si="8"/>
        <v>-1.3091312900192131</v>
      </c>
    </row>
    <row r="114" spans="1:9" x14ac:dyDescent="0.25">
      <c r="A114" s="1">
        <v>1949</v>
      </c>
      <c r="B114" s="1" t="s">
        <v>14</v>
      </c>
      <c r="C114" s="7">
        <v>3.27284</v>
      </c>
      <c r="D114" s="7">
        <f>C114-[1]GUADIANA_media!B146</f>
        <v>3.27284</v>
      </c>
      <c r="E114" s="7">
        <f t="shared" si="9"/>
        <v>5004.8194545279976</v>
      </c>
      <c r="F114" s="8">
        <f t="shared" si="5"/>
        <v>-1.3088596828236996</v>
      </c>
      <c r="G114" s="9">
        <f t="shared" si="6"/>
        <v>1</v>
      </c>
      <c r="H114" s="1">
        <f t="shared" si="7"/>
        <v>0</v>
      </c>
      <c r="I114" s="1">
        <f t="shared" si="8"/>
        <v>-1.3088596828236996</v>
      </c>
    </row>
    <row r="115" spans="1:9" x14ac:dyDescent="0.25">
      <c r="A115" s="1">
        <v>1949</v>
      </c>
      <c r="B115" s="1" t="s">
        <v>17</v>
      </c>
      <c r="C115" s="7">
        <v>32.167499999999997</v>
      </c>
      <c r="D115" s="7">
        <f>C115-[1]GUADIANA_media!B147</f>
        <v>32.167499999999997</v>
      </c>
      <c r="E115" s="7">
        <f t="shared" si="9"/>
        <v>5036.9869545279971</v>
      </c>
      <c r="F115" s="8">
        <f t="shared" si="5"/>
        <v>-1.3061901589662297</v>
      </c>
      <c r="G115" s="9">
        <f t="shared" si="6"/>
        <v>1</v>
      </c>
      <c r="H115" s="1">
        <f t="shared" si="7"/>
        <v>0</v>
      </c>
      <c r="I115" s="1">
        <f t="shared" si="8"/>
        <v>-1.3061901589662297</v>
      </c>
    </row>
    <row r="116" spans="1:9" x14ac:dyDescent="0.25">
      <c r="A116" s="1">
        <v>1949</v>
      </c>
      <c r="B116" s="1" t="s">
        <v>20</v>
      </c>
      <c r="C116" s="7">
        <v>29.355699999999999</v>
      </c>
      <c r="D116" s="7">
        <f>C116-[1]GUADIANA_media!B148</f>
        <v>29.355699999999999</v>
      </c>
      <c r="E116" s="7">
        <f t="shared" si="9"/>
        <v>5066.3426545279972</v>
      </c>
      <c r="F116" s="8">
        <f t="shared" si="5"/>
        <v>-1.3037539814111592</v>
      </c>
      <c r="G116" s="9">
        <f t="shared" si="6"/>
        <v>1</v>
      </c>
      <c r="H116" s="1">
        <f t="shared" si="7"/>
        <v>0</v>
      </c>
      <c r="I116" s="1">
        <f t="shared" si="8"/>
        <v>-1.3037539814111592</v>
      </c>
    </row>
    <row r="117" spans="1:9" x14ac:dyDescent="0.25">
      <c r="A117" s="1">
        <v>1949</v>
      </c>
      <c r="B117" s="1" t="s">
        <v>23</v>
      </c>
      <c r="C117" s="7">
        <v>24.610199999999999</v>
      </c>
      <c r="D117" s="7">
        <f>C117-[1]GUADIANA_media!B149</f>
        <v>24.610199999999999</v>
      </c>
      <c r="E117" s="7">
        <f t="shared" si="9"/>
        <v>5090.9528545279973</v>
      </c>
      <c r="F117" s="8">
        <f t="shared" si="5"/>
        <v>-1.3017116244969724</v>
      </c>
      <c r="G117" s="9">
        <f t="shared" si="6"/>
        <v>1</v>
      </c>
      <c r="H117" s="1">
        <f t="shared" si="7"/>
        <v>0</v>
      </c>
      <c r="I117" s="1">
        <f t="shared" si="8"/>
        <v>-1.3017116244969724</v>
      </c>
    </row>
    <row r="118" spans="1:9" x14ac:dyDescent="0.25">
      <c r="A118" s="1">
        <v>1949</v>
      </c>
      <c r="B118" s="1" t="s">
        <v>26</v>
      </c>
      <c r="C118" s="7">
        <v>20.171399999999998</v>
      </c>
      <c r="D118" s="7">
        <f>C118-[1]GUADIANA_media!B150</f>
        <v>20.171399999999998</v>
      </c>
      <c r="E118" s="7">
        <f t="shared" si="9"/>
        <v>5111.1242545279974</v>
      </c>
      <c r="F118" s="8">
        <f t="shared" si="5"/>
        <v>-1.3000376357338244</v>
      </c>
      <c r="G118" s="9">
        <f t="shared" si="6"/>
        <v>1</v>
      </c>
      <c r="H118" s="1">
        <f t="shared" si="7"/>
        <v>0</v>
      </c>
      <c r="I118" s="1">
        <f t="shared" si="8"/>
        <v>-1.3000376357338244</v>
      </c>
    </row>
    <row r="119" spans="1:9" x14ac:dyDescent="0.25">
      <c r="A119" s="1">
        <v>1949</v>
      </c>
      <c r="B119" s="1" t="s">
        <v>28</v>
      </c>
      <c r="C119" s="7">
        <v>3.1665199999999998</v>
      </c>
      <c r="D119" s="7">
        <f>C119-[1]GUADIANA_media!B151</f>
        <v>3.1665199999999998</v>
      </c>
      <c r="E119" s="7">
        <f t="shared" si="9"/>
        <v>5114.2907745279972</v>
      </c>
      <c r="F119" s="8">
        <f t="shared" si="5"/>
        <v>-1.2997748518468217</v>
      </c>
      <c r="G119" s="9">
        <f t="shared" si="6"/>
        <v>1</v>
      </c>
      <c r="H119" s="1">
        <f t="shared" si="7"/>
        <v>0</v>
      </c>
      <c r="I119" s="1">
        <f t="shared" si="8"/>
        <v>-1.2997748518468217</v>
      </c>
    </row>
    <row r="120" spans="1:9" x14ac:dyDescent="0.25">
      <c r="A120" s="1">
        <v>1949</v>
      </c>
      <c r="B120" s="1" t="s">
        <v>30</v>
      </c>
      <c r="C120" s="7">
        <v>0.84383200000000003</v>
      </c>
      <c r="D120" s="7">
        <f>C120-[1]GUADIANA_media!B152</f>
        <v>0.84383200000000003</v>
      </c>
      <c r="E120" s="7">
        <f t="shared" si="9"/>
        <v>5115.1346065279968</v>
      </c>
      <c r="F120" s="8">
        <f t="shared" si="5"/>
        <v>-1.2997048237235389</v>
      </c>
      <c r="G120" s="9">
        <f t="shared" si="6"/>
        <v>1</v>
      </c>
      <c r="H120" s="1">
        <f t="shared" si="7"/>
        <v>0</v>
      </c>
      <c r="I120" s="1">
        <f t="shared" si="8"/>
        <v>-1.2997048237235389</v>
      </c>
    </row>
    <row r="121" spans="1:9" x14ac:dyDescent="0.25">
      <c r="A121" s="1">
        <v>1949</v>
      </c>
      <c r="B121" s="1" t="s">
        <v>31</v>
      </c>
      <c r="C121" s="7">
        <v>77.954099999999997</v>
      </c>
      <c r="D121" s="7">
        <f>C121-[1]GUADIANA_media!B153</f>
        <v>77.954099999999997</v>
      </c>
      <c r="E121" s="7">
        <f t="shared" si="9"/>
        <v>5193.0887065279967</v>
      </c>
      <c r="F121" s="8">
        <f t="shared" si="5"/>
        <v>-1.2932355510185545</v>
      </c>
      <c r="G121" s="9">
        <f t="shared" si="6"/>
        <v>1</v>
      </c>
      <c r="H121" s="1">
        <f t="shared" si="7"/>
        <v>0</v>
      </c>
      <c r="I121" s="1">
        <f t="shared" si="8"/>
        <v>-1.2932355510185545</v>
      </c>
    </row>
    <row r="122" spans="1:9" x14ac:dyDescent="0.25">
      <c r="A122" s="1">
        <v>1949</v>
      </c>
      <c r="B122" s="1" t="s">
        <v>32</v>
      </c>
      <c r="C122" s="7">
        <v>4.17523</v>
      </c>
      <c r="D122" s="7">
        <f>C122-[1]GUADIANA_media!B154</f>
        <v>4.17523</v>
      </c>
      <c r="E122" s="7">
        <f t="shared" si="9"/>
        <v>5197.2639365279965</v>
      </c>
      <c r="F122" s="8">
        <f t="shared" si="5"/>
        <v>-1.2928890560750423</v>
      </c>
      <c r="G122" s="9">
        <f t="shared" si="6"/>
        <v>1</v>
      </c>
      <c r="H122" s="1">
        <f t="shared" si="7"/>
        <v>0</v>
      </c>
      <c r="I122" s="1">
        <f t="shared" si="8"/>
        <v>-1.2928890560750423</v>
      </c>
    </row>
    <row r="123" spans="1:9" x14ac:dyDescent="0.25">
      <c r="A123" s="1">
        <v>1949</v>
      </c>
      <c r="B123" s="1" t="s">
        <v>33</v>
      </c>
      <c r="C123" s="7">
        <v>63.920200000000001</v>
      </c>
      <c r="D123" s="7">
        <f>C123-[1]GUADIANA_media!B155</f>
        <v>63.920200000000001</v>
      </c>
      <c r="E123" s="7">
        <f t="shared" si="9"/>
        <v>5261.1841365279961</v>
      </c>
      <c r="F123" s="8">
        <f t="shared" si="5"/>
        <v>-1.2875844318775063</v>
      </c>
      <c r="G123" s="9">
        <f t="shared" si="6"/>
        <v>1</v>
      </c>
      <c r="H123" s="1">
        <f t="shared" si="7"/>
        <v>0</v>
      </c>
      <c r="I123" s="1">
        <f t="shared" si="8"/>
        <v>-1.2875844318775063</v>
      </c>
    </row>
    <row r="124" spans="1:9" x14ac:dyDescent="0.25">
      <c r="A124" s="1">
        <v>1949</v>
      </c>
      <c r="B124" s="1" t="s">
        <v>34</v>
      </c>
      <c r="C124" s="7">
        <v>75.253799999999998</v>
      </c>
      <c r="D124" s="7">
        <f>C124-[1]GUADIANA_media!B156</f>
        <v>75.253799999999998</v>
      </c>
      <c r="E124" s="7">
        <f t="shared" si="9"/>
        <v>5336.4379365279965</v>
      </c>
      <c r="F124" s="8">
        <f t="shared" si="5"/>
        <v>-1.2813392522873837</v>
      </c>
      <c r="G124" s="9">
        <f t="shared" si="6"/>
        <v>1</v>
      </c>
      <c r="H124" s="1">
        <f t="shared" si="7"/>
        <v>0</v>
      </c>
      <c r="I124" s="1">
        <f t="shared" si="8"/>
        <v>-1.2813392522873837</v>
      </c>
    </row>
    <row r="125" spans="1:9" x14ac:dyDescent="0.25">
      <c r="A125" s="1">
        <v>1950</v>
      </c>
      <c r="B125" s="1" t="s">
        <v>11</v>
      </c>
      <c r="C125" s="7">
        <v>26.313099999999999</v>
      </c>
      <c r="D125" s="7">
        <f>C125-[1]GUADIANA_media!B157</f>
        <v>26.313099999999999</v>
      </c>
      <c r="E125" s="7">
        <f t="shared" si="9"/>
        <v>5362.7510365279968</v>
      </c>
      <c r="F125" s="8">
        <f t="shared" si="5"/>
        <v>-1.2791555747179739</v>
      </c>
      <c r="G125" s="9">
        <f t="shared" si="6"/>
        <v>1</v>
      </c>
      <c r="H125" s="1">
        <f t="shared" si="7"/>
        <v>0</v>
      </c>
      <c r="I125" s="1">
        <f t="shared" si="8"/>
        <v>-1.2791555747179739</v>
      </c>
    </row>
    <row r="126" spans="1:9" x14ac:dyDescent="0.25">
      <c r="A126" s="1">
        <v>1950</v>
      </c>
      <c r="B126" s="1" t="s">
        <v>14</v>
      </c>
      <c r="C126" s="7">
        <v>30.875599999999999</v>
      </c>
      <c r="D126" s="7">
        <f>C126-[1]GUADIANA_media!B158</f>
        <v>30.875599999999999</v>
      </c>
      <c r="E126" s="7">
        <f t="shared" si="9"/>
        <v>5393.6266365279971</v>
      </c>
      <c r="F126" s="8">
        <f t="shared" si="5"/>
        <v>-1.2765932633535937</v>
      </c>
      <c r="G126" s="9">
        <f t="shared" si="6"/>
        <v>1</v>
      </c>
      <c r="H126" s="1">
        <f t="shared" si="7"/>
        <v>0</v>
      </c>
      <c r="I126" s="1">
        <f t="shared" si="8"/>
        <v>-1.2765932633535937</v>
      </c>
    </row>
    <row r="127" spans="1:9" x14ac:dyDescent="0.25">
      <c r="A127" s="1">
        <v>1950</v>
      </c>
      <c r="B127" s="1" t="s">
        <v>17</v>
      </c>
      <c r="C127" s="7">
        <v>30.636399999999998</v>
      </c>
      <c r="D127" s="7">
        <f>C127-[1]GUADIANA_media!B159</f>
        <v>30.636399999999998</v>
      </c>
      <c r="E127" s="7">
        <f t="shared" si="9"/>
        <v>5424.2630365279974</v>
      </c>
      <c r="F127" s="8">
        <f t="shared" si="5"/>
        <v>-1.2740508027735986</v>
      </c>
      <c r="G127" s="9">
        <f t="shared" si="6"/>
        <v>1</v>
      </c>
      <c r="H127" s="1">
        <f t="shared" si="7"/>
        <v>0</v>
      </c>
      <c r="I127" s="1">
        <f t="shared" si="8"/>
        <v>-1.2740508027735986</v>
      </c>
    </row>
    <row r="128" spans="1:9" x14ac:dyDescent="0.25">
      <c r="A128" s="1">
        <v>1950</v>
      </c>
      <c r="B128" s="1" t="s">
        <v>20</v>
      </c>
      <c r="C128" s="7">
        <v>17.226400000000002</v>
      </c>
      <c r="D128" s="7">
        <f>C128-[1]GUADIANA_media!B160</f>
        <v>17.226400000000002</v>
      </c>
      <c r="E128" s="7">
        <f t="shared" si="9"/>
        <v>5441.489436527997</v>
      </c>
      <c r="F128" s="8">
        <f t="shared" si="5"/>
        <v>-1.2726212143449573</v>
      </c>
      <c r="G128" s="9">
        <f t="shared" si="6"/>
        <v>1</v>
      </c>
      <c r="H128" s="1">
        <f t="shared" si="7"/>
        <v>0</v>
      </c>
      <c r="I128" s="1">
        <f t="shared" si="8"/>
        <v>-1.2726212143449573</v>
      </c>
    </row>
    <row r="129" spans="1:9" x14ac:dyDescent="0.25">
      <c r="A129" s="1">
        <v>1950</v>
      </c>
      <c r="B129" s="1" t="s">
        <v>23</v>
      </c>
      <c r="C129" s="7">
        <v>72.219499999999996</v>
      </c>
      <c r="D129" s="7">
        <f>C129-[1]GUADIANA_media!B161</f>
        <v>72.219499999999996</v>
      </c>
      <c r="E129" s="7">
        <f t="shared" si="9"/>
        <v>5513.7089365279971</v>
      </c>
      <c r="F129" s="8">
        <f t="shared" si="5"/>
        <v>-1.2666278459381943</v>
      </c>
      <c r="G129" s="9">
        <f t="shared" si="6"/>
        <v>1</v>
      </c>
      <c r="H129" s="1">
        <f t="shared" si="7"/>
        <v>0</v>
      </c>
      <c r="I129" s="1">
        <f t="shared" si="8"/>
        <v>-1.2666278459381943</v>
      </c>
    </row>
    <row r="130" spans="1:9" x14ac:dyDescent="0.25">
      <c r="A130" s="1">
        <v>1950</v>
      </c>
      <c r="B130" s="1" t="s">
        <v>26</v>
      </c>
      <c r="C130" s="7">
        <v>5.0642300000000002</v>
      </c>
      <c r="D130" s="7">
        <f>C130-[1]GUADIANA_media!B162</f>
        <v>5.0642300000000002</v>
      </c>
      <c r="E130" s="7">
        <f t="shared" si="9"/>
        <v>5518.7731665279971</v>
      </c>
      <c r="F130" s="8">
        <f t="shared" si="5"/>
        <v>-1.2662075744590706</v>
      </c>
      <c r="G130" s="9">
        <f t="shared" si="6"/>
        <v>1</v>
      </c>
      <c r="H130" s="1">
        <f t="shared" si="7"/>
        <v>0</v>
      </c>
      <c r="I130" s="1">
        <f t="shared" si="8"/>
        <v>-1.2662075744590706</v>
      </c>
    </row>
    <row r="131" spans="1:9" x14ac:dyDescent="0.25">
      <c r="A131" s="1">
        <v>1950</v>
      </c>
      <c r="B131" s="1" t="s">
        <v>28</v>
      </c>
      <c r="C131" s="7">
        <v>3.7447400000000002</v>
      </c>
      <c r="D131" s="7">
        <f>C131-[1]GUADIANA_media!B163</f>
        <v>3.7447400000000002</v>
      </c>
      <c r="E131" s="7">
        <f t="shared" si="9"/>
        <v>5522.5179065279972</v>
      </c>
      <c r="F131" s="8">
        <f t="shared" si="5"/>
        <v>-1.2658968051182757</v>
      </c>
      <c r="G131" s="9">
        <f t="shared" si="6"/>
        <v>1</v>
      </c>
      <c r="H131" s="1">
        <f t="shared" si="7"/>
        <v>0</v>
      </c>
      <c r="I131" s="1">
        <f t="shared" si="8"/>
        <v>-1.2658968051182757</v>
      </c>
    </row>
    <row r="132" spans="1:9" x14ac:dyDescent="0.25">
      <c r="A132" s="1">
        <v>1950</v>
      </c>
      <c r="B132" s="1" t="s">
        <v>30</v>
      </c>
      <c r="C132" s="7">
        <v>1.615</v>
      </c>
      <c r="D132" s="7">
        <f>C132-[1]GUADIANA_media!B164</f>
        <v>1.615</v>
      </c>
      <c r="E132" s="7">
        <f t="shared" si="9"/>
        <v>5524.132906527997</v>
      </c>
      <c r="F132" s="8">
        <f t="shared" si="5"/>
        <v>-1.2657627791283848</v>
      </c>
      <c r="G132" s="9">
        <f t="shared" si="6"/>
        <v>1</v>
      </c>
      <c r="H132" s="1">
        <f t="shared" si="7"/>
        <v>0</v>
      </c>
      <c r="I132" s="1">
        <f t="shared" si="8"/>
        <v>-1.2657627791283848</v>
      </c>
    </row>
    <row r="133" spans="1:9" x14ac:dyDescent="0.25">
      <c r="A133" s="1">
        <v>1950</v>
      </c>
      <c r="B133" s="1" t="s">
        <v>31</v>
      </c>
      <c r="C133" s="7">
        <v>26.399899999999999</v>
      </c>
      <c r="D133" s="7">
        <f>C133-[1]GUADIANA_media!B165</f>
        <v>26.399899999999999</v>
      </c>
      <c r="E133" s="7">
        <f t="shared" si="9"/>
        <v>5550.5328065279973</v>
      </c>
      <c r="F133" s="8">
        <f t="shared" ref="F133:F196" si="10">(E133-$E$919)/$E$920</f>
        <v>-1.2635718981806947</v>
      </c>
      <c r="G133" s="9">
        <f t="shared" ref="G133:G196" si="11">COUNTIF(F133,"&lt;0")</f>
        <v>1</v>
      </c>
      <c r="H133" s="1">
        <f t="shared" ref="H133:H196" si="12">SUMIF(F133,"&gt;0")</f>
        <v>0</v>
      </c>
      <c r="I133" s="1">
        <f t="shared" ref="I133:I196" si="13">SUMIF(F133,"&lt;0")</f>
        <v>-1.2635718981806947</v>
      </c>
    </row>
    <row r="134" spans="1:9" x14ac:dyDescent="0.25">
      <c r="A134" s="1">
        <v>1950</v>
      </c>
      <c r="B134" s="1" t="s">
        <v>32</v>
      </c>
      <c r="C134" s="7">
        <v>27.7577</v>
      </c>
      <c r="D134" s="7">
        <f>C134-[1]GUADIANA_media!B166</f>
        <v>27.7577</v>
      </c>
      <c r="E134" s="7">
        <f t="shared" ref="E134:E197" si="14">IF(E133&gt;=0,IF(D134&lt;0,D134,E133+D134),E133+D134)</f>
        <v>5578.2905065279974</v>
      </c>
      <c r="F134" s="8">
        <f t="shared" si="10"/>
        <v>-1.2612683358156216</v>
      </c>
      <c r="G134" s="9">
        <f t="shared" si="11"/>
        <v>1</v>
      </c>
      <c r="H134" s="1">
        <f t="shared" si="12"/>
        <v>0</v>
      </c>
      <c r="I134" s="1">
        <f t="shared" si="13"/>
        <v>-1.2612683358156216</v>
      </c>
    </row>
    <row r="135" spans="1:9" x14ac:dyDescent="0.25">
      <c r="A135" s="1">
        <v>1950</v>
      </c>
      <c r="B135" s="1" t="s">
        <v>33</v>
      </c>
      <c r="C135" s="7">
        <v>36.883899999999997</v>
      </c>
      <c r="D135" s="7">
        <f>C135-[1]GUADIANA_media!B167</f>
        <v>36.883899999999997</v>
      </c>
      <c r="E135" s="7">
        <f t="shared" si="14"/>
        <v>5615.1744065279972</v>
      </c>
      <c r="F135" s="8">
        <f t="shared" si="10"/>
        <v>-1.258207406274733</v>
      </c>
      <c r="G135" s="9">
        <f t="shared" si="11"/>
        <v>1</v>
      </c>
      <c r="H135" s="1">
        <f t="shared" si="12"/>
        <v>0</v>
      </c>
      <c r="I135" s="1">
        <f t="shared" si="13"/>
        <v>-1.258207406274733</v>
      </c>
    </row>
    <row r="136" spans="1:9" x14ac:dyDescent="0.25">
      <c r="A136" s="1">
        <v>1950</v>
      </c>
      <c r="B136" s="1" t="s">
        <v>34</v>
      </c>
      <c r="C136" s="7">
        <v>42.769199999999998</v>
      </c>
      <c r="D136" s="7">
        <f>C136-[1]GUADIANA_media!B168</f>
        <v>42.769199999999998</v>
      </c>
      <c r="E136" s="7">
        <f t="shared" si="14"/>
        <v>5657.943606527997</v>
      </c>
      <c r="F136" s="8">
        <f t="shared" si="10"/>
        <v>-1.2546580661095073</v>
      </c>
      <c r="G136" s="9">
        <f t="shared" si="11"/>
        <v>1</v>
      </c>
      <c r="H136" s="1">
        <f t="shared" si="12"/>
        <v>0</v>
      </c>
      <c r="I136" s="1">
        <f t="shared" si="13"/>
        <v>-1.2546580661095073</v>
      </c>
    </row>
    <row r="137" spans="1:9" x14ac:dyDescent="0.25">
      <c r="A137" s="1">
        <v>1951</v>
      </c>
      <c r="B137" s="1" t="s">
        <v>11</v>
      </c>
      <c r="C137" s="7">
        <v>53.769100000000002</v>
      </c>
      <c r="D137" s="7">
        <f>C137-[1]GUADIANA_media!B169</f>
        <v>53.769100000000002</v>
      </c>
      <c r="E137" s="7">
        <f t="shared" si="14"/>
        <v>5711.7127065279974</v>
      </c>
      <c r="F137" s="8">
        <f t="shared" si="10"/>
        <v>-1.250195863723724</v>
      </c>
      <c r="G137" s="9">
        <f t="shared" si="11"/>
        <v>1</v>
      </c>
      <c r="H137" s="1">
        <f t="shared" si="12"/>
        <v>0</v>
      </c>
      <c r="I137" s="1">
        <f t="shared" si="13"/>
        <v>-1.250195863723724</v>
      </c>
    </row>
    <row r="138" spans="1:9" x14ac:dyDescent="0.25">
      <c r="A138" s="1">
        <v>1951</v>
      </c>
      <c r="B138" s="1" t="s">
        <v>14</v>
      </c>
      <c r="C138" s="7">
        <v>78.9465</v>
      </c>
      <c r="D138" s="7">
        <f>C138-[1]GUADIANA_media!B170</f>
        <v>78.9465</v>
      </c>
      <c r="E138" s="7">
        <f t="shared" si="14"/>
        <v>5790.6592065279974</v>
      </c>
      <c r="F138" s="8">
        <f t="shared" si="10"/>
        <v>-1.2436442335002453</v>
      </c>
      <c r="G138" s="9">
        <f t="shared" si="11"/>
        <v>1</v>
      </c>
      <c r="H138" s="1">
        <f t="shared" si="12"/>
        <v>0</v>
      </c>
      <c r="I138" s="1">
        <f t="shared" si="13"/>
        <v>-1.2436442335002453</v>
      </c>
    </row>
    <row r="139" spans="1:9" x14ac:dyDescent="0.25">
      <c r="A139" s="1">
        <v>1951</v>
      </c>
      <c r="B139" s="1" t="s">
        <v>17</v>
      </c>
      <c r="C139" s="7">
        <v>82.439800000000005</v>
      </c>
      <c r="D139" s="7">
        <f>C139-[1]GUADIANA_media!B171</f>
        <v>82.439800000000005</v>
      </c>
      <c r="E139" s="7">
        <f t="shared" si="14"/>
        <v>5873.0990065279975</v>
      </c>
      <c r="F139" s="8">
        <f t="shared" si="10"/>
        <v>-1.2368027004962803</v>
      </c>
      <c r="G139" s="9">
        <f t="shared" si="11"/>
        <v>1</v>
      </c>
      <c r="H139" s="1">
        <f t="shared" si="12"/>
        <v>0</v>
      </c>
      <c r="I139" s="1">
        <f t="shared" si="13"/>
        <v>-1.2368027004962803</v>
      </c>
    </row>
    <row r="140" spans="1:9" x14ac:dyDescent="0.25">
      <c r="A140" s="1">
        <v>1951</v>
      </c>
      <c r="B140" s="1" t="s">
        <v>20</v>
      </c>
      <c r="C140" s="7">
        <v>61.037500000000001</v>
      </c>
      <c r="D140" s="7">
        <f>C140-[1]GUADIANA_media!B172</f>
        <v>61.037500000000001</v>
      </c>
      <c r="E140" s="7">
        <f t="shared" si="14"/>
        <v>5934.1365065279979</v>
      </c>
      <c r="F140" s="8">
        <f t="shared" si="10"/>
        <v>-1.2317373064665822</v>
      </c>
      <c r="G140" s="9">
        <f t="shared" si="11"/>
        <v>1</v>
      </c>
      <c r="H140" s="1">
        <f t="shared" si="12"/>
        <v>0</v>
      </c>
      <c r="I140" s="1">
        <f t="shared" si="13"/>
        <v>-1.2317373064665822</v>
      </c>
    </row>
    <row r="141" spans="1:9" x14ac:dyDescent="0.25">
      <c r="A141" s="1">
        <v>1951</v>
      </c>
      <c r="B141" s="1" t="s">
        <v>23</v>
      </c>
      <c r="C141" s="7">
        <v>41.905099999999997</v>
      </c>
      <c r="D141" s="7">
        <f>C141-[1]GUADIANA_media!B173</f>
        <v>41.905099999999997</v>
      </c>
      <c r="E141" s="7">
        <f t="shared" si="14"/>
        <v>5976.0416065279978</v>
      </c>
      <c r="F141" s="8">
        <f t="shared" si="10"/>
        <v>-1.2282596764300651</v>
      </c>
      <c r="G141" s="9">
        <f t="shared" si="11"/>
        <v>1</v>
      </c>
      <c r="H141" s="1">
        <f t="shared" si="12"/>
        <v>0</v>
      </c>
      <c r="I141" s="1">
        <f t="shared" si="13"/>
        <v>-1.2282596764300651</v>
      </c>
    </row>
    <row r="142" spans="1:9" x14ac:dyDescent="0.25">
      <c r="A142" s="1">
        <v>1951</v>
      </c>
      <c r="B142" s="1" t="s">
        <v>26</v>
      </c>
      <c r="C142" s="7">
        <v>7.3903100000000004</v>
      </c>
      <c r="D142" s="7">
        <f>C142-[1]GUADIANA_media!B174</f>
        <v>7.3903100000000004</v>
      </c>
      <c r="E142" s="7">
        <f t="shared" si="14"/>
        <v>5983.4319165279976</v>
      </c>
      <c r="F142" s="8">
        <f t="shared" si="10"/>
        <v>-1.2276463676911484</v>
      </c>
      <c r="G142" s="9">
        <f t="shared" si="11"/>
        <v>1</v>
      </c>
      <c r="H142" s="1">
        <f t="shared" si="12"/>
        <v>0</v>
      </c>
      <c r="I142" s="1">
        <f t="shared" si="13"/>
        <v>-1.2276463676911484</v>
      </c>
    </row>
    <row r="143" spans="1:9" x14ac:dyDescent="0.25">
      <c r="A143" s="1">
        <v>1951</v>
      </c>
      <c r="B143" s="1" t="s">
        <v>28</v>
      </c>
      <c r="C143" s="7">
        <v>0.55678799999999995</v>
      </c>
      <c r="D143" s="7">
        <f>C143-[1]GUADIANA_media!B175</f>
        <v>0.55678799999999995</v>
      </c>
      <c r="E143" s="7">
        <f t="shared" si="14"/>
        <v>5983.9887045279975</v>
      </c>
      <c r="F143" s="8">
        <f t="shared" si="10"/>
        <v>-1.2276001608410807</v>
      </c>
      <c r="G143" s="9">
        <f t="shared" si="11"/>
        <v>1</v>
      </c>
      <c r="H143" s="1">
        <f t="shared" si="12"/>
        <v>0</v>
      </c>
      <c r="I143" s="1">
        <f t="shared" si="13"/>
        <v>-1.2276001608410807</v>
      </c>
    </row>
    <row r="144" spans="1:9" x14ac:dyDescent="0.25">
      <c r="A144" s="1">
        <v>1951</v>
      </c>
      <c r="B144" s="1" t="s">
        <v>30</v>
      </c>
      <c r="C144" s="7">
        <v>1.9489700000000001</v>
      </c>
      <c r="D144" s="7">
        <f>C144-[1]GUADIANA_media!B176</f>
        <v>1.9489700000000001</v>
      </c>
      <c r="E144" s="7">
        <f t="shared" si="14"/>
        <v>5985.9376745279978</v>
      </c>
      <c r="F144" s="8">
        <f t="shared" si="10"/>
        <v>-1.2274384192723391</v>
      </c>
      <c r="G144" s="9">
        <f t="shared" si="11"/>
        <v>1</v>
      </c>
      <c r="H144" s="1">
        <f t="shared" si="12"/>
        <v>0</v>
      </c>
      <c r="I144" s="1">
        <f t="shared" si="13"/>
        <v>-1.2274384192723391</v>
      </c>
    </row>
    <row r="145" spans="1:9" x14ac:dyDescent="0.25">
      <c r="A145" s="1">
        <v>1951</v>
      </c>
      <c r="B145" s="1" t="s">
        <v>31</v>
      </c>
      <c r="C145" s="7">
        <v>32.645800000000001</v>
      </c>
      <c r="D145" s="7">
        <f>C145-[1]GUADIANA_media!B177</f>
        <v>32.645800000000001</v>
      </c>
      <c r="E145" s="7">
        <f t="shared" si="14"/>
        <v>6018.5834745279981</v>
      </c>
      <c r="F145" s="8">
        <f t="shared" si="10"/>
        <v>-1.2247292021449221</v>
      </c>
      <c r="G145" s="9">
        <f t="shared" si="11"/>
        <v>1</v>
      </c>
      <c r="H145" s="1">
        <f t="shared" si="12"/>
        <v>0</v>
      </c>
      <c r="I145" s="1">
        <f t="shared" si="13"/>
        <v>-1.2247292021449221</v>
      </c>
    </row>
    <row r="146" spans="1:9" x14ac:dyDescent="0.25">
      <c r="A146" s="1">
        <v>1951</v>
      </c>
      <c r="B146" s="1" t="s">
        <v>32</v>
      </c>
      <c r="C146" s="7">
        <v>34.8613</v>
      </c>
      <c r="D146" s="7">
        <f>C146-[1]GUADIANA_media!B178</f>
        <v>34.8613</v>
      </c>
      <c r="E146" s="7">
        <f t="shared" si="14"/>
        <v>6053.4447745279977</v>
      </c>
      <c r="F146" s="8">
        <f t="shared" si="10"/>
        <v>-1.2218361245960789</v>
      </c>
      <c r="G146" s="9">
        <f t="shared" si="11"/>
        <v>1</v>
      </c>
      <c r="H146" s="1">
        <f t="shared" si="12"/>
        <v>0</v>
      </c>
      <c r="I146" s="1">
        <f t="shared" si="13"/>
        <v>-1.2218361245960789</v>
      </c>
    </row>
    <row r="147" spans="1:9" x14ac:dyDescent="0.25">
      <c r="A147" s="1">
        <v>1951</v>
      </c>
      <c r="B147" s="1" t="s">
        <v>33</v>
      </c>
      <c r="C147" s="7">
        <v>137.708</v>
      </c>
      <c r="D147" s="7">
        <f>C147-[1]GUADIANA_media!B179</f>
        <v>137.708</v>
      </c>
      <c r="E147" s="7">
        <f t="shared" si="14"/>
        <v>6191.1527745279973</v>
      </c>
      <c r="F147" s="8">
        <f t="shared" si="10"/>
        <v>-1.2104079815521849</v>
      </c>
      <c r="G147" s="9">
        <f t="shared" si="11"/>
        <v>1</v>
      </c>
      <c r="H147" s="1">
        <f t="shared" si="12"/>
        <v>0</v>
      </c>
      <c r="I147" s="1">
        <f t="shared" si="13"/>
        <v>-1.2104079815521849</v>
      </c>
    </row>
    <row r="148" spans="1:9" x14ac:dyDescent="0.25">
      <c r="A148" s="1">
        <v>1951</v>
      </c>
      <c r="B148" s="1" t="s">
        <v>34</v>
      </c>
      <c r="C148" s="7">
        <v>17.537099999999999</v>
      </c>
      <c r="D148" s="7">
        <f>C148-[1]GUADIANA_media!B180</f>
        <v>17.537099999999999</v>
      </c>
      <c r="E148" s="7">
        <f t="shared" si="14"/>
        <v>6208.6898745279968</v>
      </c>
      <c r="F148" s="8">
        <f t="shared" si="10"/>
        <v>-1.2089526086807825</v>
      </c>
      <c r="G148" s="9">
        <f t="shared" si="11"/>
        <v>1</v>
      </c>
      <c r="H148" s="1">
        <f t="shared" si="12"/>
        <v>0</v>
      </c>
      <c r="I148" s="1">
        <f t="shared" si="13"/>
        <v>-1.2089526086807825</v>
      </c>
    </row>
    <row r="149" spans="1:9" x14ac:dyDescent="0.25">
      <c r="A149" s="1">
        <v>1952</v>
      </c>
      <c r="B149" s="1" t="s">
        <v>11</v>
      </c>
      <c r="C149" s="7">
        <v>63.102600000000002</v>
      </c>
      <c r="D149" s="7">
        <f>C149-[1]GUADIANA_media!B181</f>
        <v>63.102600000000002</v>
      </c>
      <c r="E149" s="7">
        <f t="shared" si="14"/>
        <v>6271.792474527997</v>
      </c>
      <c r="F149" s="8">
        <f t="shared" si="10"/>
        <v>-1.203715835659305</v>
      </c>
      <c r="G149" s="9">
        <f t="shared" si="11"/>
        <v>1</v>
      </c>
      <c r="H149" s="1">
        <f t="shared" si="12"/>
        <v>0</v>
      </c>
      <c r="I149" s="1">
        <f t="shared" si="13"/>
        <v>-1.203715835659305</v>
      </c>
    </row>
    <row r="150" spans="1:9" x14ac:dyDescent="0.25">
      <c r="A150" s="1">
        <v>1952</v>
      </c>
      <c r="B150" s="1" t="s">
        <v>14</v>
      </c>
      <c r="C150" s="7">
        <v>19.896100000000001</v>
      </c>
      <c r="D150" s="7">
        <f>C150-[1]GUADIANA_media!B182</f>
        <v>19.896100000000001</v>
      </c>
      <c r="E150" s="7">
        <f t="shared" si="14"/>
        <v>6291.6885745279969</v>
      </c>
      <c r="F150" s="8">
        <f t="shared" si="10"/>
        <v>-1.2020646935556101</v>
      </c>
      <c r="G150" s="9">
        <f t="shared" si="11"/>
        <v>1</v>
      </c>
      <c r="H150" s="1">
        <f t="shared" si="12"/>
        <v>0</v>
      </c>
      <c r="I150" s="1">
        <f t="shared" si="13"/>
        <v>-1.2020646935556101</v>
      </c>
    </row>
    <row r="151" spans="1:9" x14ac:dyDescent="0.25">
      <c r="A151" s="1">
        <v>1952</v>
      </c>
      <c r="B151" s="1" t="s">
        <v>17</v>
      </c>
      <c r="C151" s="7">
        <v>153.90100000000001</v>
      </c>
      <c r="D151" s="7">
        <f>C151-[1]GUADIANA_media!B183</f>
        <v>153.90100000000001</v>
      </c>
      <c r="E151" s="7">
        <f t="shared" si="14"/>
        <v>6445.5895745279968</v>
      </c>
      <c r="F151" s="8">
        <f t="shared" si="10"/>
        <v>-1.1892927221189591</v>
      </c>
      <c r="G151" s="9">
        <f t="shared" si="11"/>
        <v>1</v>
      </c>
      <c r="H151" s="1">
        <f t="shared" si="12"/>
        <v>0</v>
      </c>
      <c r="I151" s="1">
        <f t="shared" si="13"/>
        <v>-1.1892927221189591</v>
      </c>
    </row>
    <row r="152" spans="1:9" x14ac:dyDescent="0.25">
      <c r="A152" s="1">
        <v>1952</v>
      </c>
      <c r="B152" s="1" t="s">
        <v>20</v>
      </c>
      <c r="C152" s="7">
        <v>29.959800000000001</v>
      </c>
      <c r="D152" s="7">
        <f>C152-[1]GUADIANA_media!B184</f>
        <v>29.959800000000001</v>
      </c>
      <c r="E152" s="7">
        <f t="shared" si="14"/>
        <v>6475.5493745279964</v>
      </c>
      <c r="F152" s="8">
        <f t="shared" si="10"/>
        <v>-1.1868064113747288</v>
      </c>
      <c r="G152" s="9">
        <f t="shared" si="11"/>
        <v>1</v>
      </c>
      <c r="H152" s="1">
        <f t="shared" si="12"/>
        <v>0</v>
      </c>
      <c r="I152" s="1">
        <f t="shared" si="13"/>
        <v>-1.1868064113747288</v>
      </c>
    </row>
    <row r="153" spans="1:9" x14ac:dyDescent="0.25">
      <c r="A153" s="1">
        <v>1952</v>
      </c>
      <c r="B153" s="1" t="s">
        <v>23</v>
      </c>
      <c r="C153" s="7">
        <v>98.420699999999997</v>
      </c>
      <c r="D153" s="7">
        <f>C153-[1]GUADIANA_media!B185</f>
        <v>98.420699999999997</v>
      </c>
      <c r="E153" s="7">
        <f t="shared" si="14"/>
        <v>6573.9700745279961</v>
      </c>
      <c r="F153" s="8">
        <f t="shared" si="10"/>
        <v>-1.1786386517813852</v>
      </c>
      <c r="G153" s="9">
        <f t="shared" si="11"/>
        <v>1</v>
      </c>
      <c r="H153" s="1">
        <f t="shared" si="12"/>
        <v>0</v>
      </c>
      <c r="I153" s="1">
        <f t="shared" si="13"/>
        <v>-1.1786386517813852</v>
      </c>
    </row>
    <row r="154" spans="1:9" x14ac:dyDescent="0.25">
      <c r="A154" s="1">
        <v>1952</v>
      </c>
      <c r="B154" s="1" t="s">
        <v>26</v>
      </c>
      <c r="C154" s="7">
        <v>22.000499999999999</v>
      </c>
      <c r="D154" s="7">
        <f>C154-[1]GUADIANA_media!B186</f>
        <v>22.000499999999999</v>
      </c>
      <c r="E154" s="7">
        <f t="shared" si="14"/>
        <v>6595.9705745279962</v>
      </c>
      <c r="F154" s="8">
        <f t="shared" si="10"/>
        <v>-1.1768128692485096</v>
      </c>
      <c r="G154" s="9">
        <f t="shared" si="11"/>
        <v>1</v>
      </c>
      <c r="H154" s="1">
        <f t="shared" si="12"/>
        <v>0</v>
      </c>
      <c r="I154" s="1">
        <f t="shared" si="13"/>
        <v>-1.1768128692485096</v>
      </c>
    </row>
    <row r="155" spans="1:9" x14ac:dyDescent="0.25">
      <c r="A155" s="1">
        <v>1952</v>
      </c>
      <c r="B155" s="1" t="s">
        <v>28</v>
      </c>
      <c r="C155" s="7">
        <v>11.3714</v>
      </c>
      <c r="D155" s="7">
        <f>C155-[1]GUADIANA_media!B187</f>
        <v>11.3714</v>
      </c>
      <c r="E155" s="7">
        <f t="shared" si="14"/>
        <v>6607.3419745279962</v>
      </c>
      <c r="F155" s="8">
        <f t="shared" si="10"/>
        <v>-1.1758691769008658</v>
      </c>
      <c r="G155" s="9">
        <f t="shared" si="11"/>
        <v>1</v>
      </c>
      <c r="H155" s="1">
        <f t="shared" si="12"/>
        <v>0</v>
      </c>
      <c r="I155" s="1">
        <f t="shared" si="13"/>
        <v>-1.1758691769008658</v>
      </c>
    </row>
    <row r="156" spans="1:9" x14ac:dyDescent="0.25">
      <c r="A156" s="1">
        <v>1952</v>
      </c>
      <c r="B156" s="1" t="s">
        <v>30</v>
      </c>
      <c r="C156" s="7">
        <v>40.125999999999998</v>
      </c>
      <c r="D156" s="7">
        <f>C156-[1]GUADIANA_media!B188</f>
        <v>40.125999999999998</v>
      </c>
      <c r="E156" s="7">
        <f t="shared" si="14"/>
        <v>6647.4679745279964</v>
      </c>
      <c r="F156" s="8">
        <f t="shared" si="10"/>
        <v>-1.1725391912226242</v>
      </c>
      <c r="G156" s="9">
        <f t="shared" si="11"/>
        <v>1</v>
      </c>
      <c r="H156" s="1">
        <f t="shared" si="12"/>
        <v>0</v>
      </c>
      <c r="I156" s="1">
        <f t="shared" si="13"/>
        <v>-1.1725391912226242</v>
      </c>
    </row>
    <row r="157" spans="1:9" x14ac:dyDescent="0.25">
      <c r="A157" s="1">
        <v>1952</v>
      </c>
      <c r="B157" s="1" t="s">
        <v>31</v>
      </c>
      <c r="C157" s="7">
        <v>8.7957300000000007</v>
      </c>
      <c r="D157" s="7">
        <f>C157-[1]GUADIANA_media!B189</f>
        <v>8.7957300000000007</v>
      </c>
      <c r="E157" s="7">
        <f t="shared" si="14"/>
        <v>6656.2637045279962</v>
      </c>
      <c r="F157" s="8">
        <f t="shared" si="10"/>
        <v>-1.1718092491668581</v>
      </c>
      <c r="G157" s="9">
        <f t="shared" si="11"/>
        <v>1</v>
      </c>
      <c r="H157" s="1">
        <f t="shared" si="12"/>
        <v>0</v>
      </c>
      <c r="I157" s="1">
        <f t="shared" si="13"/>
        <v>-1.1718092491668581</v>
      </c>
    </row>
    <row r="158" spans="1:9" x14ac:dyDescent="0.25">
      <c r="A158" s="1">
        <v>1952</v>
      </c>
      <c r="B158" s="1" t="s">
        <v>32</v>
      </c>
      <c r="C158" s="7">
        <v>49.892699999999998</v>
      </c>
      <c r="D158" s="7">
        <f>C158-[1]GUADIANA_media!B190</f>
        <v>49.892699999999998</v>
      </c>
      <c r="E158" s="7">
        <f t="shared" si="14"/>
        <v>6706.1564045279965</v>
      </c>
      <c r="F158" s="8">
        <f t="shared" si="10"/>
        <v>-1.1676687423521044</v>
      </c>
      <c r="G158" s="9">
        <f t="shared" si="11"/>
        <v>1</v>
      </c>
      <c r="H158" s="1">
        <f t="shared" si="12"/>
        <v>0</v>
      </c>
      <c r="I158" s="1">
        <f t="shared" si="13"/>
        <v>-1.1676687423521044</v>
      </c>
    </row>
    <row r="159" spans="1:9" x14ac:dyDescent="0.25">
      <c r="A159" s="1">
        <v>1952</v>
      </c>
      <c r="B159" s="1" t="s">
        <v>33</v>
      </c>
      <c r="C159" s="7">
        <v>58.429000000000002</v>
      </c>
      <c r="D159" s="7">
        <f>C159-[1]GUADIANA_media!B191</f>
        <v>58.429000000000002</v>
      </c>
      <c r="E159" s="7">
        <f t="shared" si="14"/>
        <v>6764.5854045279966</v>
      </c>
      <c r="F159" s="8">
        <f t="shared" si="10"/>
        <v>-1.1628198231178428</v>
      </c>
      <c r="G159" s="9">
        <f t="shared" si="11"/>
        <v>1</v>
      </c>
      <c r="H159" s="1">
        <f t="shared" si="12"/>
        <v>0</v>
      </c>
      <c r="I159" s="1">
        <f t="shared" si="13"/>
        <v>-1.1628198231178428</v>
      </c>
    </row>
    <row r="160" spans="1:9" x14ac:dyDescent="0.25">
      <c r="A160" s="1">
        <v>1952</v>
      </c>
      <c r="B160" s="1" t="s">
        <v>34</v>
      </c>
      <c r="C160" s="7">
        <v>89.105999999999995</v>
      </c>
      <c r="D160" s="7">
        <f>C160-[1]GUADIANA_media!B192</f>
        <v>89.105999999999995</v>
      </c>
      <c r="E160" s="7">
        <f t="shared" si="14"/>
        <v>6853.6914045279964</v>
      </c>
      <c r="F160" s="8">
        <f t="shared" si="10"/>
        <v>-1.1554250739814875</v>
      </c>
      <c r="G160" s="9">
        <f t="shared" si="11"/>
        <v>1</v>
      </c>
      <c r="H160" s="1">
        <f t="shared" si="12"/>
        <v>0</v>
      </c>
      <c r="I160" s="1">
        <f t="shared" si="13"/>
        <v>-1.1554250739814875</v>
      </c>
    </row>
    <row r="161" spans="1:9" x14ac:dyDescent="0.25">
      <c r="A161" s="1">
        <v>1953</v>
      </c>
      <c r="B161" s="1" t="s">
        <v>11</v>
      </c>
      <c r="C161" s="7">
        <v>23.7164</v>
      </c>
      <c r="D161" s="7">
        <f>C161-[1]GUADIANA_media!B193</f>
        <v>23.7164</v>
      </c>
      <c r="E161" s="7">
        <f t="shared" si="14"/>
        <v>6877.4078045279966</v>
      </c>
      <c r="F161" s="8">
        <f t="shared" si="10"/>
        <v>-1.1534568919464117</v>
      </c>
      <c r="G161" s="9">
        <f t="shared" si="11"/>
        <v>1</v>
      </c>
      <c r="H161" s="1">
        <f t="shared" si="12"/>
        <v>0</v>
      </c>
      <c r="I161" s="1">
        <f t="shared" si="13"/>
        <v>-1.1534568919464117</v>
      </c>
    </row>
    <row r="162" spans="1:9" x14ac:dyDescent="0.25">
      <c r="A162" s="1">
        <v>1953</v>
      </c>
      <c r="B162" s="1" t="s">
        <v>14</v>
      </c>
      <c r="C162" s="7">
        <v>28.0838</v>
      </c>
      <c r="D162" s="7">
        <f>C162-[1]GUADIANA_media!B194</f>
        <v>28.0838</v>
      </c>
      <c r="E162" s="7">
        <f t="shared" si="14"/>
        <v>6905.491604527997</v>
      </c>
      <c r="F162" s="8">
        <f t="shared" si="10"/>
        <v>-1.1511262671198503</v>
      </c>
      <c r="G162" s="9">
        <f t="shared" si="11"/>
        <v>1</v>
      </c>
      <c r="H162" s="1">
        <f t="shared" si="12"/>
        <v>0</v>
      </c>
      <c r="I162" s="1">
        <f t="shared" si="13"/>
        <v>-1.1511262671198503</v>
      </c>
    </row>
    <row r="163" spans="1:9" x14ac:dyDescent="0.25">
      <c r="A163" s="1">
        <v>1953</v>
      </c>
      <c r="B163" s="1" t="s">
        <v>17</v>
      </c>
      <c r="C163" s="7">
        <v>33.316699999999997</v>
      </c>
      <c r="D163" s="7">
        <f>C163-[1]GUADIANA_media!B195</f>
        <v>33.316699999999997</v>
      </c>
      <c r="E163" s="7">
        <f t="shared" si="14"/>
        <v>6938.8083045279973</v>
      </c>
      <c r="F163" s="8">
        <f t="shared" si="10"/>
        <v>-1.1483613731895739</v>
      </c>
      <c r="G163" s="9">
        <f t="shared" si="11"/>
        <v>1</v>
      </c>
      <c r="H163" s="1">
        <f t="shared" si="12"/>
        <v>0</v>
      </c>
      <c r="I163" s="1">
        <f t="shared" si="13"/>
        <v>-1.1483613731895739</v>
      </c>
    </row>
    <row r="164" spans="1:9" x14ac:dyDescent="0.25">
      <c r="A164" s="1">
        <v>1953</v>
      </c>
      <c r="B164" s="1" t="s">
        <v>20</v>
      </c>
      <c r="C164" s="7">
        <v>99.815100000000001</v>
      </c>
      <c r="D164" s="7">
        <f>C164-[1]GUADIANA_media!B196</f>
        <v>99.815100000000001</v>
      </c>
      <c r="E164" s="7">
        <f t="shared" si="14"/>
        <v>7038.6234045279971</v>
      </c>
      <c r="F164" s="8">
        <f t="shared" si="10"/>
        <v>-1.1400778948096644</v>
      </c>
      <c r="G164" s="9">
        <f t="shared" si="11"/>
        <v>1</v>
      </c>
      <c r="H164" s="1">
        <f t="shared" si="12"/>
        <v>0</v>
      </c>
      <c r="I164" s="1">
        <f t="shared" si="13"/>
        <v>-1.1400778948096644</v>
      </c>
    </row>
    <row r="165" spans="1:9" x14ac:dyDescent="0.25">
      <c r="A165" s="1">
        <v>1953</v>
      </c>
      <c r="B165" s="1" t="s">
        <v>23</v>
      </c>
      <c r="C165" s="7">
        <v>10.3813</v>
      </c>
      <c r="D165" s="7">
        <f>C165-[1]GUADIANA_media!B197</f>
        <v>10.3813</v>
      </c>
      <c r="E165" s="7">
        <f t="shared" si="14"/>
        <v>7049.0047045279971</v>
      </c>
      <c r="F165" s="8">
        <f t="shared" si="10"/>
        <v>-1.1392163691075876</v>
      </c>
      <c r="G165" s="9">
        <f t="shared" si="11"/>
        <v>1</v>
      </c>
      <c r="H165" s="1">
        <f t="shared" si="12"/>
        <v>0</v>
      </c>
      <c r="I165" s="1">
        <f t="shared" si="13"/>
        <v>-1.1392163691075876</v>
      </c>
    </row>
    <row r="166" spans="1:9" x14ac:dyDescent="0.25">
      <c r="A166" s="1">
        <v>1953</v>
      </c>
      <c r="B166" s="1" t="s">
        <v>26</v>
      </c>
      <c r="C166" s="7">
        <v>14.2393</v>
      </c>
      <c r="D166" s="7">
        <f>C166-[1]GUADIANA_media!B198</f>
        <v>14.2393</v>
      </c>
      <c r="E166" s="7">
        <f t="shared" si="14"/>
        <v>7063.2440045279973</v>
      </c>
      <c r="F166" s="8">
        <f t="shared" si="10"/>
        <v>-1.1380346748178953</v>
      </c>
      <c r="G166" s="9">
        <f t="shared" si="11"/>
        <v>1</v>
      </c>
      <c r="H166" s="1">
        <f t="shared" si="12"/>
        <v>0</v>
      </c>
      <c r="I166" s="1">
        <f t="shared" si="13"/>
        <v>-1.1380346748178953</v>
      </c>
    </row>
    <row r="167" spans="1:9" x14ac:dyDescent="0.25">
      <c r="A167" s="1">
        <v>1953</v>
      </c>
      <c r="B167" s="1" t="s">
        <v>28</v>
      </c>
      <c r="C167" s="7">
        <v>4.5887200000000004</v>
      </c>
      <c r="D167" s="7">
        <f>C167-[1]GUADIANA_media!B199</f>
        <v>4.5887200000000004</v>
      </c>
      <c r="E167" s="7">
        <f t="shared" si="14"/>
        <v>7067.832724527997</v>
      </c>
      <c r="F167" s="8">
        <f t="shared" si="10"/>
        <v>-1.1376538650715597</v>
      </c>
      <c r="G167" s="9">
        <f t="shared" si="11"/>
        <v>1</v>
      </c>
      <c r="H167" s="1">
        <f t="shared" si="12"/>
        <v>0</v>
      </c>
      <c r="I167" s="1">
        <f t="shared" si="13"/>
        <v>-1.1376538650715597</v>
      </c>
    </row>
    <row r="168" spans="1:9" x14ac:dyDescent="0.25">
      <c r="A168" s="1">
        <v>1953</v>
      </c>
      <c r="B168" s="1" t="s">
        <v>30</v>
      </c>
      <c r="C168" s="7">
        <v>1.5111000000000001</v>
      </c>
      <c r="D168" s="7">
        <f>C168-[1]GUADIANA_media!B200</f>
        <v>1.5111000000000001</v>
      </c>
      <c r="E168" s="7">
        <f t="shared" si="14"/>
        <v>7069.3438245279967</v>
      </c>
      <c r="F168" s="8">
        <f t="shared" si="10"/>
        <v>-1.1375284615586656</v>
      </c>
      <c r="G168" s="9">
        <f t="shared" si="11"/>
        <v>1</v>
      </c>
      <c r="H168" s="1">
        <f t="shared" si="12"/>
        <v>0</v>
      </c>
      <c r="I168" s="1">
        <f t="shared" si="13"/>
        <v>-1.1375284615586656</v>
      </c>
    </row>
    <row r="169" spans="1:9" x14ac:dyDescent="0.25">
      <c r="A169" s="1">
        <v>1953</v>
      </c>
      <c r="B169" s="1" t="s">
        <v>31</v>
      </c>
      <c r="C169" s="7">
        <v>14.2829</v>
      </c>
      <c r="D169" s="7">
        <f>C169-[1]GUADIANA_media!B201</f>
        <v>14.2829</v>
      </c>
      <c r="E169" s="7">
        <f t="shared" si="14"/>
        <v>7083.6267245279969</v>
      </c>
      <c r="F169" s="8">
        <f t="shared" si="10"/>
        <v>-1.1363431489821878</v>
      </c>
      <c r="G169" s="9">
        <f t="shared" si="11"/>
        <v>1</v>
      </c>
      <c r="H169" s="1">
        <f t="shared" si="12"/>
        <v>0</v>
      </c>
      <c r="I169" s="1">
        <f t="shared" si="13"/>
        <v>-1.1363431489821878</v>
      </c>
    </row>
    <row r="170" spans="1:9" x14ac:dyDescent="0.25">
      <c r="A170" s="1">
        <v>1953</v>
      </c>
      <c r="B170" s="1" t="s">
        <v>32</v>
      </c>
      <c r="C170" s="7">
        <v>97.961299999999994</v>
      </c>
      <c r="D170" s="7">
        <f>C170-[1]GUADIANA_media!B202</f>
        <v>97.961299999999994</v>
      </c>
      <c r="E170" s="7">
        <f t="shared" si="14"/>
        <v>7181.5880245279968</v>
      </c>
      <c r="F170" s="8">
        <f t="shared" si="10"/>
        <v>-1.1282135141812624</v>
      </c>
      <c r="G170" s="9">
        <f t="shared" si="11"/>
        <v>1</v>
      </c>
      <c r="H170" s="1">
        <f t="shared" si="12"/>
        <v>0</v>
      </c>
      <c r="I170" s="1">
        <f t="shared" si="13"/>
        <v>-1.1282135141812624</v>
      </c>
    </row>
    <row r="171" spans="1:9" x14ac:dyDescent="0.25">
      <c r="A171" s="1">
        <v>1953</v>
      </c>
      <c r="B171" s="1" t="s">
        <v>33</v>
      </c>
      <c r="C171" s="7">
        <v>20.2271</v>
      </c>
      <c r="D171" s="7">
        <f>C171-[1]GUADIANA_media!B203</f>
        <v>20.2271</v>
      </c>
      <c r="E171" s="7">
        <f t="shared" si="14"/>
        <v>7201.8151245279969</v>
      </c>
      <c r="F171" s="8">
        <f t="shared" si="10"/>
        <v>-1.126534902973757</v>
      </c>
      <c r="G171" s="9">
        <f t="shared" si="11"/>
        <v>1</v>
      </c>
      <c r="H171" s="1">
        <f t="shared" si="12"/>
        <v>0</v>
      </c>
      <c r="I171" s="1">
        <f t="shared" si="13"/>
        <v>-1.126534902973757</v>
      </c>
    </row>
    <row r="172" spans="1:9" x14ac:dyDescent="0.25">
      <c r="A172" s="1">
        <v>1953</v>
      </c>
      <c r="B172" s="1" t="s">
        <v>34</v>
      </c>
      <c r="C172" s="7">
        <v>53.230899999999998</v>
      </c>
      <c r="D172" s="7">
        <f>C172-[1]GUADIANA_media!B204</f>
        <v>53.230899999999998</v>
      </c>
      <c r="E172" s="7">
        <f t="shared" si="14"/>
        <v>7255.0460245279965</v>
      </c>
      <c r="F172" s="8">
        <f t="shared" si="10"/>
        <v>-1.1221173648528402</v>
      </c>
      <c r="G172" s="9">
        <f t="shared" si="11"/>
        <v>1</v>
      </c>
      <c r="H172" s="1">
        <f t="shared" si="12"/>
        <v>0</v>
      </c>
      <c r="I172" s="1">
        <f t="shared" si="13"/>
        <v>-1.1221173648528402</v>
      </c>
    </row>
    <row r="173" spans="1:9" x14ac:dyDescent="0.25">
      <c r="A173" s="1">
        <v>1954</v>
      </c>
      <c r="B173" s="1" t="s">
        <v>11</v>
      </c>
      <c r="C173" s="7">
        <v>15.146699999999999</v>
      </c>
      <c r="D173" s="7">
        <f>C173-[1]GUADIANA_media!B205</f>
        <v>15.146699999999999</v>
      </c>
      <c r="E173" s="7">
        <f t="shared" si="14"/>
        <v>7270.1927245279967</v>
      </c>
      <c r="F173" s="8">
        <f t="shared" si="10"/>
        <v>-1.1208603670441222</v>
      </c>
      <c r="G173" s="9">
        <f t="shared" si="11"/>
        <v>1</v>
      </c>
      <c r="H173" s="1">
        <f t="shared" si="12"/>
        <v>0</v>
      </c>
      <c r="I173" s="1">
        <f t="shared" si="13"/>
        <v>-1.1208603670441222</v>
      </c>
    </row>
    <row r="174" spans="1:9" x14ac:dyDescent="0.25">
      <c r="A174" s="1">
        <v>1954</v>
      </c>
      <c r="B174" s="1" t="s">
        <v>14</v>
      </c>
      <c r="C174" s="7">
        <v>21.414999999999999</v>
      </c>
      <c r="D174" s="7">
        <f>C174-[1]GUADIANA_media!B206</f>
        <v>21.414999999999999</v>
      </c>
      <c r="E174" s="7">
        <f t="shared" si="14"/>
        <v>7291.6077245279967</v>
      </c>
      <c r="F174" s="8">
        <f t="shared" si="10"/>
        <v>-1.1190831741193465</v>
      </c>
      <c r="G174" s="9">
        <f t="shared" si="11"/>
        <v>1</v>
      </c>
      <c r="H174" s="1">
        <f t="shared" si="12"/>
        <v>0</v>
      </c>
      <c r="I174" s="1">
        <f t="shared" si="13"/>
        <v>-1.1190831741193465</v>
      </c>
    </row>
    <row r="175" spans="1:9" x14ac:dyDescent="0.25">
      <c r="A175" s="1">
        <v>1954</v>
      </c>
      <c r="B175" s="1" t="s">
        <v>17</v>
      </c>
      <c r="C175" s="7">
        <v>75.772099999999995</v>
      </c>
      <c r="D175" s="7">
        <f>C175-[1]GUADIANA_media!B207</f>
        <v>75.772099999999995</v>
      </c>
      <c r="E175" s="7">
        <f t="shared" si="14"/>
        <v>7367.3798245279968</v>
      </c>
      <c r="F175" s="8">
        <f t="shared" si="10"/>
        <v>-1.1127949817301153</v>
      </c>
      <c r="G175" s="9">
        <f t="shared" si="11"/>
        <v>1</v>
      </c>
      <c r="H175" s="1">
        <f t="shared" si="12"/>
        <v>0</v>
      </c>
      <c r="I175" s="1">
        <f t="shared" si="13"/>
        <v>-1.1127949817301153</v>
      </c>
    </row>
    <row r="176" spans="1:9" x14ac:dyDescent="0.25">
      <c r="A176" s="1">
        <v>1954</v>
      </c>
      <c r="B176" s="1" t="s">
        <v>20</v>
      </c>
      <c r="C176" s="7">
        <v>39.123199999999997</v>
      </c>
      <c r="D176" s="7">
        <f>C176-[1]GUADIANA_media!B208</f>
        <v>39.123199999999997</v>
      </c>
      <c r="E176" s="7">
        <f t="shared" si="14"/>
        <v>7406.5030245279968</v>
      </c>
      <c r="F176" s="8">
        <f t="shared" si="10"/>
        <v>-1.1095482166479498</v>
      </c>
      <c r="G176" s="9">
        <f t="shared" si="11"/>
        <v>1</v>
      </c>
      <c r="H176" s="1">
        <f t="shared" si="12"/>
        <v>0</v>
      </c>
      <c r="I176" s="1">
        <f t="shared" si="13"/>
        <v>-1.1095482166479498</v>
      </c>
    </row>
    <row r="177" spans="1:9" x14ac:dyDescent="0.25">
      <c r="A177" s="1">
        <v>1954</v>
      </c>
      <c r="B177" s="1" t="s">
        <v>23</v>
      </c>
      <c r="C177" s="7">
        <v>5.0140099999999999</v>
      </c>
      <c r="D177" s="7">
        <f>C177-[1]GUADIANA_media!B209</f>
        <v>5.0140099999999999</v>
      </c>
      <c r="E177" s="7">
        <f t="shared" si="14"/>
        <v>7411.5170345279967</v>
      </c>
      <c r="F177" s="8">
        <f t="shared" si="10"/>
        <v>-1.1091321128376881</v>
      </c>
      <c r="G177" s="9">
        <f t="shared" si="11"/>
        <v>1</v>
      </c>
      <c r="H177" s="1">
        <f t="shared" si="12"/>
        <v>0</v>
      </c>
      <c r="I177" s="1">
        <f t="shared" si="13"/>
        <v>-1.1091321128376881</v>
      </c>
    </row>
    <row r="178" spans="1:9" x14ac:dyDescent="0.25">
      <c r="A178" s="1">
        <v>1954</v>
      </c>
      <c r="B178" s="1" t="s">
        <v>26</v>
      </c>
      <c r="C178" s="7">
        <v>14.489599999999999</v>
      </c>
      <c r="D178" s="7">
        <f>C178-[1]GUADIANA_media!B210</f>
        <v>14.489599999999999</v>
      </c>
      <c r="E178" s="7">
        <f t="shared" si="14"/>
        <v>7426.0066345279965</v>
      </c>
      <c r="F178" s="8">
        <f t="shared" si="10"/>
        <v>-1.1079296465942685</v>
      </c>
      <c r="G178" s="9">
        <f t="shared" si="11"/>
        <v>1</v>
      </c>
      <c r="H178" s="1">
        <f t="shared" si="12"/>
        <v>0</v>
      </c>
      <c r="I178" s="1">
        <f t="shared" si="13"/>
        <v>-1.1079296465942685</v>
      </c>
    </row>
    <row r="179" spans="1:9" x14ac:dyDescent="0.25">
      <c r="A179" s="1">
        <v>1954</v>
      </c>
      <c r="B179" s="1" t="s">
        <v>28</v>
      </c>
      <c r="C179" s="7">
        <v>3.1395599999999999</v>
      </c>
      <c r="D179" s="7">
        <f>C179-[1]GUADIANA_media!B211</f>
        <v>3.1395599999999999</v>
      </c>
      <c r="E179" s="7">
        <f t="shared" si="14"/>
        <v>7429.1461945279962</v>
      </c>
      <c r="F179" s="8">
        <f t="shared" si="10"/>
        <v>-1.1076691000699208</v>
      </c>
      <c r="G179" s="9">
        <f t="shared" si="11"/>
        <v>1</v>
      </c>
      <c r="H179" s="1">
        <f t="shared" si="12"/>
        <v>0</v>
      </c>
      <c r="I179" s="1">
        <f t="shared" si="13"/>
        <v>-1.1076691000699208</v>
      </c>
    </row>
    <row r="180" spans="1:9" x14ac:dyDescent="0.25">
      <c r="A180" s="1">
        <v>1954</v>
      </c>
      <c r="B180" s="1" t="s">
        <v>30</v>
      </c>
      <c r="C180" s="7">
        <v>0.58509100000000003</v>
      </c>
      <c r="D180" s="7">
        <f>C180-[1]GUADIANA_media!B212</f>
        <v>0.58509100000000003</v>
      </c>
      <c r="E180" s="7">
        <f t="shared" si="14"/>
        <v>7429.7312855279961</v>
      </c>
      <c r="F180" s="8">
        <f t="shared" si="10"/>
        <v>-1.1076205444040066</v>
      </c>
      <c r="G180" s="9">
        <f t="shared" si="11"/>
        <v>1</v>
      </c>
      <c r="H180" s="1">
        <f t="shared" si="12"/>
        <v>0</v>
      </c>
      <c r="I180" s="1">
        <f t="shared" si="13"/>
        <v>-1.1076205444040066</v>
      </c>
    </row>
    <row r="181" spans="1:9" x14ac:dyDescent="0.25">
      <c r="A181" s="1">
        <v>1954</v>
      </c>
      <c r="B181" s="1" t="s">
        <v>31</v>
      </c>
      <c r="C181" s="7">
        <v>0.44274200000000002</v>
      </c>
      <c r="D181" s="7">
        <f>C181-[1]GUADIANA_media!B213</f>
        <v>0.44274200000000002</v>
      </c>
      <c r="E181" s="7">
        <f t="shared" si="14"/>
        <v>7430.1740275279963</v>
      </c>
      <c r="F181" s="8">
        <f t="shared" si="10"/>
        <v>-1.1075838020295075</v>
      </c>
      <c r="G181" s="9">
        <f t="shared" si="11"/>
        <v>1</v>
      </c>
      <c r="H181" s="1">
        <f t="shared" si="12"/>
        <v>0</v>
      </c>
      <c r="I181" s="1">
        <f t="shared" si="13"/>
        <v>-1.1075838020295075</v>
      </c>
    </row>
    <row r="182" spans="1:9" x14ac:dyDescent="0.25">
      <c r="A182" s="1">
        <v>1954</v>
      </c>
      <c r="B182" s="1" t="s">
        <v>32</v>
      </c>
      <c r="C182" s="7">
        <v>5.1207700000000003</v>
      </c>
      <c r="D182" s="7">
        <f>C182-[1]GUADIANA_media!B214</f>
        <v>5.1207700000000003</v>
      </c>
      <c r="E182" s="7">
        <f t="shared" si="14"/>
        <v>7435.2947975279967</v>
      </c>
      <c r="F182" s="8">
        <f t="shared" si="10"/>
        <v>-1.1071588383959139</v>
      </c>
      <c r="G182" s="9">
        <f t="shared" si="11"/>
        <v>1</v>
      </c>
      <c r="H182" s="1">
        <f t="shared" si="12"/>
        <v>0</v>
      </c>
      <c r="I182" s="1">
        <f t="shared" si="13"/>
        <v>-1.1071588383959139</v>
      </c>
    </row>
    <row r="183" spans="1:9" x14ac:dyDescent="0.25">
      <c r="A183" s="1">
        <v>1954</v>
      </c>
      <c r="B183" s="1" t="s">
        <v>33</v>
      </c>
      <c r="C183" s="7">
        <v>53.407200000000003</v>
      </c>
      <c r="D183" s="7">
        <f>C183-[1]GUADIANA_media!B215</f>
        <v>53.407200000000003</v>
      </c>
      <c r="E183" s="7">
        <f t="shared" si="14"/>
        <v>7488.7019975279964</v>
      </c>
      <c r="F183" s="8">
        <f t="shared" si="10"/>
        <v>-1.1027266694502182</v>
      </c>
      <c r="G183" s="9">
        <f t="shared" si="11"/>
        <v>1</v>
      </c>
      <c r="H183" s="1">
        <f t="shared" si="12"/>
        <v>0</v>
      </c>
      <c r="I183" s="1">
        <f t="shared" si="13"/>
        <v>-1.1027266694502182</v>
      </c>
    </row>
    <row r="184" spans="1:9" x14ac:dyDescent="0.25">
      <c r="A184" s="1">
        <v>1954</v>
      </c>
      <c r="B184" s="1" t="s">
        <v>34</v>
      </c>
      <c r="C184" s="7">
        <v>27.289000000000001</v>
      </c>
      <c r="D184" s="7">
        <f>C184-[1]GUADIANA_media!B216</f>
        <v>27.289000000000001</v>
      </c>
      <c r="E184" s="7">
        <f t="shared" si="14"/>
        <v>7515.9909975279961</v>
      </c>
      <c r="F184" s="8">
        <f t="shared" si="10"/>
        <v>-1.1004620036680937</v>
      </c>
      <c r="G184" s="9">
        <f t="shared" si="11"/>
        <v>1</v>
      </c>
      <c r="H184" s="1">
        <f t="shared" si="12"/>
        <v>0</v>
      </c>
      <c r="I184" s="1">
        <f t="shared" si="13"/>
        <v>-1.1004620036680937</v>
      </c>
    </row>
    <row r="185" spans="1:9" x14ac:dyDescent="0.25">
      <c r="A185" s="1">
        <v>1955</v>
      </c>
      <c r="B185" s="1" t="s">
        <v>11</v>
      </c>
      <c r="C185" s="7">
        <v>126.24</v>
      </c>
      <c r="D185" s="7">
        <f>C185-[1]GUADIANA_media!B217</f>
        <v>126.24</v>
      </c>
      <c r="E185" s="7">
        <f t="shared" si="14"/>
        <v>7642.2309975279959</v>
      </c>
      <c r="F185" s="8">
        <f t="shared" si="10"/>
        <v>-1.0899855696347682</v>
      </c>
      <c r="G185" s="9">
        <f t="shared" si="11"/>
        <v>1</v>
      </c>
      <c r="H185" s="1">
        <f t="shared" si="12"/>
        <v>0</v>
      </c>
      <c r="I185" s="1">
        <f t="shared" si="13"/>
        <v>-1.0899855696347682</v>
      </c>
    </row>
    <row r="186" spans="1:9" x14ac:dyDescent="0.25">
      <c r="A186" s="1">
        <v>1955</v>
      </c>
      <c r="B186" s="1" t="s">
        <v>14</v>
      </c>
      <c r="C186" s="7">
        <v>98.403899999999993</v>
      </c>
      <c r="D186" s="7">
        <f>C186-[1]GUADIANA_media!B218</f>
        <v>98.403899999999993</v>
      </c>
      <c r="E186" s="7">
        <f t="shared" si="14"/>
        <v>7740.6348975279961</v>
      </c>
      <c r="F186" s="8">
        <f t="shared" si="10"/>
        <v>-1.0818192042436723</v>
      </c>
      <c r="G186" s="9">
        <f t="shared" si="11"/>
        <v>1</v>
      </c>
      <c r="H186" s="1">
        <f t="shared" si="12"/>
        <v>0</v>
      </c>
      <c r="I186" s="1">
        <f t="shared" si="13"/>
        <v>-1.0818192042436723</v>
      </c>
    </row>
    <row r="187" spans="1:9" x14ac:dyDescent="0.25">
      <c r="A187" s="1">
        <v>1955</v>
      </c>
      <c r="B187" s="1" t="s">
        <v>17</v>
      </c>
      <c r="C187" s="7">
        <v>43.386600000000001</v>
      </c>
      <c r="D187" s="7">
        <f>C187-[1]GUADIANA_media!B219</f>
        <v>43.386600000000001</v>
      </c>
      <c r="E187" s="7">
        <f t="shared" si="14"/>
        <v>7784.021497527996</v>
      </c>
      <c r="F187" s="8">
        <f t="shared" si="10"/>
        <v>-1.0782186271458405</v>
      </c>
      <c r="G187" s="9">
        <f t="shared" si="11"/>
        <v>1</v>
      </c>
      <c r="H187" s="1">
        <f t="shared" si="12"/>
        <v>0</v>
      </c>
      <c r="I187" s="1">
        <f t="shared" si="13"/>
        <v>-1.0782186271458405</v>
      </c>
    </row>
    <row r="188" spans="1:9" x14ac:dyDescent="0.25">
      <c r="A188" s="1">
        <v>1955</v>
      </c>
      <c r="B188" s="1" t="s">
        <v>20</v>
      </c>
      <c r="C188" s="7">
        <v>14.849299999999999</v>
      </c>
      <c r="D188" s="7">
        <f>C188-[1]GUADIANA_media!B220</f>
        <v>14.849299999999999</v>
      </c>
      <c r="E188" s="7">
        <f t="shared" si="14"/>
        <v>7798.8707975279958</v>
      </c>
      <c r="F188" s="8">
        <f t="shared" si="10"/>
        <v>-1.0769863100364372</v>
      </c>
      <c r="G188" s="9">
        <f t="shared" si="11"/>
        <v>1</v>
      </c>
      <c r="H188" s="1">
        <f t="shared" si="12"/>
        <v>0</v>
      </c>
      <c r="I188" s="1">
        <f t="shared" si="13"/>
        <v>-1.0769863100364372</v>
      </c>
    </row>
    <row r="189" spans="1:9" x14ac:dyDescent="0.25">
      <c r="A189" s="1">
        <v>1955</v>
      </c>
      <c r="B189" s="1" t="s">
        <v>23</v>
      </c>
      <c r="C189" s="7">
        <v>34.838799999999999</v>
      </c>
      <c r="D189" s="7">
        <f>C189-[1]GUADIANA_media!B221</f>
        <v>34.838799999999999</v>
      </c>
      <c r="E189" s="7">
        <f t="shared" si="14"/>
        <v>7833.7095975279963</v>
      </c>
      <c r="F189" s="8">
        <f t="shared" si="10"/>
        <v>-1.0740950997227474</v>
      </c>
      <c r="G189" s="9">
        <f t="shared" si="11"/>
        <v>1</v>
      </c>
      <c r="H189" s="1">
        <f t="shared" si="12"/>
        <v>0</v>
      </c>
      <c r="I189" s="1">
        <f t="shared" si="13"/>
        <v>-1.0740950997227474</v>
      </c>
    </row>
    <row r="190" spans="1:9" x14ac:dyDescent="0.25">
      <c r="A190" s="1">
        <v>1955</v>
      </c>
      <c r="B190" s="1" t="s">
        <v>26</v>
      </c>
      <c r="C190" s="7">
        <v>14.7021</v>
      </c>
      <c r="D190" s="7">
        <f>C190-[1]GUADIANA_media!B222</f>
        <v>14.7021</v>
      </c>
      <c r="E190" s="7">
        <f t="shared" si="14"/>
        <v>7848.4116975279967</v>
      </c>
      <c r="F190" s="8">
        <f t="shared" si="10"/>
        <v>-1.0728749984806578</v>
      </c>
      <c r="G190" s="9">
        <f t="shared" si="11"/>
        <v>1</v>
      </c>
      <c r="H190" s="1">
        <f t="shared" si="12"/>
        <v>0</v>
      </c>
      <c r="I190" s="1">
        <f t="shared" si="13"/>
        <v>-1.0728749984806578</v>
      </c>
    </row>
    <row r="191" spans="1:9" x14ac:dyDescent="0.25">
      <c r="A191" s="1">
        <v>1955</v>
      </c>
      <c r="B191" s="1" t="s">
        <v>28</v>
      </c>
      <c r="C191" s="7">
        <v>9.8467899999999997E-2</v>
      </c>
      <c r="D191" s="7">
        <f>C191-[1]GUADIANA_media!B223</f>
        <v>9.8467899999999997E-2</v>
      </c>
      <c r="E191" s="7">
        <f t="shared" si="14"/>
        <v>7848.510165427997</v>
      </c>
      <c r="F191" s="8">
        <f t="shared" si="10"/>
        <v>-1.0728668268040202</v>
      </c>
      <c r="G191" s="9">
        <f t="shared" si="11"/>
        <v>1</v>
      </c>
      <c r="H191" s="1">
        <f t="shared" si="12"/>
        <v>0</v>
      </c>
      <c r="I191" s="1">
        <f t="shared" si="13"/>
        <v>-1.0728668268040202</v>
      </c>
    </row>
    <row r="192" spans="1:9" x14ac:dyDescent="0.25">
      <c r="A192" s="1">
        <v>1955</v>
      </c>
      <c r="B192" s="1" t="s">
        <v>30</v>
      </c>
      <c r="C192" s="7">
        <v>3.1152700000000002</v>
      </c>
      <c r="D192" s="7">
        <f>C192-[1]GUADIANA_media!B224</f>
        <v>3.1152700000000002</v>
      </c>
      <c r="E192" s="7">
        <f t="shared" si="14"/>
        <v>7851.6254354279972</v>
      </c>
      <c r="F192" s="8">
        <f t="shared" si="10"/>
        <v>-1.0726082960637555</v>
      </c>
      <c r="G192" s="9">
        <f t="shared" si="11"/>
        <v>1</v>
      </c>
      <c r="H192" s="1">
        <f t="shared" si="12"/>
        <v>0</v>
      </c>
      <c r="I192" s="1">
        <f t="shared" si="13"/>
        <v>-1.0726082960637555</v>
      </c>
    </row>
    <row r="193" spans="1:9" x14ac:dyDescent="0.25">
      <c r="A193" s="1">
        <v>1955</v>
      </c>
      <c r="B193" s="1" t="s">
        <v>31</v>
      </c>
      <c r="C193" s="7">
        <v>10.8521</v>
      </c>
      <c r="D193" s="7">
        <f>C193-[1]GUADIANA_media!B225</f>
        <v>10.8521</v>
      </c>
      <c r="E193" s="7">
        <f t="shared" si="14"/>
        <v>7862.4775354279973</v>
      </c>
      <c r="F193" s="8">
        <f t="shared" si="10"/>
        <v>-1.0717076995034494</v>
      </c>
      <c r="G193" s="9">
        <f t="shared" si="11"/>
        <v>1</v>
      </c>
      <c r="H193" s="1">
        <f t="shared" si="12"/>
        <v>0</v>
      </c>
      <c r="I193" s="1">
        <f t="shared" si="13"/>
        <v>-1.0717076995034494</v>
      </c>
    </row>
    <row r="194" spans="1:9" x14ac:dyDescent="0.25">
      <c r="A194" s="1">
        <v>1955</v>
      </c>
      <c r="B194" s="1" t="s">
        <v>32</v>
      </c>
      <c r="C194" s="7">
        <v>91.332300000000004</v>
      </c>
      <c r="D194" s="7">
        <f>C194-[1]GUADIANA_media!B226</f>
        <v>91.332300000000004</v>
      </c>
      <c r="E194" s="7">
        <f t="shared" si="14"/>
        <v>7953.8098354279973</v>
      </c>
      <c r="F194" s="8">
        <f t="shared" si="10"/>
        <v>-1.0641281936727942</v>
      </c>
      <c r="G194" s="9">
        <f t="shared" si="11"/>
        <v>1</v>
      </c>
      <c r="H194" s="1">
        <f t="shared" si="12"/>
        <v>0</v>
      </c>
      <c r="I194" s="1">
        <f t="shared" si="13"/>
        <v>-1.0641281936727942</v>
      </c>
    </row>
    <row r="195" spans="1:9" x14ac:dyDescent="0.25">
      <c r="A195" s="1">
        <v>1955</v>
      </c>
      <c r="B195" s="1" t="s">
        <v>33</v>
      </c>
      <c r="C195" s="7">
        <v>106.246</v>
      </c>
      <c r="D195" s="7">
        <f>C195-[1]GUADIANA_media!B227</f>
        <v>106.246</v>
      </c>
      <c r="E195" s="7">
        <f t="shared" si="14"/>
        <v>8060.0558354279974</v>
      </c>
      <c r="F195" s="8">
        <f t="shared" si="10"/>
        <v>-1.0553110262907863</v>
      </c>
      <c r="G195" s="9">
        <f t="shared" si="11"/>
        <v>1</v>
      </c>
      <c r="H195" s="1">
        <f t="shared" si="12"/>
        <v>0</v>
      </c>
      <c r="I195" s="1">
        <f t="shared" si="13"/>
        <v>-1.0553110262907863</v>
      </c>
    </row>
    <row r="196" spans="1:9" x14ac:dyDescent="0.25">
      <c r="A196" s="1">
        <v>1955</v>
      </c>
      <c r="B196" s="1" t="s">
        <v>34</v>
      </c>
      <c r="C196" s="7">
        <v>104.23399999999999</v>
      </c>
      <c r="D196" s="7">
        <f>C196-[1]GUADIANA_media!B228</f>
        <v>104.23399999999999</v>
      </c>
      <c r="E196" s="7">
        <f t="shared" si="14"/>
        <v>8164.2898354279978</v>
      </c>
      <c r="F196" s="8">
        <f t="shared" si="10"/>
        <v>-1.0466608312255958</v>
      </c>
      <c r="G196" s="9">
        <f t="shared" si="11"/>
        <v>1</v>
      </c>
      <c r="H196" s="1">
        <f t="shared" si="12"/>
        <v>0</v>
      </c>
      <c r="I196" s="1">
        <f t="shared" si="13"/>
        <v>-1.0466608312255958</v>
      </c>
    </row>
    <row r="197" spans="1:9" x14ac:dyDescent="0.25">
      <c r="A197" s="1">
        <v>1956</v>
      </c>
      <c r="B197" s="1" t="s">
        <v>11</v>
      </c>
      <c r="C197" s="7">
        <v>69.230500000000006</v>
      </c>
      <c r="D197" s="7">
        <f>C197-[1]GUADIANA_media!B229</f>
        <v>69.230500000000006</v>
      </c>
      <c r="E197" s="7">
        <f t="shared" si="14"/>
        <v>8233.5203354279984</v>
      </c>
      <c r="F197" s="8">
        <f t="shared" ref="F197:F260" si="15">(E197-$E$919)/$E$920</f>
        <v>-1.040915514635417</v>
      </c>
      <c r="G197" s="9">
        <f t="shared" ref="G197:G260" si="16">COUNTIF(F197,"&lt;0")</f>
        <v>1</v>
      </c>
      <c r="H197" s="1">
        <f t="shared" ref="H197:H260" si="17">SUMIF(F197,"&gt;0")</f>
        <v>0</v>
      </c>
      <c r="I197" s="1">
        <f t="shared" ref="I197:I260" si="18">SUMIF(F197,"&lt;0")</f>
        <v>-1.040915514635417</v>
      </c>
    </row>
    <row r="198" spans="1:9" x14ac:dyDescent="0.25">
      <c r="A198" s="1">
        <v>1956</v>
      </c>
      <c r="B198" s="1" t="s">
        <v>14</v>
      </c>
      <c r="C198" s="7">
        <v>27.959700000000002</v>
      </c>
      <c r="D198" s="7">
        <f>C198-[1]GUADIANA_media!B230</f>
        <v>27.959700000000002</v>
      </c>
      <c r="E198" s="7">
        <f t="shared" ref="E198:E261" si="19">IF(E197&gt;=0,IF(D198&lt;0,D198,E197+D198),E197+D198)</f>
        <v>8261.4800354279978</v>
      </c>
      <c r="F198" s="8">
        <f t="shared" si="15"/>
        <v>-1.0385951886480789</v>
      </c>
      <c r="G198" s="9">
        <f t="shared" si="16"/>
        <v>1</v>
      </c>
      <c r="H198" s="1">
        <f t="shared" si="17"/>
        <v>0</v>
      </c>
      <c r="I198" s="1">
        <f t="shared" si="18"/>
        <v>-1.0385951886480789</v>
      </c>
    </row>
    <row r="199" spans="1:9" x14ac:dyDescent="0.25">
      <c r="A199" s="1">
        <v>1956</v>
      </c>
      <c r="B199" s="1" t="s">
        <v>17</v>
      </c>
      <c r="C199" s="7">
        <v>139.56100000000001</v>
      </c>
      <c r="D199" s="7">
        <f>C199-[1]GUADIANA_media!B231</f>
        <v>139.56100000000001</v>
      </c>
      <c r="E199" s="7">
        <f t="shared" si="19"/>
        <v>8401.0410354279975</v>
      </c>
      <c r="F199" s="8">
        <f t="shared" si="15"/>
        <v>-1.0270132684157838</v>
      </c>
      <c r="G199" s="9">
        <f t="shared" si="16"/>
        <v>1</v>
      </c>
      <c r="H199" s="1">
        <f t="shared" si="17"/>
        <v>0</v>
      </c>
      <c r="I199" s="1">
        <f t="shared" si="18"/>
        <v>-1.0270132684157838</v>
      </c>
    </row>
    <row r="200" spans="1:9" x14ac:dyDescent="0.25">
      <c r="A200" s="1">
        <v>1956</v>
      </c>
      <c r="B200" s="1" t="s">
        <v>20</v>
      </c>
      <c r="C200" s="7">
        <v>79.862899999999996</v>
      </c>
      <c r="D200" s="7">
        <f>C200-[1]GUADIANA_media!B232</f>
        <v>79.862899999999996</v>
      </c>
      <c r="E200" s="7">
        <f t="shared" si="19"/>
        <v>8480.9039354279976</v>
      </c>
      <c r="F200" s="8">
        <f t="shared" si="15"/>
        <v>-1.0203855877792181</v>
      </c>
      <c r="G200" s="9">
        <f t="shared" si="16"/>
        <v>1</v>
      </c>
      <c r="H200" s="1">
        <f t="shared" si="17"/>
        <v>0</v>
      </c>
      <c r="I200" s="1">
        <f t="shared" si="18"/>
        <v>-1.0203855877792181</v>
      </c>
    </row>
    <row r="201" spans="1:9" x14ac:dyDescent="0.25">
      <c r="A201" s="1">
        <v>1956</v>
      </c>
      <c r="B201" s="1" t="s">
        <v>23</v>
      </c>
      <c r="C201" s="7">
        <v>8.45458</v>
      </c>
      <c r="D201" s="7">
        <f>C201-[1]GUADIANA_media!B233</f>
        <v>8.45458</v>
      </c>
      <c r="E201" s="7">
        <f t="shared" si="19"/>
        <v>8489.3585154279972</v>
      </c>
      <c r="F201" s="8">
        <f t="shared" si="15"/>
        <v>-1.0196839571577869</v>
      </c>
      <c r="G201" s="9">
        <f t="shared" si="16"/>
        <v>1</v>
      </c>
      <c r="H201" s="1">
        <f t="shared" si="17"/>
        <v>0</v>
      </c>
      <c r="I201" s="1">
        <f t="shared" si="18"/>
        <v>-1.0196839571577869</v>
      </c>
    </row>
    <row r="202" spans="1:9" x14ac:dyDescent="0.25">
      <c r="A202" s="1">
        <v>1956</v>
      </c>
      <c r="B202" s="1" t="s">
        <v>26</v>
      </c>
      <c r="C202" s="7">
        <v>0.42914799999999997</v>
      </c>
      <c r="D202" s="7">
        <f>C202-[1]GUADIANA_media!B234</f>
        <v>0.42914799999999997</v>
      </c>
      <c r="E202" s="7">
        <f t="shared" si="19"/>
        <v>8489.7876634279964</v>
      </c>
      <c r="F202" s="8">
        <f t="shared" si="15"/>
        <v>-1.0196483429252732</v>
      </c>
      <c r="G202" s="9">
        <f t="shared" si="16"/>
        <v>1</v>
      </c>
      <c r="H202" s="1">
        <f t="shared" si="17"/>
        <v>0</v>
      </c>
      <c r="I202" s="1">
        <f t="shared" si="18"/>
        <v>-1.0196483429252732</v>
      </c>
    </row>
    <row r="203" spans="1:9" x14ac:dyDescent="0.25">
      <c r="A203" s="1">
        <v>1956</v>
      </c>
      <c r="B203" s="1" t="s">
        <v>28</v>
      </c>
      <c r="C203" s="7">
        <v>1.38585</v>
      </c>
      <c r="D203" s="7">
        <f>C203-[1]GUADIANA_media!B235</f>
        <v>1.38585</v>
      </c>
      <c r="E203" s="7">
        <f t="shared" si="19"/>
        <v>8491.173513427997</v>
      </c>
      <c r="F203" s="8">
        <f t="shared" si="15"/>
        <v>-1.0195333336880654</v>
      </c>
      <c r="G203" s="9">
        <f t="shared" si="16"/>
        <v>1</v>
      </c>
      <c r="H203" s="1">
        <f t="shared" si="17"/>
        <v>0</v>
      </c>
      <c r="I203" s="1">
        <f t="shared" si="18"/>
        <v>-1.0195333336880654</v>
      </c>
    </row>
    <row r="204" spans="1:9" x14ac:dyDescent="0.25">
      <c r="A204" s="1">
        <v>1956</v>
      </c>
      <c r="B204" s="1" t="s">
        <v>30</v>
      </c>
      <c r="C204" s="7">
        <v>13.234</v>
      </c>
      <c r="D204" s="7">
        <f>C204-[1]GUADIANA_media!B236</f>
        <v>13.234</v>
      </c>
      <c r="E204" s="7">
        <f t="shared" si="19"/>
        <v>8504.4075134279974</v>
      </c>
      <c r="F204" s="8">
        <f t="shared" si="15"/>
        <v>-1.0184350674650218</v>
      </c>
      <c r="G204" s="9">
        <f t="shared" si="16"/>
        <v>1</v>
      </c>
      <c r="H204" s="1">
        <f t="shared" si="17"/>
        <v>0</v>
      </c>
      <c r="I204" s="1">
        <f t="shared" si="18"/>
        <v>-1.0184350674650218</v>
      </c>
    </row>
    <row r="205" spans="1:9" x14ac:dyDescent="0.25">
      <c r="A205" s="1">
        <v>1956</v>
      </c>
      <c r="B205" s="1" t="s">
        <v>31</v>
      </c>
      <c r="C205" s="7">
        <v>40.2363</v>
      </c>
      <c r="D205" s="7">
        <f>C205-[1]GUADIANA_media!B237</f>
        <v>40.2363</v>
      </c>
      <c r="E205" s="7">
        <f t="shared" si="19"/>
        <v>8544.6438134279979</v>
      </c>
      <c r="F205" s="8">
        <f t="shared" si="15"/>
        <v>-1.0150959281851177</v>
      </c>
      <c r="G205" s="9">
        <f t="shared" si="16"/>
        <v>1</v>
      </c>
      <c r="H205" s="1">
        <f t="shared" si="17"/>
        <v>0</v>
      </c>
      <c r="I205" s="1">
        <f t="shared" si="18"/>
        <v>-1.0150959281851177</v>
      </c>
    </row>
    <row r="206" spans="1:9" x14ac:dyDescent="0.25">
      <c r="A206" s="1">
        <v>1956</v>
      </c>
      <c r="B206" s="1" t="s">
        <v>32</v>
      </c>
      <c r="C206" s="7">
        <v>47.6539</v>
      </c>
      <c r="D206" s="7">
        <f>C206-[1]GUADIANA_media!B238</f>
        <v>47.6539</v>
      </c>
      <c r="E206" s="7">
        <f t="shared" si="19"/>
        <v>8592.2977134279972</v>
      </c>
      <c r="F206" s="8">
        <f t="shared" si="15"/>
        <v>-1.0111412154175268</v>
      </c>
      <c r="G206" s="9">
        <f t="shared" si="16"/>
        <v>1</v>
      </c>
      <c r="H206" s="1">
        <f t="shared" si="17"/>
        <v>0</v>
      </c>
      <c r="I206" s="1">
        <f t="shared" si="18"/>
        <v>-1.0111412154175268</v>
      </c>
    </row>
    <row r="207" spans="1:9" x14ac:dyDescent="0.25">
      <c r="A207" s="1">
        <v>1956</v>
      </c>
      <c r="B207" s="1" t="s">
        <v>33</v>
      </c>
      <c r="C207" s="7">
        <v>21.905799999999999</v>
      </c>
      <c r="D207" s="7">
        <f>C207-[1]GUADIANA_media!B239</f>
        <v>21.905799999999999</v>
      </c>
      <c r="E207" s="7">
        <f t="shared" si="19"/>
        <v>8614.2035134279977</v>
      </c>
      <c r="F207" s="8">
        <f t="shared" si="15"/>
        <v>-1.0093232918699411</v>
      </c>
      <c r="G207" s="9">
        <f t="shared" si="16"/>
        <v>1</v>
      </c>
      <c r="H207" s="1">
        <f t="shared" si="17"/>
        <v>0</v>
      </c>
      <c r="I207" s="1">
        <f t="shared" si="18"/>
        <v>-1.0093232918699411</v>
      </c>
    </row>
    <row r="208" spans="1:9" x14ac:dyDescent="0.25">
      <c r="A208" s="1">
        <v>1956</v>
      </c>
      <c r="B208" s="1" t="s">
        <v>34</v>
      </c>
      <c r="C208" s="7">
        <v>28.934000000000001</v>
      </c>
      <c r="D208" s="7">
        <f>C208-[1]GUADIANA_media!B240</f>
        <v>28.934000000000001</v>
      </c>
      <c r="E208" s="7">
        <f t="shared" si="19"/>
        <v>8643.137513427997</v>
      </c>
      <c r="F208" s="8">
        <f t="shared" si="15"/>
        <v>-1.0069221104510544</v>
      </c>
      <c r="G208" s="9">
        <f t="shared" si="16"/>
        <v>1</v>
      </c>
      <c r="H208" s="1">
        <f t="shared" si="17"/>
        <v>0</v>
      </c>
      <c r="I208" s="1">
        <f t="shared" si="18"/>
        <v>-1.0069221104510544</v>
      </c>
    </row>
    <row r="209" spans="1:9" x14ac:dyDescent="0.25">
      <c r="A209" s="1">
        <v>1957</v>
      </c>
      <c r="B209" s="1" t="s">
        <v>11</v>
      </c>
      <c r="C209" s="7">
        <v>19.458300000000001</v>
      </c>
      <c r="D209" s="7">
        <f>C209-[1]GUADIANA_media!B241</f>
        <v>19.458300000000001</v>
      </c>
      <c r="E209" s="7">
        <f t="shared" si="19"/>
        <v>8662.5958134279972</v>
      </c>
      <c r="F209" s="8">
        <f t="shared" si="15"/>
        <v>-1.005307300594031</v>
      </c>
      <c r="G209" s="9">
        <f t="shared" si="16"/>
        <v>1</v>
      </c>
      <c r="H209" s="1">
        <f t="shared" si="17"/>
        <v>0</v>
      </c>
      <c r="I209" s="1">
        <f t="shared" si="18"/>
        <v>-1.005307300594031</v>
      </c>
    </row>
    <row r="210" spans="1:9" x14ac:dyDescent="0.25">
      <c r="A210" s="1">
        <v>1957</v>
      </c>
      <c r="B210" s="1" t="s">
        <v>14</v>
      </c>
      <c r="C210" s="7">
        <v>49.474600000000002</v>
      </c>
      <c r="D210" s="7">
        <f>C210-[1]GUADIANA_media!B242</f>
        <v>49.474600000000002</v>
      </c>
      <c r="E210" s="7">
        <f t="shared" si="19"/>
        <v>8712.0704134279968</v>
      </c>
      <c r="F210" s="8">
        <f t="shared" si="15"/>
        <v>-1.0012014911578366</v>
      </c>
      <c r="G210" s="9">
        <f t="shared" si="16"/>
        <v>1</v>
      </c>
      <c r="H210" s="1">
        <f t="shared" si="17"/>
        <v>0</v>
      </c>
      <c r="I210" s="1">
        <f t="shared" si="18"/>
        <v>-1.0012014911578366</v>
      </c>
    </row>
    <row r="211" spans="1:9" x14ac:dyDescent="0.25">
      <c r="A211" s="1">
        <v>1957</v>
      </c>
      <c r="B211" s="1" t="s">
        <v>17</v>
      </c>
      <c r="C211" s="7">
        <v>46.850999999999999</v>
      </c>
      <c r="D211" s="7">
        <f>C211-[1]GUADIANA_media!B243</f>
        <v>46.850999999999999</v>
      </c>
      <c r="E211" s="7">
        <f t="shared" si="19"/>
        <v>8758.9214134279973</v>
      </c>
      <c r="F211" s="8">
        <f t="shared" si="15"/>
        <v>-0.99731340963933746</v>
      </c>
      <c r="G211" s="9">
        <f t="shared" si="16"/>
        <v>1</v>
      </c>
      <c r="H211" s="1">
        <f t="shared" si="17"/>
        <v>0</v>
      </c>
      <c r="I211" s="1">
        <f t="shared" si="18"/>
        <v>-0.99731340963933746</v>
      </c>
    </row>
    <row r="212" spans="1:9" x14ac:dyDescent="0.25">
      <c r="A212" s="1">
        <v>1957</v>
      </c>
      <c r="B212" s="1" t="s">
        <v>20</v>
      </c>
      <c r="C212" s="7">
        <v>78.967299999999994</v>
      </c>
      <c r="D212" s="7">
        <f>C212-[1]GUADIANA_media!B244</f>
        <v>78.967299999999994</v>
      </c>
      <c r="E212" s="7">
        <f t="shared" si="19"/>
        <v>8837.8887134279976</v>
      </c>
      <c r="F212" s="8">
        <f t="shared" si="15"/>
        <v>-0.99076005326069494</v>
      </c>
      <c r="G212" s="9">
        <f t="shared" si="16"/>
        <v>1</v>
      </c>
      <c r="H212" s="1">
        <f t="shared" si="17"/>
        <v>0</v>
      </c>
      <c r="I212" s="1">
        <f t="shared" si="18"/>
        <v>-0.99076005326069494</v>
      </c>
    </row>
    <row r="213" spans="1:9" x14ac:dyDescent="0.25">
      <c r="A213" s="1">
        <v>1957</v>
      </c>
      <c r="B213" s="1" t="s">
        <v>23</v>
      </c>
      <c r="C213" s="7">
        <v>79.833399999999997</v>
      </c>
      <c r="D213" s="7">
        <f>C213-[1]GUADIANA_media!B245</f>
        <v>79.833399999999997</v>
      </c>
      <c r="E213" s="7">
        <f t="shared" si="19"/>
        <v>8917.7221134279971</v>
      </c>
      <c r="F213" s="8">
        <f t="shared" si="15"/>
        <v>-0.98413482077688563</v>
      </c>
      <c r="G213" s="9">
        <f t="shared" si="16"/>
        <v>1</v>
      </c>
      <c r="H213" s="1">
        <f t="shared" si="17"/>
        <v>0</v>
      </c>
      <c r="I213" s="1">
        <f t="shared" si="18"/>
        <v>-0.98413482077688563</v>
      </c>
    </row>
    <row r="214" spans="1:9" x14ac:dyDescent="0.25">
      <c r="A214" s="1">
        <v>1957</v>
      </c>
      <c r="B214" s="1" t="s">
        <v>26</v>
      </c>
      <c r="C214" s="7">
        <v>22.854800000000001</v>
      </c>
      <c r="D214" s="7">
        <f>C214-[1]GUADIANA_media!B246</f>
        <v>22.854800000000001</v>
      </c>
      <c r="E214" s="7">
        <f t="shared" si="19"/>
        <v>8940.5769134279963</v>
      </c>
      <c r="F214" s="8">
        <f t="shared" si="15"/>
        <v>-0.98223814139994614</v>
      </c>
      <c r="G214" s="9">
        <f t="shared" si="16"/>
        <v>1</v>
      </c>
      <c r="H214" s="1">
        <f t="shared" si="17"/>
        <v>0</v>
      </c>
      <c r="I214" s="1">
        <f t="shared" si="18"/>
        <v>-0.98223814139994614</v>
      </c>
    </row>
    <row r="215" spans="1:9" x14ac:dyDescent="0.25">
      <c r="A215" s="1">
        <v>1957</v>
      </c>
      <c r="B215" s="1" t="s">
        <v>28</v>
      </c>
      <c r="C215" s="7">
        <v>1.5813500000000001E-2</v>
      </c>
      <c r="D215" s="7">
        <f>C215-[1]GUADIANA_media!B247</f>
        <v>1.5813500000000001E-2</v>
      </c>
      <c r="E215" s="7">
        <f t="shared" si="19"/>
        <v>8940.5927269279964</v>
      </c>
      <c r="F215" s="8">
        <f t="shared" si="15"/>
        <v>-0.98223682906558629</v>
      </c>
      <c r="G215" s="9">
        <f t="shared" si="16"/>
        <v>1</v>
      </c>
      <c r="H215" s="1">
        <f t="shared" si="17"/>
        <v>0</v>
      </c>
      <c r="I215" s="1">
        <f t="shared" si="18"/>
        <v>-0.98223682906558629</v>
      </c>
    </row>
    <row r="216" spans="1:9" x14ac:dyDescent="0.25">
      <c r="A216" s="1">
        <v>1957</v>
      </c>
      <c r="B216" s="1" t="s">
        <v>30</v>
      </c>
      <c r="C216" s="7">
        <v>4.0216000000000003</v>
      </c>
      <c r="D216" s="7">
        <f>C216-[1]GUADIANA_media!B248</f>
        <v>4.0216000000000003</v>
      </c>
      <c r="E216" s="7">
        <f t="shared" si="19"/>
        <v>8944.6143269279964</v>
      </c>
      <c r="F216" s="8">
        <f t="shared" si="15"/>
        <v>-0.98190308360370082</v>
      </c>
      <c r="G216" s="9">
        <f t="shared" si="16"/>
        <v>1</v>
      </c>
      <c r="H216" s="1">
        <f t="shared" si="17"/>
        <v>0</v>
      </c>
      <c r="I216" s="1">
        <f t="shared" si="18"/>
        <v>-0.98190308360370082</v>
      </c>
    </row>
    <row r="217" spans="1:9" x14ac:dyDescent="0.25">
      <c r="A217" s="1">
        <v>1957</v>
      </c>
      <c r="B217" s="1" t="s">
        <v>31</v>
      </c>
      <c r="C217" s="7">
        <v>28.6526</v>
      </c>
      <c r="D217" s="7">
        <f>C217-[1]GUADIANA_media!B249</f>
        <v>28.6526</v>
      </c>
      <c r="E217" s="7">
        <f t="shared" si="19"/>
        <v>8973.2669269279959</v>
      </c>
      <c r="F217" s="8">
        <f t="shared" si="15"/>
        <v>-0.97952525507246468</v>
      </c>
      <c r="G217" s="9">
        <f t="shared" si="16"/>
        <v>1</v>
      </c>
      <c r="H217" s="1">
        <f t="shared" si="17"/>
        <v>0</v>
      </c>
      <c r="I217" s="1">
        <f t="shared" si="18"/>
        <v>-0.97952525507246468</v>
      </c>
    </row>
    <row r="218" spans="1:9" x14ac:dyDescent="0.25">
      <c r="A218" s="1">
        <v>1957</v>
      </c>
      <c r="B218" s="1" t="s">
        <v>32</v>
      </c>
      <c r="C218" s="7">
        <v>54.399000000000001</v>
      </c>
      <c r="D218" s="7">
        <f>C218-[1]GUADIANA_media!B250</f>
        <v>54.399000000000001</v>
      </c>
      <c r="E218" s="7">
        <f t="shared" si="19"/>
        <v>9027.6659269279953</v>
      </c>
      <c r="F218" s="8">
        <f t="shared" si="15"/>
        <v>-0.97501077840121253</v>
      </c>
      <c r="G218" s="9">
        <f t="shared" si="16"/>
        <v>1</v>
      </c>
      <c r="H218" s="1">
        <f t="shared" si="17"/>
        <v>0</v>
      </c>
      <c r="I218" s="1">
        <f t="shared" si="18"/>
        <v>-0.97501077840121253</v>
      </c>
    </row>
    <row r="219" spans="1:9" x14ac:dyDescent="0.25">
      <c r="A219" s="1">
        <v>1957</v>
      </c>
      <c r="B219" s="1" t="s">
        <v>33</v>
      </c>
      <c r="C219" s="7">
        <v>53.7804</v>
      </c>
      <c r="D219" s="7">
        <f>C219-[1]GUADIANA_media!B251</f>
        <v>53.7804</v>
      </c>
      <c r="E219" s="7">
        <f t="shared" si="19"/>
        <v>9081.446326927995</v>
      </c>
      <c r="F219" s="8">
        <f t="shared" si="15"/>
        <v>-0.97054763824844126</v>
      </c>
      <c r="G219" s="9">
        <f t="shared" si="16"/>
        <v>1</v>
      </c>
      <c r="H219" s="1">
        <f t="shared" si="17"/>
        <v>0</v>
      </c>
      <c r="I219" s="1">
        <f t="shared" si="18"/>
        <v>-0.97054763824844126</v>
      </c>
    </row>
    <row r="220" spans="1:9" x14ac:dyDescent="0.25">
      <c r="A220" s="1">
        <v>1957</v>
      </c>
      <c r="B220" s="1" t="s">
        <v>34</v>
      </c>
      <c r="C220" s="7">
        <v>45.568899999999999</v>
      </c>
      <c r="D220" s="7">
        <f>C220-[1]GUADIANA_media!B252</f>
        <v>45.568899999999999</v>
      </c>
      <c r="E220" s="7">
        <f t="shared" si="19"/>
        <v>9127.0152269279952</v>
      </c>
      <c r="F220" s="8">
        <f t="shared" si="15"/>
        <v>-0.96676595593838732</v>
      </c>
      <c r="G220" s="9">
        <f t="shared" si="16"/>
        <v>1</v>
      </c>
      <c r="H220" s="1">
        <f t="shared" si="17"/>
        <v>0</v>
      </c>
      <c r="I220" s="1">
        <f t="shared" si="18"/>
        <v>-0.96676595593838732</v>
      </c>
    </row>
    <row r="221" spans="1:9" x14ac:dyDescent="0.25">
      <c r="A221" s="1">
        <v>1958</v>
      </c>
      <c r="B221" s="1" t="s">
        <v>11</v>
      </c>
      <c r="C221" s="7">
        <v>62.941499999999998</v>
      </c>
      <c r="D221" s="7">
        <f>C221-[1]GUADIANA_media!B253</f>
        <v>62.941499999999998</v>
      </c>
      <c r="E221" s="7">
        <f t="shared" si="19"/>
        <v>9189.956726927996</v>
      </c>
      <c r="F221" s="8">
        <f t="shared" si="15"/>
        <v>-0.96154255232060715</v>
      </c>
      <c r="G221" s="9">
        <f t="shared" si="16"/>
        <v>1</v>
      </c>
      <c r="H221" s="1">
        <f t="shared" si="17"/>
        <v>0</v>
      </c>
      <c r="I221" s="1">
        <f t="shared" si="18"/>
        <v>-0.96154255232060715</v>
      </c>
    </row>
    <row r="222" spans="1:9" x14ac:dyDescent="0.25">
      <c r="A222" s="1">
        <v>1958</v>
      </c>
      <c r="B222" s="1" t="s">
        <v>14</v>
      </c>
      <c r="C222" s="7">
        <v>27.056799999999999</v>
      </c>
      <c r="D222" s="7">
        <f>C222-[1]GUADIANA_media!B254</f>
        <v>27.056799999999999</v>
      </c>
      <c r="E222" s="7">
        <f t="shared" si="19"/>
        <v>9217.0135269279963</v>
      </c>
      <c r="F222" s="8">
        <f t="shared" si="15"/>
        <v>-0.95929715640526425</v>
      </c>
      <c r="G222" s="9">
        <f t="shared" si="16"/>
        <v>1</v>
      </c>
      <c r="H222" s="1">
        <f t="shared" si="17"/>
        <v>0</v>
      </c>
      <c r="I222" s="1">
        <f t="shared" si="18"/>
        <v>-0.95929715640526425</v>
      </c>
    </row>
    <row r="223" spans="1:9" x14ac:dyDescent="0.25">
      <c r="A223" s="1">
        <v>1958</v>
      </c>
      <c r="B223" s="1" t="s">
        <v>17</v>
      </c>
      <c r="C223" s="7">
        <v>77.239000000000004</v>
      </c>
      <c r="D223" s="7">
        <f>C223-[1]GUADIANA_media!B255</f>
        <v>77.239000000000004</v>
      </c>
      <c r="E223" s="7">
        <f t="shared" si="19"/>
        <v>9294.2525269279959</v>
      </c>
      <c r="F223" s="8">
        <f t="shared" si="15"/>
        <v>-0.95288722858286234</v>
      </c>
      <c r="G223" s="9">
        <f t="shared" si="16"/>
        <v>1</v>
      </c>
      <c r="H223" s="1">
        <f t="shared" si="17"/>
        <v>0</v>
      </c>
      <c r="I223" s="1">
        <f t="shared" si="18"/>
        <v>-0.95288722858286234</v>
      </c>
    </row>
    <row r="224" spans="1:9" x14ac:dyDescent="0.25">
      <c r="A224" s="1">
        <v>1958</v>
      </c>
      <c r="B224" s="1" t="s">
        <v>20</v>
      </c>
      <c r="C224" s="7">
        <v>23.1767</v>
      </c>
      <c r="D224" s="7">
        <f>C224-[1]GUADIANA_media!B256</f>
        <v>23.1767</v>
      </c>
      <c r="E224" s="7">
        <f t="shared" si="19"/>
        <v>9317.4292269279958</v>
      </c>
      <c r="F224" s="8">
        <f t="shared" si="15"/>
        <v>-0.95096383529499651</v>
      </c>
      <c r="G224" s="9">
        <f t="shared" si="16"/>
        <v>1</v>
      </c>
      <c r="H224" s="1">
        <f t="shared" si="17"/>
        <v>0</v>
      </c>
      <c r="I224" s="1">
        <f t="shared" si="18"/>
        <v>-0.95096383529499651</v>
      </c>
    </row>
    <row r="225" spans="1:9" x14ac:dyDescent="0.25">
      <c r="A225" s="1">
        <v>1958</v>
      </c>
      <c r="B225" s="1" t="s">
        <v>23</v>
      </c>
      <c r="C225" s="7">
        <v>25.5731</v>
      </c>
      <c r="D225" s="7">
        <f>C225-[1]GUADIANA_media!B257</f>
        <v>25.5731</v>
      </c>
      <c r="E225" s="7">
        <f t="shared" si="19"/>
        <v>9343.0023269279955</v>
      </c>
      <c r="F225" s="8">
        <f t="shared" si="15"/>
        <v>-0.94884156901507233</v>
      </c>
      <c r="G225" s="9">
        <f t="shared" si="16"/>
        <v>1</v>
      </c>
      <c r="H225" s="1">
        <f t="shared" si="17"/>
        <v>0</v>
      </c>
      <c r="I225" s="1">
        <f t="shared" si="18"/>
        <v>-0.94884156901507233</v>
      </c>
    </row>
    <row r="226" spans="1:9" x14ac:dyDescent="0.25">
      <c r="A226" s="1">
        <v>1958</v>
      </c>
      <c r="B226" s="1" t="s">
        <v>26</v>
      </c>
      <c r="C226" s="7">
        <v>24.813700000000001</v>
      </c>
      <c r="D226" s="7">
        <f>C226-[1]GUADIANA_media!B258</f>
        <v>24.813700000000001</v>
      </c>
      <c r="E226" s="7">
        <f t="shared" si="19"/>
        <v>9367.8160269279961</v>
      </c>
      <c r="F226" s="8">
        <f t="shared" si="15"/>
        <v>-0.94678232399627693</v>
      </c>
      <c r="G226" s="9">
        <f t="shared" si="16"/>
        <v>1</v>
      </c>
      <c r="H226" s="1">
        <f t="shared" si="17"/>
        <v>0</v>
      </c>
      <c r="I226" s="1">
        <f t="shared" si="18"/>
        <v>-0.94678232399627693</v>
      </c>
    </row>
    <row r="227" spans="1:9" x14ac:dyDescent="0.25">
      <c r="A227" s="1">
        <v>1958</v>
      </c>
      <c r="B227" s="1" t="s">
        <v>28</v>
      </c>
      <c r="C227" s="7">
        <v>0.148005</v>
      </c>
      <c r="D227" s="7">
        <f>C227-[1]GUADIANA_media!B259</f>
        <v>0.148005</v>
      </c>
      <c r="E227" s="7">
        <f t="shared" si="19"/>
        <v>9367.9640319279952</v>
      </c>
      <c r="F227" s="8">
        <f t="shared" si="15"/>
        <v>-0.94677004132343867</v>
      </c>
      <c r="G227" s="9">
        <f t="shared" si="16"/>
        <v>1</v>
      </c>
      <c r="H227" s="1">
        <f t="shared" si="17"/>
        <v>0</v>
      </c>
      <c r="I227" s="1">
        <f t="shared" si="18"/>
        <v>-0.94677004132343867</v>
      </c>
    </row>
    <row r="228" spans="1:9" x14ac:dyDescent="0.25">
      <c r="A228" s="1">
        <v>1958</v>
      </c>
      <c r="B228" s="1" t="s">
        <v>30</v>
      </c>
      <c r="C228" s="7">
        <v>4.7071699999999996</v>
      </c>
      <c r="D228" s="7">
        <f>C228-[1]GUADIANA_media!B260</f>
        <v>4.7071699999999996</v>
      </c>
      <c r="E228" s="7">
        <f t="shared" si="19"/>
        <v>9372.6712019279948</v>
      </c>
      <c r="F228" s="8">
        <f t="shared" si="15"/>
        <v>-0.94637940162137402</v>
      </c>
      <c r="G228" s="9">
        <f t="shared" si="16"/>
        <v>1</v>
      </c>
      <c r="H228" s="1">
        <f t="shared" si="17"/>
        <v>0</v>
      </c>
      <c r="I228" s="1">
        <f t="shared" si="18"/>
        <v>-0.94637940162137402</v>
      </c>
    </row>
    <row r="229" spans="1:9" x14ac:dyDescent="0.25">
      <c r="A229" s="1">
        <v>1958</v>
      </c>
      <c r="B229" s="1" t="s">
        <v>31</v>
      </c>
      <c r="C229" s="7">
        <v>3.2372100000000001</v>
      </c>
      <c r="D229" s="7">
        <f>C229-[1]GUADIANA_media!B261</f>
        <v>3.2372100000000001</v>
      </c>
      <c r="E229" s="7">
        <f t="shared" si="19"/>
        <v>9375.9084119279942</v>
      </c>
      <c r="F229" s="8">
        <f t="shared" si="15"/>
        <v>-0.94611075129646105</v>
      </c>
      <c r="G229" s="9">
        <f t="shared" si="16"/>
        <v>1</v>
      </c>
      <c r="H229" s="1">
        <f t="shared" si="17"/>
        <v>0</v>
      </c>
      <c r="I229" s="1">
        <f t="shared" si="18"/>
        <v>-0.94611075129646105</v>
      </c>
    </row>
    <row r="230" spans="1:9" x14ac:dyDescent="0.25">
      <c r="A230" s="1">
        <v>1958</v>
      </c>
      <c r="B230" s="1" t="s">
        <v>32</v>
      </c>
      <c r="C230" s="7">
        <v>33.373600000000003</v>
      </c>
      <c r="D230" s="7">
        <f>C230-[1]GUADIANA_media!B262</f>
        <v>33.373600000000003</v>
      </c>
      <c r="E230" s="7">
        <f t="shared" si="19"/>
        <v>9409.282011927995</v>
      </c>
      <c r="F230" s="8">
        <f t="shared" si="15"/>
        <v>-0.94334113533595243</v>
      </c>
      <c r="G230" s="9">
        <f t="shared" si="16"/>
        <v>1</v>
      </c>
      <c r="H230" s="1">
        <f t="shared" si="17"/>
        <v>0</v>
      </c>
      <c r="I230" s="1">
        <f t="shared" si="18"/>
        <v>-0.94334113533595243</v>
      </c>
    </row>
    <row r="231" spans="1:9" x14ac:dyDescent="0.25">
      <c r="A231" s="1">
        <v>1958</v>
      </c>
      <c r="B231" s="1" t="s">
        <v>33</v>
      </c>
      <c r="C231" s="7">
        <v>12.901199999999999</v>
      </c>
      <c r="D231" s="7">
        <f>C231-[1]GUADIANA_media!B263</f>
        <v>12.901199999999999</v>
      </c>
      <c r="E231" s="7">
        <f t="shared" si="19"/>
        <v>9422.1832119279952</v>
      </c>
      <c r="F231" s="8">
        <f t="shared" si="15"/>
        <v>-0.94227048759553156</v>
      </c>
      <c r="G231" s="9">
        <f t="shared" si="16"/>
        <v>1</v>
      </c>
      <c r="H231" s="1">
        <f t="shared" si="17"/>
        <v>0</v>
      </c>
      <c r="I231" s="1">
        <f t="shared" si="18"/>
        <v>-0.94227048759553156</v>
      </c>
    </row>
    <row r="232" spans="1:9" x14ac:dyDescent="0.25">
      <c r="A232" s="1">
        <v>1958</v>
      </c>
      <c r="B232" s="1" t="s">
        <v>34</v>
      </c>
      <c r="C232" s="7">
        <v>303.33699999999999</v>
      </c>
      <c r="D232" s="7">
        <f>C232-[1]GUADIANA_media!B264</f>
        <v>303.33699999999999</v>
      </c>
      <c r="E232" s="7">
        <f t="shared" si="19"/>
        <v>9725.5202119279948</v>
      </c>
      <c r="F232" s="8">
        <f t="shared" si="15"/>
        <v>-0.91709708716486882</v>
      </c>
      <c r="G232" s="9">
        <f t="shared" si="16"/>
        <v>1</v>
      </c>
      <c r="H232" s="1">
        <f t="shared" si="17"/>
        <v>0</v>
      </c>
      <c r="I232" s="1">
        <f t="shared" si="18"/>
        <v>-0.91709708716486882</v>
      </c>
    </row>
    <row r="233" spans="1:9" x14ac:dyDescent="0.25">
      <c r="A233" s="1">
        <v>1959</v>
      </c>
      <c r="B233" s="1" t="s">
        <v>11</v>
      </c>
      <c r="C233" s="7">
        <v>66.456299999999999</v>
      </c>
      <c r="D233" s="7">
        <f>C233-[1]GUADIANA_media!B265</f>
        <v>66.456299999999999</v>
      </c>
      <c r="E233" s="7">
        <f t="shared" si="19"/>
        <v>9791.9765119279946</v>
      </c>
      <c r="F233" s="8">
        <f t="shared" si="15"/>
        <v>-0.91158199651967808</v>
      </c>
      <c r="G233" s="9">
        <f t="shared" si="16"/>
        <v>1</v>
      </c>
      <c r="H233" s="1">
        <f t="shared" si="17"/>
        <v>0</v>
      </c>
      <c r="I233" s="1">
        <f t="shared" si="18"/>
        <v>-0.91158199651967808</v>
      </c>
    </row>
    <row r="234" spans="1:9" x14ac:dyDescent="0.25">
      <c r="A234" s="1">
        <v>1959</v>
      </c>
      <c r="B234" s="1" t="s">
        <v>14</v>
      </c>
      <c r="C234" s="7">
        <v>42.9495</v>
      </c>
      <c r="D234" s="7">
        <f>C234-[1]GUADIANA_media!B266</f>
        <v>42.9495</v>
      </c>
      <c r="E234" s="7">
        <f t="shared" si="19"/>
        <v>9834.9260119279952</v>
      </c>
      <c r="F234" s="8">
        <f t="shared" si="15"/>
        <v>-0.90801769357675732</v>
      </c>
      <c r="G234" s="9">
        <f t="shared" si="16"/>
        <v>1</v>
      </c>
      <c r="H234" s="1">
        <f t="shared" si="17"/>
        <v>0</v>
      </c>
      <c r="I234" s="1">
        <f t="shared" si="18"/>
        <v>-0.90801769357675732</v>
      </c>
    </row>
    <row r="235" spans="1:9" x14ac:dyDescent="0.25">
      <c r="A235" s="1">
        <v>1959</v>
      </c>
      <c r="B235" s="1" t="s">
        <v>17</v>
      </c>
      <c r="C235" s="7">
        <v>71.404700000000005</v>
      </c>
      <c r="D235" s="7">
        <f>C235-[1]GUADIANA_media!B267</f>
        <v>71.404700000000005</v>
      </c>
      <c r="E235" s="7">
        <f t="shared" si="19"/>
        <v>9906.3307119279943</v>
      </c>
      <c r="F235" s="8">
        <f t="shared" si="15"/>
        <v>-0.90209194397901182</v>
      </c>
      <c r="G235" s="9">
        <f t="shared" si="16"/>
        <v>1</v>
      </c>
      <c r="H235" s="1">
        <f t="shared" si="17"/>
        <v>0</v>
      </c>
      <c r="I235" s="1">
        <f t="shared" si="18"/>
        <v>-0.90209194397901182</v>
      </c>
    </row>
    <row r="236" spans="1:9" x14ac:dyDescent="0.25">
      <c r="A236" s="1">
        <v>1959</v>
      </c>
      <c r="B236" s="1" t="s">
        <v>20</v>
      </c>
      <c r="C236" s="7">
        <v>35.139699999999998</v>
      </c>
      <c r="D236" s="7">
        <f>C236-[1]GUADIANA_media!B268</f>
        <v>35.139699999999998</v>
      </c>
      <c r="E236" s="7">
        <f t="shared" si="19"/>
        <v>9941.4704119279941</v>
      </c>
      <c r="F236" s="8">
        <f t="shared" si="15"/>
        <v>-0.89917576250720532</v>
      </c>
      <c r="G236" s="9">
        <f t="shared" si="16"/>
        <v>1</v>
      </c>
      <c r="H236" s="1">
        <f t="shared" si="17"/>
        <v>0</v>
      </c>
      <c r="I236" s="1">
        <f t="shared" si="18"/>
        <v>-0.89917576250720532</v>
      </c>
    </row>
    <row r="237" spans="1:9" x14ac:dyDescent="0.25">
      <c r="A237" s="1">
        <v>1959</v>
      </c>
      <c r="B237" s="1" t="s">
        <v>23</v>
      </c>
      <c r="C237" s="7">
        <v>70.174400000000006</v>
      </c>
      <c r="D237" s="7">
        <f>C237-[1]GUADIANA_media!B269</f>
        <v>70.174400000000006</v>
      </c>
      <c r="E237" s="7">
        <f t="shared" si="19"/>
        <v>10011.644811927994</v>
      </c>
      <c r="F237" s="8">
        <f t="shared" si="15"/>
        <v>-0.89335211332764108</v>
      </c>
      <c r="G237" s="9">
        <f t="shared" si="16"/>
        <v>1</v>
      </c>
      <c r="H237" s="1">
        <f t="shared" si="17"/>
        <v>0</v>
      </c>
      <c r="I237" s="1">
        <f t="shared" si="18"/>
        <v>-0.89335211332764108</v>
      </c>
    </row>
    <row r="238" spans="1:9" x14ac:dyDescent="0.25">
      <c r="A238" s="1">
        <v>1959</v>
      </c>
      <c r="B238" s="1" t="s">
        <v>26</v>
      </c>
      <c r="C238" s="7">
        <v>0.79175399999999996</v>
      </c>
      <c r="D238" s="7">
        <f>C238-[1]GUADIANA_media!B270</f>
        <v>0.79175399999999996</v>
      </c>
      <c r="E238" s="7">
        <f t="shared" si="19"/>
        <v>10012.436565927994</v>
      </c>
      <c r="F238" s="8">
        <f t="shared" si="15"/>
        <v>-0.89328640706535001</v>
      </c>
      <c r="G238" s="9">
        <f t="shared" si="16"/>
        <v>1</v>
      </c>
      <c r="H238" s="1">
        <f t="shared" si="17"/>
        <v>0</v>
      </c>
      <c r="I238" s="1">
        <f t="shared" si="18"/>
        <v>-0.89328640706535001</v>
      </c>
    </row>
    <row r="239" spans="1:9" x14ac:dyDescent="0.25">
      <c r="A239" s="1">
        <v>1959</v>
      </c>
      <c r="B239" s="1" t="s">
        <v>28</v>
      </c>
      <c r="C239" s="7">
        <v>0.102267</v>
      </c>
      <c r="D239" s="7">
        <f>C239-[1]GUADIANA_media!B271</f>
        <v>0.102267</v>
      </c>
      <c r="E239" s="7">
        <f t="shared" si="19"/>
        <v>10012.538832927994</v>
      </c>
      <c r="F239" s="8">
        <f t="shared" si="15"/>
        <v>-0.89327792010813134</v>
      </c>
      <c r="G239" s="9">
        <f t="shared" si="16"/>
        <v>1</v>
      </c>
      <c r="H239" s="1">
        <f t="shared" si="17"/>
        <v>0</v>
      </c>
      <c r="I239" s="1">
        <f t="shared" si="18"/>
        <v>-0.89327792010813134</v>
      </c>
    </row>
    <row r="240" spans="1:9" x14ac:dyDescent="0.25">
      <c r="A240" s="1">
        <v>1959</v>
      </c>
      <c r="B240" s="1" t="s">
        <v>30</v>
      </c>
      <c r="C240" s="7">
        <v>0.87361100000000003</v>
      </c>
      <c r="D240" s="7">
        <f>C240-[1]GUADIANA_media!B272</f>
        <v>0.87361100000000003</v>
      </c>
      <c r="E240" s="7">
        <f t="shared" si="19"/>
        <v>10013.412443927995</v>
      </c>
      <c r="F240" s="8">
        <f t="shared" si="15"/>
        <v>-0.89320542067837616</v>
      </c>
      <c r="G240" s="9">
        <f t="shared" si="16"/>
        <v>1</v>
      </c>
      <c r="H240" s="1">
        <f t="shared" si="17"/>
        <v>0</v>
      </c>
      <c r="I240" s="1">
        <f t="shared" si="18"/>
        <v>-0.89320542067837616</v>
      </c>
    </row>
    <row r="241" spans="1:9" x14ac:dyDescent="0.25">
      <c r="A241" s="1">
        <v>1959</v>
      </c>
      <c r="B241" s="1" t="s">
        <v>31</v>
      </c>
      <c r="C241" s="7">
        <v>27.203800000000001</v>
      </c>
      <c r="D241" s="7">
        <f>C241-[1]GUADIANA_media!B273</f>
        <v>27.203800000000001</v>
      </c>
      <c r="E241" s="7">
        <f t="shared" si="19"/>
        <v>10040.616243927994</v>
      </c>
      <c r="F241" s="8">
        <f t="shared" si="15"/>
        <v>-0.89094782549336526</v>
      </c>
      <c r="G241" s="9">
        <f t="shared" si="16"/>
        <v>1</v>
      </c>
      <c r="H241" s="1">
        <f t="shared" si="17"/>
        <v>0</v>
      </c>
      <c r="I241" s="1">
        <f t="shared" si="18"/>
        <v>-0.89094782549336526</v>
      </c>
    </row>
    <row r="242" spans="1:9" x14ac:dyDescent="0.25">
      <c r="A242" s="1">
        <v>1959</v>
      </c>
      <c r="B242" s="1" t="s">
        <v>32</v>
      </c>
      <c r="C242" s="7">
        <v>78.800799999999995</v>
      </c>
      <c r="D242" s="7">
        <f>C242-[1]GUADIANA_media!B274</f>
        <v>78.800799999999995</v>
      </c>
      <c r="E242" s="7">
        <f t="shared" si="19"/>
        <v>10119.417043927995</v>
      </c>
      <c r="F242" s="8">
        <f t="shared" si="15"/>
        <v>-0.88440828665485693</v>
      </c>
      <c r="G242" s="9">
        <f t="shared" si="16"/>
        <v>1</v>
      </c>
      <c r="H242" s="1">
        <f t="shared" si="17"/>
        <v>0</v>
      </c>
      <c r="I242" s="1">
        <f t="shared" si="18"/>
        <v>-0.88440828665485693</v>
      </c>
    </row>
    <row r="243" spans="1:9" x14ac:dyDescent="0.25">
      <c r="A243" s="1">
        <v>1959</v>
      </c>
      <c r="B243" s="1" t="s">
        <v>33</v>
      </c>
      <c r="C243" s="7">
        <v>69.8172</v>
      </c>
      <c r="D243" s="7">
        <f>C243-[1]GUADIANA_media!B275</f>
        <v>69.8172</v>
      </c>
      <c r="E243" s="7">
        <f t="shared" si="19"/>
        <v>10189.234243927995</v>
      </c>
      <c r="F243" s="8">
        <f t="shared" si="15"/>
        <v>-0.87861428087070392</v>
      </c>
      <c r="G243" s="9">
        <f t="shared" si="16"/>
        <v>1</v>
      </c>
      <c r="H243" s="1">
        <f t="shared" si="17"/>
        <v>0</v>
      </c>
      <c r="I243" s="1">
        <f t="shared" si="18"/>
        <v>-0.87861428087070392</v>
      </c>
    </row>
    <row r="244" spans="1:9" x14ac:dyDescent="0.25">
      <c r="A244" s="1">
        <v>1959</v>
      </c>
      <c r="B244" s="1" t="s">
        <v>34</v>
      </c>
      <c r="C244" s="7">
        <v>74.387500000000003</v>
      </c>
      <c r="D244" s="7">
        <f>C244-[1]GUADIANA_media!B276</f>
        <v>74.387500000000003</v>
      </c>
      <c r="E244" s="7">
        <f t="shared" si="19"/>
        <v>10263.621743927995</v>
      </c>
      <c r="F244" s="8">
        <f t="shared" si="15"/>
        <v>-0.87244099398339392</v>
      </c>
      <c r="G244" s="9">
        <f t="shared" si="16"/>
        <v>1</v>
      </c>
      <c r="H244" s="1">
        <f t="shared" si="17"/>
        <v>0</v>
      </c>
      <c r="I244" s="1">
        <f t="shared" si="18"/>
        <v>-0.87244099398339392</v>
      </c>
    </row>
    <row r="245" spans="1:9" x14ac:dyDescent="0.25">
      <c r="A245" s="1">
        <v>1960</v>
      </c>
      <c r="B245" s="1" t="s">
        <v>11</v>
      </c>
      <c r="C245" s="7">
        <v>56.976399999999998</v>
      </c>
      <c r="D245" s="7">
        <f>C245-[1]GUADIANA_media!B277</f>
        <v>56.976399999999998</v>
      </c>
      <c r="E245" s="7">
        <f t="shared" si="19"/>
        <v>10320.598143927995</v>
      </c>
      <c r="F245" s="8">
        <f t="shared" si="15"/>
        <v>-0.86771262345062805</v>
      </c>
      <c r="G245" s="9">
        <f t="shared" si="16"/>
        <v>1</v>
      </c>
      <c r="H245" s="1">
        <f t="shared" si="17"/>
        <v>0</v>
      </c>
      <c r="I245" s="1">
        <f t="shared" si="18"/>
        <v>-0.86771262345062805</v>
      </c>
    </row>
    <row r="246" spans="1:9" x14ac:dyDescent="0.25">
      <c r="A246" s="1">
        <v>1960</v>
      </c>
      <c r="B246" s="1" t="s">
        <v>14</v>
      </c>
      <c r="C246" s="7">
        <v>117.938</v>
      </c>
      <c r="D246" s="7">
        <f>C246-[1]GUADIANA_media!B278</f>
        <v>117.938</v>
      </c>
      <c r="E246" s="7">
        <f t="shared" si="19"/>
        <v>10438.536143927995</v>
      </c>
      <c r="F246" s="8">
        <f t="shared" si="15"/>
        <v>-0.85792515769474764</v>
      </c>
      <c r="G246" s="9">
        <f t="shared" si="16"/>
        <v>1</v>
      </c>
      <c r="H246" s="1">
        <f t="shared" si="17"/>
        <v>0</v>
      </c>
      <c r="I246" s="1">
        <f t="shared" si="18"/>
        <v>-0.85792515769474764</v>
      </c>
    </row>
    <row r="247" spans="1:9" x14ac:dyDescent="0.25">
      <c r="A247" s="1">
        <v>1960</v>
      </c>
      <c r="B247" s="1" t="s">
        <v>17</v>
      </c>
      <c r="C247" s="7">
        <v>98.950800000000001</v>
      </c>
      <c r="D247" s="7">
        <f>C247-[1]GUADIANA_media!B279</f>
        <v>98.950800000000001</v>
      </c>
      <c r="E247" s="7">
        <f t="shared" si="19"/>
        <v>10537.486943927996</v>
      </c>
      <c r="F247" s="8">
        <f t="shared" si="15"/>
        <v>-0.84971340604119261</v>
      </c>
      <c r="G247" s="9">
        <f t="shared" si="16"/>
        <v>1</v>
      </c>
      <c r="H247" s="1">
        <f t="shared" si="17"/>
        <v>0</v>
      </c>
      <c r="I247" s="1">
        <f t="shared" si="18"/>
        <v>-0.84971340604119261</v>
      </c>
    </row>
    <row r="248" spans="1:9" x14ac:dyDescent="0.25">
      <c r="A248" s="1">
        <v>1960</v>
      </c>
      <c r="B248" s="1" t="s">
        <v>20</v>
      </c>
      <c r="C248" s="7">
        <v>34.858600000000003</v>
      </c>
      <c r="D248" s="7">
        <f>C248-[1]GUADIANA_media!B280</f>
        <v>34.858600000000003</v>
      </c>
      <c r="E248" s="7">
        <f t="shared" si="19"/>
        <v>10572.345543927995</v>
      </c>
      <c r="F248" s="8">
        <f t="shared" si="15"/>
        <v>-0.84682055256056776</v>
      </c>
      <c r="G248" s="9">
        <f t="shared" si="16"/>
        <v>1</v>
      </c>
      <c r="H248" s="1">
        <f t="shared" si="17"/>
        <v>0</v>
      </c>
      <c r="I248" s="1">
        <f t="shared" si="18"/>
        <v>-0.84682055256056776</v>
      </c>
    </row>
    <row r="249" spans="1:9" x14ac:dyDescent="0.25">
      <c r="A249" s="1">
        <v>1960</v>
      </c>
      <c r="B249" s="1" t="s">
        <v>23</v>
      </c>
      <c r="C249" s="7">
        <v>39.103099999999998</v>
      </c>
      <c r="D249" s="7">
        <f>C249-[1]GUADIANA_media!B281</f>
        <v>39.103099999999998</v>
      </c>
      <c r="E249" s="7">
        <f t="shared" si="19"/>
        <v>10611.448643927995</v>
      </c>
      <c r="F249" s="8">
        <f t="shared" si="15"/>
        <v>-0.84357545554180569</v>
      </c>
      <c r="G249" s="9">
        <f t="shared" si="16"/>
        <v>1</v>
      </c>
      <c r="H249" s="1">
        <f t="shared" si="17"/>
        <v>0</v>
      </c>
      <c r="I249" s="1">
        <f t="shared" si="18"/>
        <v>-0.84357545554180569</v>
      </c>
    </row>
    <row r="250" spans="1:9" x14ac:dyDescent="0.25">
      <c r="A250" s="1">
        <v>1960</v>
      </c>
      <c r="B250" s="1" t="s">
        <v>26</v>
      </c>
      <c r="C250" s="7">
        <v>39.450899999999997</v>
      </c>
      <c r="D250" s="7">
        <f>C250-[1]GUADIANA_media!B282</f>
        <v>39.450899999999997</v>
      </c>
      <c r="E250" s="7">
        <f t="shared" si="19"/>
        <v>10650.899543927995</v>
      </c>
      <c r="F250" s="8">
        <f t="shared" si="15"/>
        <v>-0.84030149521698527</v>
      </c>
      <c r="G250" s="9">
        <f t="shared" si="16"/>
        <v>1</v>
      </c>
      <c r="H250" s="1">
        <f t="shared" si="17"/>
        <v>0</v>
      </c>
      <c r="I250" s="1">
        <f t="shared" si="18"/>
        <v>-0.84030149521698527</v>
      </c>
    </row>
    <row r="251" spans="1:9" x14ac:dyDescent="0.25">
      <c r="A251" s="1">
        <v>1960</v>
      </c>
      <c r="B251" s="1" t="s">
        <v>28</v>
      </c>
      <c r="C251" s="7">
        <v>3.8488399999999999E-2</v>
      </c>
      <c r="D251" s="7">
        <f>C251-[1]GUADIANA_media!B283</f>
        <v>3.8488399999999999E-2</v>
      </c>
      <c r="E251" s="7">
        <f t="shared" si="19"/>
        <v>10650.938032327995</v>
      </c>
      <c r="F251" s="8">
        <f t="shared" si="15"/>
        <v>-0.84029830113283099</v>
      </c>
      <c r="G251" s="9">
        <f t="shared" si="16"/>
        <v>1</v>
      </c>
      <c r="H251" s="1">
        <f t="shared" si="17"/>
        <v>0</v>
      </c>
      <c r="I251" s="1">
        <f t="shared" si="18"/>
        <v>-0.84029830113283099</v>
      </c>
    </row>
    <row r="252" spans="1:9" x14ac:dyDescent="0.25">
      <c r="A252" s="1">
        <v>1960</v>
      </c>
      <c r="B252" s="1" t="s">
        <v>30</v>
      </c>
      <c r="C252" s="7">
        <v>2.8243100000000001</v>
      </c>
      <c r="D252" s="7">
        <f>C252-[1]GUADIANA_media!B284</f>
        <v>2.8243100000000001</v>
      </c>
      <c r="E252" s="7">
        <f t="shared" si="19"/>
        <v>10653.762342327995</v>
      </c>
      <c r="F252" s="8">
        <f t="shared" si="15"/>
        <v>-0.84006391664768632</v>
      </c>
      <c r="G252" s="9">
        <f t="shared" si="16"/>
        <v>1</v>
      </c>
      <c r="H252" s="1">
        <f t="shared" si="17"/>
        <v>0</v>
      </c>
      <c r="I252" s="1">
        <f t="shared" si="18"/>
        <v>-0.84006391664768632</v>
      </c>
    </row>
    <row r="253" spans="1:9" x14ac:dyDescent="0.25">
      <c r="A253" s="1">
        <v>1960</v>
      </c>
      <c r="B253" s="1" t="s">
        <v>31</v>
      </c>
      <c r="C253" s="7">
        <v>18.195699999999999</v>
      </c>
      <c r="D253" s="7">
        <f>C253-[1]GUADIANA_media!B285</f>
        <v>18.195699999999999</v>
      </c>
      <c r="E253" s="7">
        <f t="shared" si="19"/>
        <v>10671.958042327995</v>
      </c>
      <c r="F253" s="8">
        <f t="shared" si="15"/>
        <v>-0.83855388772864181</v>
      </c>
      <c r="G253" s="9">
        <f t="shared" si="16"/>
        <v>1</v>
      </c>
      <c r="H253" s="1">
        <f t="shared" si="17"/>
        <v>0</v>
      </c>
      <c r="I253" s="1">
        <f t="shared" si="18"/>
        <v>-0.83855388772864181</v>
      </c>
    </row>
    <row r="254" spans="1:9" x14ac:dyDescent="0.25">
      <c r="A254" s="1">
        <v>1960</v>
      </c>
      <c r="B254" s="1" t="s">
        <v>32</v>
      </c>
      <c r="C254" s="7">
        <v>183.983</v>
      </c>
      <c r="D254" s="7">
        <f>C254-[1]GUADIANA_media!B286</f>
        <v>183.983</v>
      </c>
      <c r="E254" s="7">
        <f t="shared" si="19"/>
        <v>10855.941042327995</v>
      </c>
      <c r="F254" s="8">
        <f t="shared" si="15"/>
        <v>-0.82328546438617245</v>
      </c>
      <c r="G254" s="9">
        <f t="shared" si="16"/>
        <v>1</v>
      </c>
      <c r="H254" s="1">
        <f t="shared" si="17"/>
        <v>0</v>
      </c>
      <c r="I254" s="1">
        <f t="shared" si="18"/>
        <v>-0.82328546438617245</v>
      </c>
    </row>
    <row r="255" spans="1:9" x14ac:dyDescent="0.25">
      <c r="A255" s="1">
        <v>1960</v>
      </c>
      <c r="B255" s="1" t="s">
        <v>33</v>
      </c>
      <c r="C255" s="7">
        <v>93.205699999999993</v>
      </c>
      <c r="D255" s="7">
        <f>C255-[1]GUADIANA_media!B287</f>
        <v>93.205699999999993</v>
      </c>
      <c r="E255" s="7">
        <f t="shared" si="19"/>
        <v>10949.146742327996</v>
      </c>
      <c r="F255" s="8">
        <f t="shared" si="15"/>
        <v>-0.81555048840724398</v>
      </c>
      <c r="G255" s="9">
        <f t="shared" si="16"/>
        <v>1</v>
      </c>
      <c r="H255" s="1">
        <f t="shared" si="17"/>
        <v>0</v>
      </c>
      <c r="I255" s="1">
        <f t="shared" si="18"/>
        <v>-0.81555048840724398</v>
      </c>
    </row>
    <row r="256" spans="1:9" x14ac:dyDescent="0.25">
      <c r="A256" s="1">
        <v>1960</v>
      </c>
      <c r="B256" s="1" t="s">
        <v>34</v>
      </c>
      <c r="C256" s="7">
        <v>75.404200000000003</v>
      </c>
      <c r="D256" s="7">
        <f>C256-[1]GUADIANA_media!B288</f>
        <v>75.404200000000003</v>
      </c>
      <c r="E256" s="7">
        <f t="shared" si="19"/>
        <v>11024.550942327996</v>
      </c>
      <c r="F256" s="8">
        <f t="shared" si="15"/>
        <v>-0.80929282738747454</v>
      </c>
      <c r="G256" s="9">
        <f t="shared" si="16"/>
        <v>1</v>
      </c>
      <c r="H256" s="1">
        <f t="shared" si="17"/>
        <v>0</v>
      </c>
      <c r="I256" s="1">
        <f t="shared" si="18"/>
        <v>-0.80929282738747454</v>
      </c>
    </row>
    <row r="257" spans="1:9" x14ac:dyDescent="0.25">
      <c r="A257" s="1">
        <v>1961</v>
      </c>
      <c r="B257" s="1" t="s">
        <v>11</v>
      </c>
      <c r="C257" s="7">
        <v>37.9114</v>
      </c>
      <c r="D257" s="7">
        <f>C257-[1]GUADIANA_media!B289</f>
        <v>37.9114</v>
      </c>
      <c r="E257" s="7">
        <f t="shared" si="19"/>
        <v>11062.462342327997</v>
      </c>
      <c r="F257" s="8">
        <f t="shared" si="15"/>
        <v>-0.80614662744125287</v>
      </c>
      <c r="G257" s="9">
        <f t="shared" si="16"/>
        <v>1</v>
      </c>
      <c r="H257" s="1">
        <f t="shared" si="17"/>
        <v>0</v>
      </c>
      <c r="I257" s="1">
        <f t="shared" si="18"/>
        <v>-0.80614662744125287</v>
      </c>
    </row>
    <row r="258" spans="1:9" x14ac:dyDescent="0.25">
      <c r="A258" s="1">
        <v>1961</v>
      </c>
      <c r="B258" s="1" t="s">
        <v>14</v>
      </c>
      <c r="C258" s="7">
        <v>0.93193400000000004</v>
      </c>
      <c r="D258" s="7">
        <f>C258-[1]GUADIANA_media!B290</f>
        <v>0.93193400000000004</v>
      </c>
      <c r="E258" s="7">
        <f t="shared" si="19"/>
        <v>11063.394276327997</v>
      </c>
      <c r="F258" s="8">
        <f t="shared" si="15"/>
        <v>-0.80606928788901577</v>
      </c>
      <c r="G258" s="9">
        <f t="shared" si="16"/>
        <v>1</v>
      </c>
      <c r="H258" s="1">
        <f t="shared" si="17"/>
        <v>0</v>
      </c>
      <c r="I258" s="1">
        <f t="shared" si="18"/>
        <v>-0.80606928788901577</v>
      </c>
    </row>
    <row r="259" spans="1:9" x14ac:dyDescent="0.25">
      <c r="A259" s="1">
        <v>1961</v>
      </c>
      <c r="B259" s="1" t="s">
        <v>17</v>
      </c>
      <c r="C259" s="7">
        <v>48.894599999999997</v>
      </c>
      <c r="D259" s="7">
        <f>C259-[1]GUADIANA_media!B291</f>
        <v>48.894599999999997</v>
      </c>
      <c r="E259" s="7">
        <f t="shared" si="19"/>
        <v>11112.288876327997</v>
      </c>
      <c r="F259" s="8">
        <f t="shared" si="15"/>
        <v>-0.80201161162566159</v>
      </c>
      <c r="G259" s="9">
        <f t="shared" si="16"/>
        <v>1</v>
      </c>
      <c r="H259" s="1">
        <f t="shared" si="17"/>
        <v>0</v>
      </c>
      <c r="I259" s="1">
        <f t="shared" si="18"/>
        <v>-0.80201161162566159</v>
      </c>
    </row>
    <row r="260" spans="1:9" x14ac:dyDescent="0.25">
      <c r="A260" s="1">
        <v>1961</v>
      </c>
      <c r="B260" s="1" t="s">
        <v>20</v>
      </c>
      <c r="C260" s="7">
        <v>56.429900000000004</v>
      </c>
      <c r="D260" s="7">
        <f>C260-[1]GUADIANA_media!B292</f>
        <v>56.429900000000004</v>
      </c>
      <c r="E260" s="7">
        <f t="shared" si="19"/>
        <v>11168.718776327996</v>
      </c>
      <c r="F260" s="8">
        <f t="shared" si="15"/>
        <v>-0.79732859416006308</v>
      </c>
      <c r="G260" s="9">
        <f t="shared" si="16"/>
        <v>1</v>
      </c>
      <c r="H260" s="1">
        <f t="shared" si="17"/>
        <v>0</v>
      </c>
      <c r="I260" s="1">
        <f t="shared" si="18"/>
        <v>-0.79732859416006308</v>
      </c>
    </row>
    <row r="261" spans="1:9" x14ac:dyDescent="0.25">
      <c r="A261" s="1">
        <v>1961</v>
      </c>
      <c r="B261" s="1" t="s">
        <v>23</v>
      </c>
      <c r="C261" s="7">
        <v>80.9602</v>
      </c>
      <c r="D261" s="7">
        <f>C261-[1]GUADIANA_media!B293</f>
        <v>80.9602</v>
      </c>
      <c r="E261" s="7">
        <f t="shared" si="19"/>
        <v>11249.678976327996</v>
      </c>
      <c r="F261" s="8">
        <f t="shared" ref="F261:F324" si="20">(E261-$E$919)/$E$920</f>
        <v>-0.79060985053977761</v>
      </c>
      <c r="G261" s="9">
        <f t="shared" ref="G261:G324" si="21">COUNTIF(F261,"&lt;0")</f>
        <v>1</v>
      </c>
      <c r="H261" s="1">
        <f t="shared" ref="H261:H324" si="22">SUMIF(F261,"&gt;0")</f>
        <v>0</v>
      </c>
      <c r="I261" s="1">
        <f t="shared" ref="I261:I324" si="23">SUMIF(F261,"&lt;0")</f>
        <v>-0.79060985053977761</v>
      </c>
    </row>
    <row r="262" spans="1:9" x14ac:dyDescent="0.25">
      <c r="A262" s="1">
        <v>1961</v>
      </c>
      <c r="B262" s="1" t="s">
        <v>26</v>
      </c>
      <c r="C262" s="7">
        <v>22.214200000000002</v>
      </c>
      <c r="D262" s="7">
        <f>C262-[1]GUADIANA_media!B294</f>
        <v>22.214200000000002</v>
      </c>
      <c r="E262" s="7">
        <f t="shared" ref="E262:E325" si="24">IF(E261&gt;=0,IF(D262&lt;0,D262,E261+D262),E261+D262)</f>
        <v>11271.893176327996</v>
      </c>
      <c r="F262" s="8">
        <f t="shared" si="20"/>
        <v>-0.78876633342235769</v>
      </c>
      <c r="G262" s="9">
        <f t="shared" si="21"/>
        <v>1</v>
      </c>
      <c r="H262" s="1">
        <f t="shared" si="22"/>
        <v>0</v>
      </c>
      <c r="I262" s="1">
        <f t="shared" si="23"/>
        <v>-0.78876633342235769</v>
      </c>
    </row>
    <row r="263" spans="1:9" x14ac:dyDescent="0.25">
      <c r="A263" s="1">
        <v>1961</v>
      </c>
      <c r="B263" s="1" t="s">
        <v>28</v>
      </c>
      <c r="C263" s="7">
        <v>16.9617</v>
      </c>
      <c r="D263" s="7">
        <f>C263-[1]GUADIANA_media!B295</f>
        <v>16.9617</v>
      </c>
      <c r="E263" s="7">
        <f t="shared" si="24"/>
        <v>11288.854876327996</v>
      </c>
      <c r="F263" s="8">
        <f t="shared" si="20"/>
        <v>-0.78735871197794183</v>
      </c>
      <c r="G263" s="9">
        <f t="shared" si="21"/>
        <v>1</v>
      </c>
      <c r="H263" s="1">
        <f t="shared" si="22"/>
        <v>0</v>
      </c>
      <c r="I263" s="1">
        <f t="shared" si="23"/>
        <v>-0.78735871197794183</v>
      </c>
    </row>
    <row r="264" spans="1:9" x14ac:dyDescent="0.25">
      <c r="A264" s="1">
        <v>1961</v>
      </c>
      <c r="B264" s="1" t="s">
        <v>30</v>
      </c>
      <c r="C264" s="7">
        <v>2.9742799999999998</v>
      </c>
      <c r="D264" s="7">
        <f>C264-[1]GUADIANA_media!B296</f>
        <v>2.9742799999999998</v>
      </c>
      <c r="E264" s="7">
        <f t="shared" si="24"/>
        <v>11291.829156327996</v>
      </c>
      <c r="F264" s="8">
        <f t="shared" si="20"/>
        <v>-0.78711188174808877</v>
      </c>
      <c r="G264" s="9">
        <f t="shared" si="21"/>
        <v>1</v>
      </c>
      <c r="H264" s="1">
        <f t="shared" si="22"/>
        <v>0</v>
      </c>
      <c r="I264" s="1">
        <f t="shared" si="23"/>
        <v>-0.78711188174808877</v>
      </c>
    </row>
    <row r="265" spans="1:9" x14ac:dyDescent="0.25">
      <c r="A265" s="1">
        <v>1961</v>
      </c>
      <c r="B265" s="1" t="s">
        <v>31</v>
      </c>
      <c r="C265" s="7">
        <v>60.447699999999998</v>
      </c>
      <c r="D265" s="7">
        <f>C265-[1]GUADIANA_media!B297</f>
        <v>60.447699999999998</v>
      </c>
      <c r="E265" s="7">
        <f t="shared" si="24"/>
        <v>11352.276856327997</v>
      </c>
      <c r="F265" s="8">
        <f t="shared" si="20"/>
        <v>-0.78209543417587513</v>
      </c>
      <c r="G265" s="9">
        <f t="shared" si="21"/>
        <v>1</v>
      </c>
      <c r="H265" s="1">
        <f t="shared" si="22"/>
        <v>0</v>
      </c>
      <c r="I265" s="1">
        <f t="shared" si="23"/>
        <v>-0.78209543417587513</v>
      </c>
    </row>
    <row r="266" spans="1:9" x14ac:dyDescent="0.25">
      <c r="A266" s="1">
        <v>1961</v>
      </c>
      <c r="B266" s="1" t="s">
        <v>32</v>
      </c>
      <c r="C266" s="7">
        <v>53.253900000000002</v>
      </c>
      <c r="D266" s="7">
        <f>C266-[1]GUADIANA_media!B298</f>
        <v>53.253900000000002</v>
      </c>
      <c r="E266" s="7">
        <f t="shared" si="24"/>
        <v>11405.530756327997</v>
      </c>
      <c r="F266" s="8">
        <f t="shared" si="20"/>
        <v>-0.77767598732569043</v>
      </c>
      <c r="G266" s="9">
        <f t="shared" si="21"/>
        <v>1</v>
      </c>
      <c r="H266" s="1">
        <f t="shared" si="22"/>
        <v>0</v>
      </c>
      <c r="I266" s="1">
        <f t="shared" si="23"/>
        <v>-0.77767598732569043</v>
      </c>
    </row>
    <row r="267" spans="1:9" x14ac:dyDescent="0.25">
      <c r="A267" s="1">
        <v>1961</v>
      </c>
      <c r="B267" s="1" t="s">
        <v>33</v>
      </c>
      <c r="C267" s="7">
        <v>168.93100000000001</v>
      </c>
      <c r="D267" s="7">
        <f>C267-[1]GUADIANA_media!B299</f>
        <v>168.93100000000001</v>
      </c>
      <c r="E267" s="7">
        <f t="shared" si="24"/>
        <v>11574.461756327997</v>
      </c>
      <c r="F267" s="8">
        <f t="shared" si="20"/>
        <v>-0.76365670280664966</v>
      </c>
      <c r="G267" s="9">
        <f t="shared" si="21"/>
        <v>1</v>
      </c>
      <c r="H267" s="1">
        <f t="shared" si="22"/>
        <v>0</v>
      </c>
      <c r="I267" s="1">
        <f t="shared" si="23"/>
        <v>-0.76365670280664966</v>
      </c>
    </row>
    <row r="268" spans="1:9" x14ac:dyDescent="0.25">
      <c r="A268" s="1">
        <v>1961</v>
      </c>
      <c r="B268" s="1" t="s">
        <v>34</v>
      </c>
      <c r="C268" s="7">
        <v>158.01499999999999</v>
      </c>
      <c r="D268" s="7">
        <f>C268-[1]GUADIANA_media!B300</f>
        <v>158.01499999999999</v>
      </c>
      <c r="E268" s="7">
        <f t="shared" si="24"/>
        <v>11732.476756327997</v>
      </c>
      <c r="F268" s="8">
        <f t="shared" si="20"/>
        <v>-0.75054331779575034</v>
      </c>
      <c r="G268" s="9">
        <f t="shared" si="21"/>
        <v>1</v>
      </c>
      <c r="H268" s="1">
        <f t="shared" si="22"/>
        <v>0</v>
      </c>
      <c r="I268" s="1">
        <f t="shared" si="23"/>
        <v>-0.75054331779575034</v>
      </c>
    </row>
    <row r="269" spans="1:9" x14ac:dyDescent="0.25">
      <c r="A269" s="1">
        <v>1962</v>
      </c>
      <c r="B269" s="1" t="s">
        <v>11</v>
      </c>
      <c r="C269" s="7">
        <v>82.996700000000004</v>
      </c>
      <c r="D269" s="7">
        <f>C269-[1]GUADIANA_media!B301</f>
        <v>82.996700000000004</v>
      </c>
      <c r="E269" s="7">
        <f t="shared" si="24"/>
        <v>11815.473456327996</v>
      </c>
      <c r="F269" s="8">
        <f t="shared" si="20"/>
        <v>-0.74365556864703597</v>
      </c>
      <c r="G269" s="9">
        <f t="shared" si="21"/>
        <v>1</v>
      </c>
      <c r="H269" s="1">
        <f t="shared" si="22"/>
        <v>0</v>
      </c>
      <c r="I269" s="1">
        <f t="shared" si="23"/>
        <v>-0.74365556864703597</v>
      </c>
    </row>
    <row r="270" spans="1:9" x14ac:dyDescent="0.25">
      <c r="A270" s="1">
        <v>1962</v>
      </c>
      <c r="B270" s="1" t="s">
        <v>14</v>
      </c>
      <c r="C270" s="7">
        <v>28.364100000000001</v>
      </c>
      <c r="D270" s="7">
        <f>C270-[1]GUADIANA_media!B302</f>
        <v>28.364100000000001</v>
      </c>
      <c r="E270" s="7">
        <f t="shared" si="24"/>
        <v>11843.837556327997</v>
      </c>
      <c r="F270" s="8">
        <f t="shared" si="20"/>
        <v>-0.74130168221987613</v>
      </c>
      <c r="G270" s="9">
        <f t="shared" si="21"/>
        <v>1</v>
      </c>
      <c r="H270" s="1">
        <f t="shared" si="22"/>
        <v>0</v>
      </c>
      <c r="I270" s="1">
        <f t="shared" si="23"/>
        <v>-0.74130168221987613</v>
      </c>
    </row>
    <row r="271" spans="1:9" x14ac:dyDescent="0.25">
      <c r="A271" s="1">
        <v>1962</v>
      </c>
      <c r="B271" s="1" t="s">
        <v>17</v>
      </c>
      <c r="C271" s="7">
        <v>143.364</v>
      </c>
      <c r="D271" s="7">
        <f>C271-[1]GUADIANA_media!B303</f>
        <v>143.364</v>
      </c>
      <c r="E271" s="7">
        <f t="shared" si="24"/>
        <v>11987.201556327997</v>
      </c>
      <c r="F271" s="8">
        <f t="shared" si="20"/>
        <v>-0.72940415775256251</v>
      </c>
      <c r="G271" s="9">
        <f t="shared" si="21"/>
        <v>1</v>
      </c>
      <c r="H271" s="1">
        <f t="shared" si="22"/>
        <v>0</v>
      </c>
      <c r="I271" s="1">
        <f t="shared" si="23"/>
        <v>-0.72940415775256251</v>
      </c>
    </row>
    <row r="272" spans="1:9" x14ac:dyDescent="0.25">
      <c r="A272" s="1">
        <v>1962</v>
      </c>
      <c r="B272" s="1" t="s">
        <v>20</v>
      </c>
      <c r="C272" s="7">
        <v>91.987899999999996</v>
      </c>
      <c r="D272" s="7">
        <f>C272-[1]GUADIANA_media!B304</f>
        <v>91.987899999999996</v>
      </c>
      <c r="E272" s="7">
        <f t="shared" si="24"/>
        <v>12079.189456327997</v>
      </c>
      <c r="F272" s="8">
        <f t="shared" si="20"/>
        <v>-0.72177024483895236</v>
      </c>
      <c r="G272" s="9">
        <f t="shared" si="21"/>
        <v>1</v>
      </c>
      <c r="H272" s="1">
        <f t="shared" si="22"/>
        <v>0</v>
      </c>
      <c r="I272" s="1">
        <f t="shared" si="23"/>
        <v>-0.72177024483895236</v>
      </c>
    </row>
    <row r="273" spans="1:9" x14ac:dyDescent="0.25">
      <c r="A273" s="1">
        <v>1962</v>
      </c>
      <c r="B273" s="1" t="s">
        <v>23</v>
      </c>
      <c r="C273" s="7">
        <v>21.4786</v>
      </c>
      <c r="D273" s="7">
        <f>C273-[1]GUADIANA_media!B305</f>
        <v>21.4786</v>
      </c>
      <c r="E273" s="7">
        <f t="shared" si="24"/>
        <v>12100.668056327997</v>
      </c>
      <c r="F273" s="8">
        <f t="shared" si="20"/>
        <v>-0.71998777386281021</v>
      </c>
      <c r="G273" s="9">
        <f t="shared" si="21"/>
        <v>1</v>
      </c>
      <c r="H273" s="1">
        <f t="shared" si="22"/>
        <v>0</v>
      </c>
      <c r="I273" s="1">
        <f t="shared" si="23"/>
        <v>-0.71998777386281021</v>
      </c>
    </row>
    <row r="274" spans="1:9" x14ac:dyDescent="0.25">
      <c r="A274" s="1">
        <v>1962</v>
      </c>
      <c r="B274" s="1" t="s">
        <v>26</v>
      </c>
      <c r="C274" s="7">
        <v>46.453899999999997</v>
      </c>
      <c r="D274" s="7">
        <f>C274-[1]GUADIANA_media!B306</f>
        <v>46.453899999999997</v>
      </c>
      <c r="E274" s="7">
        <f t="shared" si="24"/>
        <v>12147.121956327997</v>
      </c>
      <c r="F274" s="8">
        <f t="shared" si="20"/>
        <v>-0.71613264697006063</v>
      </c>
      <c r="G274" s="9">
        <f t="shared" si="21"/>
        <v>1</v>
      </c>
      <c r="H274" s="1">
        <f t="shared" si="22"/>
        <v>0</v>
      </c>
      <c r="I274" s="1">
        <f t="shared" si="23"/>
        <v>-0.71613264697006063</v>
      </c>
    </row>
    <row r="275" spans="1:9" x14ac:dyDescent="0.25">
      <c r="A275" s="1">
        <v>1962</v>
      </c>
      <c r="B275" s="1" t="s">
        <v>28</v>
      </c>
      <c r="C275" s="7">
        <v>0</v>
      </c>
      <c r="D275" s="7">
        <f>C275-[1]GUADIANA_media!B307</f>
        <v>0</v>
      </c>
      <c r="E275" s="7">
        <f t="shared" si="24"/>
        <v>12147.121956327997</v>
      </c>
      <c r="F275" s="8">
        <f t="shared" si="20"/>
        <v>-0.71613264697006063</v>
      </c>
      <c r="G275" s="9">
        <f t="shared" si="21"/>
        <v>1</v>
      </c>
      <c r="H275" s="1">
        <f t="shared" si="22"/>
        <v>0</v>
      </c>
      <c r="I275" s="1">
        <f t="shared" si="23"/>
        <v>-0.71613264697006063</v>
      </c>
    </row>
    <row r="276" spans="1:9" x14ac:dyDescent="0.25">
      <c r="A276" s="1">
        <v>1962</v>
      </c>
      <c r="B276" s="1" t="s">
        <v>30</v>
      </c>
      <c r="C276" s="7">
        <v>0.24625900000000001</v>
      </c>
      <c r="D276" s="7">
        <f>C276-[1]GUADIANA_media!B308</f>
        <v>0.24625900000000001</v>
      </c>
      <c r="E276" s="7">
        <f t="shared" si="24"/>
        <v>12147.368215327997</v>
      </c>
      <c r="F276" s="8">
        <f t="shared" si="20"/>
        <v>-0.71611221037176687</v>
      </c>
      <c r="G276" s="9">
        <f t="shared" si="21"/>
        <v>1</v>
      </c>
      <c r="H276" s="1">
        <f t="shared" si="22"/>
        <v>0</v>
      </c>
      <c r="I276" s="1">
        <f t="shared" si="23"/>
        <v>-0.71611221037176687</v>
      </c>
    </row>
    <row r="277" spans="1:9" x14ac:dyDescent="0.25">
      <c r="A277" s="1">
        <v>1962</v>
      </c>
      <c r="B277" s="1" t="s">
        <v>31</v>
      </c>
      <c r="C277" s="7">
        <v>24.693300000000001</v>
      </c>
      <c r="D277" s="7">
        <f>C277-[1]GUADIANA_media!B309</f>
        <v>24.693300000000001</v>
      </c>
      <c r="E277" s="7">
        <f t="shared" si="24"/>
        <v>12172.061515327998</v>
      </c>
      <c r="F277" s="8">
        <f t="shared" si="20"/>
        <v>-0.71406295713574719</v>
      </c>
      <c r="G277" s="9">
        <f t="shared" si="21"/>
        <v>1</v>
      </c>
      <c r="H277" s="1">
        <f t="shared" si="22"/>
        <v>0</v>
      </c>
      <c r="I277" s="1">
        <f t="shared" si="23"/>
        <v>-0.71406295713574719</v>
      </c>
    </row>
    <row r="278" spans="1:9" x14ac:dyDescent="0.25">
      <c r="A278" s="1">
        <v>1962</v>
      </c>
      <c r="B278" s="1" t="s">
        <v>32</v>
      </c>
      <c r="C278" s="7">
        <v>114.354</v>
      </c>
      <c r="D278" s="7">
        <f>C278-[1]GUADIANA_media!B310</f>
        <v>114.354</v>
      </c>
      <c r="E278" s="7">
        <f t="shared" si="24"/>
        <v>12286.415515327997</v>
      </c>
      <c r="F278" s="8">
        <f t="shared" si="20"/>
        <v>-0.70457292119272674</v>
      </c>
      <c r="G278" s="9">
        <f t="shared" si="21"/>
        <v>1</v>
      </c>
      <c r="H278" s="1">
        <f t="shared" si="22"/>
        <v>0</v>
      </c>
      <c r="I278" s="1">
        <f t="shared" si="23"/>
        <v>-0.70457292119272674</v>
      </c>
    </row>
    <row r="279" spans="1:9" x14ac:dyDescent="0.25">
      <c r="A279" s="1">
        <v>1962</v>
      </c>
      <c r="B279" s="1" t="s">
        <v>33</v>
      </c>
      <c r="C279" s="7">
        <v>68.787000000000006</v>
      </c>
      <c r="D279" s="7">
        <f>C279-[1]GUADIANA_media!B311</f>
        <v>68.787000000000006</v>
      </c>
      <c r="E279" s="7">
        <f t="shared" si="24"/>
        <v>12355.202515327997</v>
      </c>
      <c r="F279" s="8">
        <f t="shared" si="20"/>
        <v>-0.69886440988212506</v>
      </c>
      <c r="G279" s="9">
        <f t="shared" si="21"/>
        <v>1</v>
      </c>
      <c r="H279" s="1">
        <f t="shared" si="22"/>
        <v>0</v>
      </c>
      <c r="I279" s="1">
        <f t="shared" si="23"/>
        <v>-0.69886440988212506</v>
      </c>
    </row>
    <row r="280" spans="1:9" x14ac:dyDescent="0.25">
      <c r="A280" s="1">
        <v>1962</v>
      </c>
      <c r="B280" s="1" t="s">
        <v>34</v>
      </c>
      <c r="C280" s="7">
        <v>137.81899999999999</v>
      </c>
      <c r="D280" s="7">
        <f>C280-[1]GUADIANA_media!B312</f>
        <v>137.81899999999999</v>
      </c>
      <c r="E280" s="7">
        <f t="shared" si="24"/>
        <v>12493.021515327997</v>
      </c>
      <c r="F280" s="8">
        <f t="shared" si="20"/>
        <v>-0.68742705514480817</v>
      </c>
      <c r="G280" s="9">
        <f t="shared" si="21"/>
        <v>1</v>
      </c>
      <c r="H280" s="1">
        <f t="shared" si="22"/>
        <v>0</v>
      </c>
      <c r="I280" s="1">
        <f t="shared" si="23"/>
        <v>-0.68742705514480817</v>
      </c>
    </row>
    <row r="281" spans="1:9" x14ac:dyDescent="0.25">
      <c r="A281" s="1">
        <v>1963</v>
      </c>
      <c r="B281" s="1" t="s">
        <v>11</v>
      </c>
      <c r="C281" s="7">
        <v>144.285</v>
      </c>
      <c r="D281" s="7">
        <f>C281-[1]GUADIANA_media!B313</f>
        <v>144.285</v>
      </c>
      <c r="E281" s="7">
        <f t="shared" si="24"/>
        <v>12637.306515327997</v>
      </c>
      <c r="F281" s="8">
        <f t="shared" si="20"/>
        <v>-0.67545309851855362</v>
      </c>
      <c r="G281" s="9">
        <f t="shared" si="21"/>
        <v>1</v>
      </c>
      <c r="H281" s="1">
        <f t="shared" si="22"/>
        <v>0</v>
      </c>
      <c r="I281" s="1">
        <f t="shared" si="23"/>
        <v>-0.67545309851855362</v>
      </c>
    </row>
    <row r="282" spans="1:9" x14ac:dyDescent="0.25">
      <c r="A282" s="1">
        <v>1963</v>
      </c>
      <c r="B282" s="1" t="s">
        <v>14</v>
      </c>
      <c r="C282" s="7">
        <v>152.024</v>
      </c>
      <c r="D282" s="7">
        <f>C282-[1]GUADIANA_media!B314</f>
        <v>152.024</v>
      </c>
      <c r="E282" s="7">
        <f t="shared" si="24"/>
        <v>12789.330515327996</v>
      </c>
      <c r="F282" s="8">
        <f t="shared" si="20"/>
        <v>-0.6628368959878006</v>
      </c>
      <c r="G282" s="9">
        <f t="shared" si="21"/>
        <v>1</v>
      </c>
      <c r="H282" s="1">
        <f t="shared" si="22"/>
        <v>0</v>
      </c>
      <c r="I282" s="1">
        <f t="shared" si="23"/>
        <v>-0.6628368959878006</v>
      </c>
    </row>
    <row r="283" spans="1:9" x14ac:dyDescent="0.25">
      <c r="A283" s="1">
        <v>1963</v>
      </c>
      <c r="B283" s="1" t="s">
        <v>17</v>
      </c>
      <c r="C283" s="7">
        <v>37.159599999999998</v>
      </c>
      <c r="D283" s="7">
        <f>C283-[1]GUADIANA_media!B315</f>
        <v>37.159599999999998</v>
      </c>
      <c r="E283" s="7">
        <f t="shared" si="24"/>
        <v>12826.490115327997</v>
      </c>
      <c r="F283" s="8">
        <f t="shared" si="20"/>
        <v>-0.65975308659216714</v>
      </c>
      <c r="G283" s="9">
        <f t="shared" si="21"/>
        <v>1</v>
      </c>
      <c r="H283" s="1">
        <f t="shared" si="22"/>
        <v>0</v>
      </c>
      <c r="I283" s="1">
        <f t="shared" si="23"/>
        <v>-0.65975308659216714</v>
      </c>
    </row>
    <row r="284" spans="1:9" x14ac:dyDescent="0.25">
      <c r="A284" s="1">
        <v>1963</v>
      </c>
      <c r="B284" s="1" t="s">
        <v>20</v>
      </c>
      <c r="C284" s="7">
        <v>125.70099999999999</v>
      </c>
      <c r="D284" s="7">
        <f>C284-[1]GUADIANA_media!B316</f>
        <v>125.70099999999999</v>
      </c>
      <c r="E284" s="7">
        <f t="shared" si="24"/>
        <v>12952.191115327996</v>
      </c>
      <c r="F284" s="8">
        <f t="shared" si="20"/>
        <v>-0.64932138321429134</v>
      </c>
      <c r="G284" s="9">
        <f t="shared" si="21"/>
        <v>1</v>
      </c>
      <c r="H284" s="1">
        <f t="shared" si="22"/>
        <v>0</v>
      </c>
      <c r="I284" s="1">
        <f t="shared" si="23"/>
        <v>-0.64932138321429134</v>
      </c>
    </row>
    <row r="285" spans="1:9" x14ac:dyDescent="0.25">
      <c r="A285" s="1">
        <v>1963</v>
      </c>
      <c r="B285" s="1" t="s">
        <v>23</v>
      </c>
      <c r="C285" s="7">
        <v>44.134500000000003</v>
      </c>
      <c r="D285" s="7">
        <f>C285-[1]GUADIANA_media!B317</f>
        <v>44.134500000000003</v>
      </c>
      <c r="E285" s="7">
        <f t="shared" si="24"/>
        <v>12996.325615327996</v>
      </c>
      <c r="F285" s="8">
        <f t="shared" si="20"/>
        <v>-0.64565873921996453</v>
      </c>
      <c r="G285" s="9">
        <f t="shared" si="21"/>
        <v>1</v>
      </c>
      <c r="H285" s="1">
        <f t="shared" si="22"/>
        <v>0</v>
      </c>
      <c r="I285" s="1">
        <f t="shared" si="23"/>
        <v>-0.64565873921996453</v>
      </c>
    </row>
    <row r="286" spans="1:9" x14ac:dyDescent="0.25">
      <c r="A286" s="1">
        <v>1963</v>
      </c>
      <c r="B286" s="1" t="s">
        <v>26</v>
      </c>
      <c r="C286" s="7">
        <v>31.6006</v>
      </c>
      <c r="D286" s="7">
        <f>C286-[1]GUADIANA_media!B318</f>
        <v>31.6006</v>
      </c>
      <c r="E286" s="7">
        <f t="shared" si="24"/>
        <v>13027.926215327996</v>
      </c>
      <c r="F286" s="8">
        <f t="shared" si="20"/>
        <v>-0.6430362613895344</v>
      </c>
      <c r="G286" s="9">
        <f t="shared" si="21"/>
        <v>1</v>
      </c>
      <c r="H286" s="1">
        <f t="shared" si="22"/>
        <v>0</v>
      </c>
      <c r="I286" s="1">
        <f t="shared" si="23"/>
        <v>-0.6430362613895344</v>
      </c>
    </row>
    <row r="287" spans="1:9" x14ac:dyDescent="0.25">
      <c r="A287" s="1">
        <v>1963</v>
      </c>
      <c r="B287" s="1" t="s">
        <v>28</v>
      </c>
      <c r="C287" s="7">
        <v>12.4018</v>
      </c>
      <c r="D287" s="7">
        <f>C287-[1]GUADIANA_media!B319</f>
        <v>12.4018</v>
      </c>
      <c r="E287" s="7">
        <f t="shared" si="24"/>
        <v>13040.328015327996</v>
      </c>
      <c r="F287" s="8">
        <f t="shared" si="20"/>
        <v>-0.64200705797069335</v>
      </c>
      <c r="G287" s="9">
        <f t="shared" si="21"/>
        <v>1</v>
      </c>
      <c r="H287" s="1">
        <f t="shared" si="22"/>
        <v>0</v>
      </c>
      <c r="I287" s="1">
        <f t="shared" si="23"/>
        <v>-0.64200705797069335</v>
      </c>
    </row>
    <row r="288" spans="1:9" x14ac:dyDescent="0.25">
      <c r="A288" s="1">
        <v>1963</v>
      </c>
      <c r="B288" s="1" t="s">
        <v>30</v>
      </c>
      <c r="C288" s="7">
        <v>1.8249500000000001</v>
      </c>
      <c r="D288" s="7">
        <f>C288-[1]GUADIANA_media!B320</f>
        <v>1.8249500000000001</v>
      </c>
      <c r="E288" s="7">
        <f t="shared" si="24"/>
        <v>13042.152965327996</v>
      </c>
      <c r="F288" s="8">
        <f t="shared" si="20"/>
        <v>-0.64185560860211666</v>
      </c>
      <c r="G288" s="9">
        <f t="shared" si="21"/>
        <v>1</v>
      </c>
      <c r="H288" s="1">
        <f t="shared" si="22"/>
        <v>0</v>
      </c>
      <c r="I288" s="1">
        <f t="shared" si="23"/>
        <v>-0.64185560860211666</v>
      </c>
    </row>
    <row r="289" spans="1:9" x14ac:dyDescent="0.25">
      <c r="A289" s="1">
        <v>1963</v>
      </c>
      <c r="B289" s="1" t="s">
        <v>31</v>
      </c>
      <c r="C289" s="7">
        <v>42.220300000000002</v>
      </c>
      <c r="D289" s="7">
        <f>C289-[1]GUADIANA_media!B321</f>
        <v>42.220300000000002</v>
      </c>
      <c r="E289" s="7">
        <f t="shared" si="24"/>
        <v>13084.373265327997</v>
      </c>
      <c r="F289" s="8">
        <f t="shared" si="20"/>
        <v>-0.63835182067580787</v>
      </c>
      <c r="G289" s="9">
        <f t="shared" si="21"/>
        <v>1</v>
      </c>
      <c r="H289" s="1">
        <f t="shared" si="22"/>
        <v>0</v>
      </c>
      <c r="I289" s="1">
        <f t="shared" si="23"/>
        <v>-0.63835182067580787</v>
      </c>
    </row>
    <row r="290" spans="1:9" x14ac:dyDescent="0.25">
      <c r="A290" s="1">
        <v>1963</v>
      </c>
      <c r="B290" s="1" t="s">
        <v>32</v>
      </c>
      <c r="C290" s="7">
        <v>17.6206</v>
      </c>
      <c r="D290" s="7">
        <f>C290-[1]GUADIANA_media!B322</f>
        <v>17.6206</v>
      </c>
      <c r="E290" s="7">
        <f t="shared" si="24"/>
        <v>13101.993865327997</v>
      </c>
      <c r="F290" s="8">
        <f t="shared" si="20"/>
        <v>-0.63688951828728113</v>
      </c>
      <c r="G290" s="9">
        <f t="shared" si="21"/>
        <v>1</v>
      </c>
      <c r="H290" s="1">
        <f t="shared" si="22"/>
        <v>0</v>
      </c>
      <c r="I290" s="1">
        <f t="shared" si="23"/>
        <v>-0.63688951828728113</v>
      </c>
    </row>
    <row r="291" spans="1:9" x14ac:dyDescent="0.25">
      <c r="A291" s="1">
        <v>1963</v>
      </c>
      <c r="B291" s="1" t="s">
        <v>33</v>
      </c>
      <c r="C291" s="7">
        <v>116</v>
      </c>
      <c r="D291" s="7">
        <f>C291-[1]GUADIANA_media!B323</f>
        <v>116</v>
      </c>
      <c r="E291" s="7">
        <f t="shared" si="24"/>
        <v>13217.993865327997</v>
      </c>
      <c r="F291" s="8">
        <f t="shared" si="20"/>
        <v>-0.62726288371926975</v>
      </c>
      <c r="G291" s="9">
        <f t="shared" si="21"/>
        <v>1</v>
      </c>
      <c r="H291" s="1">
        <f t="shared" si="22"/>
        <v>0</v>
      </c>
      <c r="I291" s="1">
        <f t="shared" si="23"/>
        <v>-0.62726288371926975</v>
      </c>
    </row>
    <row r="292" spans="1:9" x14ac:dyDescent="0.25">
      <c r="A292" s="1">
        <v>1963</v>
      </c>
      <c r="B292" s="1" t="s">
        <v>34</v>
      </c>
      <c r="C292" s="7">
        <v>178.59700000000001</v>
      </c>
      <c r="D292" s="7">
        <f>C292-[1]GUADIANA_media!B324</f>
        <v>178.59700000000001</v>
      </c>
      <c r="E292" s="7">
        <f t="shared" si="24"/>
        <v>13396.590865327997</v>
      </c>
      <c r="F292" s="8">
        <f t="shared" si="20"/>
        <v>-0.61244143497838077</v>
      </c>
      <c r="G292" s="9">
        <f t="shared" si="21"/>
        <v>1</v>
      </c>
      <c r="H292" s="1">
        <f t="shared" si="22"/>
        <v>0</v>
      </c>
      <c r="I292" s="1">
        <f t="shared" si="23"/>
        <v>-0.61244143497838077</v>
      </c>
    </row>
    <row r="293" spans="1:9" x14ac:dyDescent="0.25">
      <c r="A293" s="1">
        <v>1964</v>
      </c>
      <c r="B293" s="1" t="s">
        <v>11</v>
      </c>
      <c r="C293" s="7">
        <v>18.044899999999998</v>
      </c>
      <c r="D293" s="7">
        <f>C293-[1]GUADIANA_media!B325</f>
        <v>18.044899999999998</v>
      </c>
      <c r="E293" s="7">
        <f t="shared" si="24"/>
        <v>13414.635765327997</v>
      </c>
      <c r="F293" s="8">
        <f t="shared" si="20"/>
        <v>-0.61094392068427461</v>
      </c>
      <c r="G293" s="9">
        <f t="shared" si="21"/>
        <v>1</v>
      </c>
      <c r="H293" s="1">
        <f t="shared" si="22"/>
        <v>0</v>
      </c>
      <c r="I293" s="1">
        <f t="shared" si="23"/>
        <v>-0.61094392068427461</v>
      </c>
    </row>
    <row r="294" spans="1:9" x14ac:dyDescent="0.25">
      <c r="A294" s="1">
        <v>1964</v>
      </c>
      <c r="B294" s="1" t="s">
        <v>14</v>
      </c>
      <c r="C294" s="7">
        <v>142.70500000000001</v>
      </c>
      <c r="D294" s="7">
        <f>C294-[1]GUADIANA_media!B326</f>
        <v>142.70500000000001</v>
      </c>
      <c r="E294" s="7">
        <f t="shared" si="24"/>
        <v>13557.340765327997</v>
      </c>
      <c r="F294" s="8">
        <f t="shared" si="20"/>
        <v>-0.59910108545989471</v>
      </c>
      <c r="G294" s="9">
        <f t="shared" si="21"/>
        <v>1</v>
      </c>
      <c r="H294" s="1">
        <f t="shared" si="22"/>
        <v>0</v>
      </c>
      <c r="I294" s="1">
        <f t="shared" si="23"/>
        <v>-0.59910108545989471</v>
      </c>
    </row>
    <row r="295" spans="1:9" x14ac:dyDescent="0.25">
      <c r="A295" s="1">
        <v>1964</v>
      </c>
      <c r="B295" s="1" t="s">
        <v>17</v>
      </c>
      <c r="C295" s="7">
        <v>88.985299999999995</v>
      </c>
      <c r="D295" s="7">
        <f>C295-[1]GUADIANA_media!B327</f>
        <v>88.985299999999995</v>
      </c>
      <c r="E295" s="7">
        <f t="shared" si="24"/>
        <v>13646.326065327998</v>
      </c>
      <c r="F295" s="8">
        <f t="shared" si="20"/>
        <v>-0.5917163530027838</v>
      </c>
      <c r="G295" s="9">
        <f t="shared" si="21"/>
        <v>1</v>
      </c>
      <c r="H295" s="1">
        <f t="shared" si="22"/>
        <v>0</v>
      </c>
      <c r="I295" s="1">
        <f t="shared" si="23"/>
        <v>-0.5917163530027838</v>
      </c>
    </row>
    <row r="296" spans="1:9" x14ac:dyDescent="0.25">
      <c r="A296" s="1">
        <v>1964</v>
      </c>
      <c r="B296" s="1" t="s">
        <v>20</v>
      </c>
      <c r="C296" s="7">
        <v>25.705300000000001</v>
      </c>
      <c r="D296" s="7">
        <f>C296-[1]GUADIANA_media!B328</f>
        <v>25.705300000000001</v>
      </c>
      <c r="E296" s="7">
        <f t="shared" si="24"/>
        <v>13672.031365327997</v>
      </c>
      <c r="F296" s="8">
        <f t="shared" si="20"/>
        <v>-0.58958311567898114</v>
      </c>
      <c r="G296" s="9">
        <f t="shared" si="21"/>
        <v>1</v>
      </c>
      <c r="H296" s="1">
        <f t="shared" si="22"/>
        <v>0</v>
      </c>
      <c r="I296" s="1">
        <f t="shared" si="23"/>
        <v>-0.58958311567898114</v>
      </c>
    </row>
    <row r="297" spans="1:9" x14ac:dyDescent="0.25">
      <c r="A297" s="1">
        <v>1964</v>
      </c>
      <c r="B297" s="1" t="s">
        <v>23</v>
      </c>
      <c r="C297" s="7">
        <v>19.8992</v>
      </c>
      <c r="D297" s="7">
        <f>C297-[1]GUADIANA_media!B329</f>
        <v>19.8992</v>
      </c>
      <c r="E297" s="7">
        <f t="shared" si="24"/>
        <v>13691.930565327997</v>
      </c>
      <c r="F297" s="8">
        <f t="shared" si="20"/>
        <v>-0.58793171631177632</v>
      </c>
      <c r="G297" s="9">
        <f t="shared" si="21"/>
        <v>1</v>
      </c>
      <c r="H297" s="1">
        <f t="shared" si="22"/>
        <v>0</v>
      </c>
      <c r="I297" s="1">
        <f t="shared" si="23"/>
        <v>-0.58793171631177632</v>
      </c>
    </row>
    <row r="298" spans="1:9" x14ac:dyDescent="0.25">
      <c r="A298" s="1">
        <v>1964</v>
      </c>
      <c r="B298" s="1" t="s">
        <v>26</v>
      </c>
      <c r="C298" s="7">
        <v>29.6159</v>
      </c>
      <c r="D298" s="7">
        <f>C298-[1]GUADIANA_media!B330</f>
        <v>29.6159</v>
      </c>
      <c r="E298" s="7">
        <f t="shared" si="24"/>
        <v>13721.546465327998</v>
      </c>
      <c r="F298" s="8">
        <f t="shared" si="20"/>
        <v>-0.58547394521951102</v>
      </c>
      <c r="G298" s="9">
        <f t="shared" si="21"/>
        <v>1</v>
      </c>
      <c r="H298" s="1">
        <f t="shared" si="22"/>
        <v>0</v>
      </c>
      <c r="I298" s="1">
        <f t="shared" si="23"/>
        <v>-0.58547394521951102</v>
      </c>
    </row>
    <row r="299" spans="1:9" x14ac:dyDescent="0.25">
      <c r="A299" s="1">
        <v>1964</v>
      </c>
      <c r="B299" s="1" t="s">
        <v>28</v>
      </c>
      <c r="C299" s="7">
        <v>5.27677</v>
      </c>
      <c r="D299" s="7">
        <f>C299-[1]GUADIANA_media!B331</f>
        <v>5.27677</v>
      </c>
      <c r="E299" s="7">
        <f t="shared" si="24"/>
        <v>13726.823235327998</v>
      </c>
      <c r="F299" s="8">
        <f t="shared" si="20"/>
        <v>-0.58503603542218807</v>
      </c>
      <c r="G299" s="9">
        <f t="shared" si="21"/>
        <v>1</v>
      </c>
      <c r="H299" s="1">
        <f t="shared" si="22"/>
        <v>0</v>
      </c>
      <c r="I299" s="1">
        <f t="shared" si="23"/>
        <v>-0.58503603542218807</v>
      </c>
    </row>
    <row r="300" spans="1:9" x14ac:dyDescent="0.25">
      <c r="A300" s="1">
        <v>1964</v>
      </c>
      <c r="B300" s="1" t="s">
        <v>30</v>
      </c>
      <c r="C300" s="7">
        <v>4.8333399999999997</v>
      </c>
      <c r="D300" s="7">
        <f>C300-[1]GUADIANA_media!B332</f>
        <v>4.8333399999999997</v>
      </c>
      <c r="E300" s="7">
        <f t="shared" si="24"/>
        <v>13731.656575327997</v>
      </c>
      <c r="F300" s="8">
        <f t="shared" si="20"/>
        <v>-0.58463492509526616</v>
      </c>
      <c r="G300" s="9">
        <f t="shared" si="21"/>
        <v>1</v>
      </c>
      <c r="H300" s="1">
        <f t="shared" si="22"/>
        <v>0</v>
      </c>
      <c r="I300" s="1">
        <f t="shared" si="23"/>
        <v>-0.58463492509526616</v>
      </c>
    </row>
    <row r="301" spans="1:9" x14ac:dyDescent="0.25">
      <c r="A301" s="1">
        <v>1964</v>
      </c>
      <c r="B301" s="1" t="s">
        <v>31</v>
      </c>
      <c r="C301" s="7">
        <v>29.9529</v>
      </c>
      <c r="D301" s="7">
        <f>C301-[1]GUADIANA_media!B333</f>
        <v>29.9529</v>
      </c>
      <c r="E301" s="7">
        <f t="shared" si="24"/>
        <v>13761.609475327998</v>
      </c>
      <c r="F301" s="8">
        <f t="shared" si="20"/>
        <v>-0.58214918696981632</v>
      </c>
      <c r="G301" s="9">
        <f t="shared" si="21"/>
        <v>1</v>
      </c>
      <c r="H301" s="1">
        <f t="shared" si="22"/>
        <v>0</v>
      </c>
      <c r="I301" s="1">
        <f t="shared" si="23"/>
        <v>-0.58214918696981632</v>
      </c>
    </row>
    <row r="302" spans="1:9" x14ac:dyDescent="0.25">
      <c r="A302" s="1">
        <v>1964</v>
      </c>
      <c r="B302" s="1" t="s">
        <v>32</v>
      </c>
      <c r="C302" s="7">
        <v>8.6371500000000001</v>
      </c>
      <c r="D302" s="7">
        <f>C302-[1]GUADIANA_media!B334</f>
        <v>8.6371500000000001</v>
      </c>
      <c r="E302" s="7">
        <f t="shared" si="24"/>
        <v>13770.246625327998</v>
      </c>
      <c r="F302" s="8">
        <f t="shared" si="20"/>
        <v>-0.58143240518741024</v>
      </c>
      <c r="G302" s="9">
        <f t="shared" si="21"/>
        <v>1</v>
      </c>
      <c r="H302" s="1">
        <f t="shared" si="22"/>
        <v>0</v>
      </c>
      <c r="I302" s="1">
        <f t="shared" si="23"/>
        <v>-0.58143240518741024</v>
      </c>
    </row>
    <row r="303" spans="1:9" x14ac:dyDescent="0.25">
      <c r="A303" s="1">
        <v>1964</v>
      </c>
      <c r="B303" s="1" t="s">
        <v>33</v>
      </c>
      <c r="C303" s="7">
        <v>58.354500000000002</v>
      </c>
      <c r="D303" s="7">
        <f>C303-[1]GUADIANA_media!B335</f>
        <v>58.354500000000002</v>
      </c>
      <c r="E303" s="7">
        <f t="shared" si="24"/>
        <v>13828.601125327998</v>
      </c>
      <c r="F303" s="8">
        <f t="shared" si="20"/>
        <v>-0.57658966857621174</v>
      </c>
      <c r="G303" s="9">
        <f t="shared" si="21"/>
        <v>1</v>
      </c>
      <c r="H303" s="1">
        <f t="shared" si="22"/>
        <v>0</v>
      </c>
      <c r="I303" s="1">
        <f t="shared" si="23"/>
        <v>-0.57658966857621174</v>
      </c>
    </row>
    <row r="304" spans="1:9" x14ac:dyDescent="0.25">
      <c r="A304" s="1">
        <v>1964</v>
      </c>
      <c r="B304" s="1" t="s">
        <v>34</v>
      </c>
      <c r="C304" s="7">
        <v>46.015999999999998</v>
      </c>
      <c r="D304" s="7">
        <f>C304-[1]GUADIANA_media!B336</f>
        <v>46.015999999999998</v>
      </c>
      <c r="E304" s="7">
        <f t="shared" si="24"/>
        <v>13874.617125327997</v>
      </c>
      <c r="F304" s="8">
        <f t="shared" si="20"/>
        <v>-0.57277088222895656</v>
      </c>
      <c r="G304" s="9">
        <f t="shared" si="21"/>
        <v>1</v>
      </c>
      <c r="H304" s="1">
        <f t="shared" si="22"/>
        <v>0</v>
      </c>
      <c r="I304" s="1">
        <f t="shared" si="23"/>
        <v>-0.57277088222895656</v>
      </c>
    </row>
    <row r="305" spans="1:9" x14ac:dyDescent="0.25">
      <c r="A305" s="1">
        <v>1965</v>
      </c>
      <c r="B305" s="1" t="s">
        <v>11</v>
      </c>
      <c r="C305" s="7">
        <v>83.772099999999995</v>
      </c>
      <c r="D305" s="7">
        <f>C305-[1]GUADIANA_media!B337</f>
        <v>83.772099999999995</v>
      </c>
      <c r="E305" s="7">
        <f t="shared" si="24"/>
        <v>13958.389225327997</v>
      </c>
      <c r="F305" s="8">
        <f t="shared" si="20"/>
        <v>-0.56581878400744867</v>
      </c>
      <c r="G305" s="9">
        <f t="shared" si="21"/>
        <v>1</v>
      </c>
      <c r="H305" s="1">
        <f t="shared" si="22"/>
        <v>0</v>
      </c>
      <c r="I305" s="1">
        <f t="shared" si="23"/>
        <v>-0.56581878400744867</v>
      </c>
    </row>
    <row r="306" spans="1:9" x14ac:dyDescent="0.25">
      <c r="A306" s="1">
        <v>1965</v>
      </c>
      <c r="B306" s="1" t="s">
        <v>14</v>
      </c>
      <c r="C306" s="7">
        <v>65.725200000000001</v>
      </c>
      <c r="D306" s="7">
        <f>C306-[1]GUADIANA_media!B338</f>
        <v>65.725200000000001</v>
      </c>
      <c r="E306" s="7">
        <f t="shared" si="24"/>
        <v>14024.114425327998</v>
      </c>
      <c r="F306" s="8">
        <f t="shared" si="20"/>
        <v>-0.56036436605650497</v>
      </c>
      <c r="G306" s="9">
        <f t="shared" si="21"/>
        <v>1</v>
      </c>
      <c r="H306" s="1">
        <f t="shared" si="22"/>
        <v>0</v>
      </c>
      <c r="I306" s="1">
        <f t="shared" si="23"/>
        <v>-0.56036436605650497</v>
      </c>
    </row>
    <row r="307" spans="1:9" x14ac:dyDescent="0.25">
      <c r="A307" s="1">
        <v>1965</v>
      </c>
      <c r="B307" s="1" t="s">
        <v>17</v>
      </c>
      <c r="C307" s="7">
        <v>67.792699999999996</v>
      </c>
      <c r="D307" s="7">
        <f>C307-[1]GUADIANA_media!B339</f>
        <v>67.792699999999996</v>
      </c>
      <c r="E307" s="7">
        <f t="shared" si="24"/>
        <v>14091.907125327998</v>
      </c>
      <c r="F307" s="8">
        <f t="shared" si="20"/>
        <v>-0.55473836994203241</v>
      </c>
      <c r="G307" s="9">
        <f t="shared" si="21"/>
        <v>1</v>
      </c>
      <c r="H307" s="1">
        <f t="shared" si="22"/>
        <v>0</v>
      </c>
      <c r="I307" s="1">
        <f t="shared" si="23"/>
        <v>-0.55473836994203241</v>
      </c>
    </row>
    <row r="308" spans="1:9" x14ac:dyDescent="0.25">
      <c r="A308" s="1">
        <v>1965</v>
      </c>
      <c r="B308" s="1" t="s">
        <v>20</v>
      </c>
      <c r="C308" s="7">
        <v>4.4986600000000001</v>
      </c>
      <c r="D308" s="7">
        <f>C308-[1]GUADIANA_media!B340</f>
        <v>4.4986600000000001</v>
      </c>
      <c r="E308" s="7">
        <f t="shared" si="24"/>
        <v>14096.405785327997</v>
      </c>
      <c r="F308" s="8">
        <f t="shared" si="20"/>
        <v>-0.55436503411560367</v>
      </c>
      <c r="G308" s="9">
        <f t="shared" si="21"/>
        <v>1</v>
      </c>
      <c r="H308" s="1">
        <f t="shared" si="22"/>
        <v>0</v>
      </c>
      <c r="I308" s="1">
        <f t="shared" si="23"/>
        <v>-0.55436503411560367</v>
      </c>
    </row>
    <row r="309" spans="1:9" x14ac:dyDescent="0.25">
      <c r="A309" s="1">
        <v>1965</v>
      </c>
      <c r="B309" s="1" t="s">
        <v>23</v>
      </c>
      <c r="C309" s="7">
        <v>7.98238</v>
      </c>
      <c r="D309" s="7">
        <f>C309-[1]GUADIANA_media!B341</f>
        <v>7.98238</v>
      </c>
      <c r="E309" s="7">
        <f t="shared" si="24"/>
        <v>14104.388165327997</v>
      </c>
      <c r="F309" s="8">
        <f t="shared" si="20"/>
        <v>-0.55370259053592275</v>
      </c>
      <c r="G309" s="9">
        <f t="shared" si="21"/>
        <v>1</v>
      </c>
      <c r="H309" s="1">
        <f t="shared" si="22"/>
        <v>0</v>
      </c>
      <c r="I309" s="1">
        <f t="shared" si="23"/>
        <v>-0.55370259053592275</v>
      </c>
    </row>
    <row r="310" spans="1:9" x14ac:dyDescent="0.25">
      <c r="A310" s="1">
        <v>1965</v>
      </c>
      <c r="B310" s="1" t="s">
        <v>26</v>
      </c>
      <c r="C310" s="7">
        <v>14.282400000000001</v>
      </c>
      <c r="D310" s="7">
        <f>C310-[1]GUADIANA_media!B342</f>
        <v>14.282400000000001</v>
      </c>
      <c r="E310" s="7">
        <f t="shared" si="24"/>
        <v>14118.670565327997</v>
      </c>
      <c r="F310" s="8">
        <f t="shared" si="20"/>
        <v>-0.5525173194535592</v>
      </c>
      <c r="G310" s="9">
        <f t="shared" si="21"/>
        <v>1</v>
      </c>
      <c r="H310" s="1">
        <f t="shared" si="22"/>
        <v>0</v>
      </c>
      <c r="I310" s="1">
        <f t="shared" si="23"/>
        <v>-0.5525173194535592</v>
      </c>
    </row>
    <row r="311" spans="1:9" x14ac:dyDescent="0.25">
      <c r="A311" s="1">
        <v>1965</v>
      </c>
      <c r="B311" s="1" t="s">
        <v>28</v>
      </c>
      <c r="C311" s="7">
        <v>1.0740000000000001</v>
      </c>
      <c r="D311" s="7">
        <f>C311-[1]GUADIANA_media!B343</f>
        <v>1.0740000000000001</v>
      </c>
      <c r="E311" s="7">
        <f t="shared" si="24"/>
        <v>14119.744565327997</v>
      </c>
      <c r="F311" s="8">
        <f t="shared" si="20"/>
        <v>-0.55242819009557598</v>
      </c>
      <c r="G311" s="9">
        <f t="shared" si="21"/>
        <v>1</v>
      </c>
      <c r="H311" s="1">
        <f t="shared" si="22"/>
        <v>0</v>
      </c>
      <c r="I311" s="1">
        <f t="shared" si="23"/>
        <v>-0.55242819009557598</v>
      </c>
    </row>
    <row r="312" spans="1:9" x14ac:dyDescent="0.25">
      <c r="A312" s="1">
        <v>1965</v>
      </c>
      <c r="B312" s="1" t="s">
        <v>30</v>
      </c>
      <c r="C312" s="7">
        <v>1.40909</v>
      </c>
      <c r="D312" s="7">
        <f>C312-[1]GUADIANA_media!B344</f>
        <v>1.40909</v>
      </c>
      <c r="E312" s="7">
        <f t="shared" si="24"/>
        <v>14121.153655327997</v>
      </c>
      <c r="F312" s="8">
        <f t="shared" si="20"/>
        <v>-0.55231125221192579</v>
      </c>
      <c r="G312" s="9">
        <f t="shared" si="21"/>
        <v>1</v>
      </c>
      <c r="H312" s="1">
        <f t="shared" si="22"/>
        <v>0</v>
      </c>
      <c r="I312" s="1">
        <f t="shared" si="23"/>
        <v>-0.55231125221192579</v>
      </c>
    </row>
    <row r="313" spans="1:9" x14ac:dyDescent="0.25">
      <c r="A313" s="1">
        <v>1965</v>
      </c>
      <c r="B313" s="1" t="s">
        <v>31</v>
      </c>
      <c r="C313" s="7">
        <v>84.595799999999997</v>
      </c>
      <c r="D313" s="7">
        <f>C313-[1]GUADIANA_media!B345</f>
        <v>84.595799999999997</v>
      </c>
      <c r="E313" s="7">
        <f t="shared" si="24"/>
        <v>14205.749455327996</v>
      </c>
      <c r="F313" s="8">
        <f t="shared" si="20"/>
        <v>-0.5452907965861622</v>
      </c>
      <c r="G313" s="9">
        <f t="shared" si="21"/>
        <v>1</v>
      </c>
      <c r="H313" s="1">
        <f t="shared" si="22"/>
        <v>0</v>
      </c>
      <c r="I313" s="1">
        <f t="shared" si="23"/>
        <v>-0.5452907965861622</v>
      </c>
    </row>
    <row r="314" spans="1:9" x14ac:dyDescent="0.25">
      <c r="A314" s="1">
        <v>1965</v>
      </c>
      <c r="B314" s="1" t="s">
        <v>32</v>
      </c>
      <c r="C314" s="7">
        <v>134.19800000000001</v>
      </c>
      <c r="D314" s="7">
        <f>C314-[1]GUADIANA_media!B346</f>
        <v>134.19800000000001</v>
      </c>
      <c r="E314" s="7">
        <f t="shared" si="24"/>
        <v>14339.947455327996</v>
      </c>
      <c r="F314" s="8">
        <f t="shared" si="20"/>
        <v>-0.53415394222617951</v>
      </c>
      <c r="G314" s="9">
        <f t="shared" si="21"/>
        <v>1</v>
      </c>
      <c r="H314" s="1">
        <f t="shared" si="22"/>
        <v>0</v>
      </c>
      <c r="I314" s="1">
        <f t="shared" si="23"/>
        <v>-0.53415394222617951</v>
      </c>
    </row>
    <row r="315" spans="1:9" x14ac:dyDescent="0.25">
      <c r="A315" s="1">
        <v>1965</v>
      </c>
      <c r="B315" s="1" t="s">
        <v>33</v>
      </c>
      <c r="C315" s="7">
        <v>88.186499999999995</v>
      </c>
      <c r="D315" s="7">
        <f>C315-[1]GUADIANA_media!B347</f>
        <v>88.186499999999995</v>
      </c>
      <c r="E315" s="7">
        <f t="shared" si="24"/>
        <v>14428.133955327996</v>
      </c>
      <c r="F315" s="8">
        <f t="shared" si="20"/>
        <v>-0.52683550076642149</v>
      </c>
      <c r="G315" s="9">
        <f t="shared" si="21"/>
        <v>1</v>
      </c>
      <c r="H315" s="1">
        <f t="shared" si="22"/>
        <v>0</v>
      </c>
      <c r="I315" s="1">
        <f t="shared" si="23"/>
        <v>-0.52683550076642149</v>
      </c>
    </row>
    <row r="316" spans="1:9" x14ac:dyDescent="0.25">
      <c r="A316" s="1">
        <v>1965</v>
      </c>
      <c r="B316" s="1" t="s">
        <v>34</v>
      </c>
      <c r="C316" s="7">
        <v>58.819600000000001</v>
      </c>
      <c r="D316" s="7">
        <f>C316-[1]GUADIANA_media!B348</f>
        <v>58.819600000000001</v>
      </c>
      <c r="E316" s="7">
        <f t="shared" si="24"/>
        <v>14486.953555327997</v>
      </c>
      <c r="F316" s="8">
        <f t="shared" si="20"/>
        <v>-0.52195416632989899</v>
      </c>
      <c r="G316" s="9">
        <f t="shared" si="21"/>
        <v>1</v>
      </c>
      <c r="H316" s="1">
        <f t="shared" si="22"/>
        <v>0</v>
      </c>
      <c r="I316" s="1">
        <f t="shared" si="23"/>
        <v>-0.52195416632989899</v>
      </c>
    </row>
    <row r="317" spans="1:9" x14ac:dyDescent="0.25">
      <c r="A317" s="1">
        <v>1966</v>
      </c>
      <c r="B317" s="1" t="s">
        <v>11</v>
      </c>
      <c r="C317" s="7">
        <v>116.782</v>
      </c>
      <c r="D317" s="7">
        <f>C317-[1]GUADIANA_media!B349</f>
        <v>116.782</v>
      </c>
      <c r="E317" s="7">
        <f t="shared" si="24"/>
        <v>14603.735555327996</v>
      </c>
      <c r="F317" s="8">
        <f t="shared" si="20"/>
        <v>-0.51226263496678259</v>
      </c>
      <c r="G317" s="9">
        <f t="shared" si="21"/>
        <v>1</v>
      </c>
      <c r="H317" s="1">
        <f t="shared" si="22"/>
        <v>0</v>
      </c>
      <c r="I317" s="1">
        <f t="shared" si="23"/>
        <v>-0.51226263496678259</v>
      </c>
    </row>
    <row r="318" spans="1:9" x14ac:dyDescent="0.25">
      <c r="A318" s="1">
        <v>1966</v>
      </c>
      <c r="B318" s="1" t="s">
        <v>14</v>
      </c>
      <c r="C318" s="7">
        <v>112.105</v>
      </c>
      <c r="D318" s="7">
        <f>C318-[1]GUADIANA_media!B350</f>
        <v>112.105</v>
      </c>
      <c r="E318" s="7">
        <f t="shared" si="24"/>
        <v>14715.840555327995</v>
      </c>
      <c r="F318" s="8">
        <f t="shared" si="20"/>
        <v>-0.50295923955086086</v>
      </c>
      <c r="G318" s="9">
        <f t="shared" si="21"/>
        <v>1</v>
      </c>
      <c r="H318" s="1">
        <f t="shared" si="22"/>
        <v>0</v>
      </c>
      <c r="I318" s="1">
        <f t="shared" si="23"/>
        <v>-0.50295923955086086</v>
      </c>
    </row>
    <row r="319" spans="1:9" x14ac:dyDescent="0.25">
      <c r="A319" s="1">
        <v>1966</v>
      </c>
      <c r="B319" s="1" t="s">
        <v>17</v>
      </c>
      <c r="C319" s="7">
        <v>9.75596</v>
      </c>
      <c r="D319" s="7">
        <f>C319-[1]GUADIANA_media!B351</f>
        <v>9.75596</v>
      </c>
      <c r="E319" s="7">
        <f t="shared" si="24"/>
        <v>14725.596515327996</v>
      </c>
      <c r="F319" s="8">
        <f t="shared" si="20"/>
        <v>-0.50214960970792866</v>
      </c>
      <c r="G319" s="9">
        <f t="shared" si="21"/>
        <v>1</v>
      </c>
      <c r="H319" s="1">
        <f t="shared" si="22"/>
        <v>0</v>
      </c>
      <c r="I319" s="1">
        <f t="shared" si="23"/>
        <v>-0.50214960970792866</v>
      </c>
    </row>
    <row r="320" spans="1:9" x14ac:dyDescent="0.25">
      <c r="A320" s="1">
        <v>1966</v>
      </c>
      <c r="B320" s="1" t="s">
        <v>20</v>
      </c>
      <c r="C320" s="7">
        <v>89.164900000000003</v>
      </c>
      <c r="D320" s="7">
        <f>C320-[1]GUADIANA_media!B352</f>
        <v>89.164900000000003</v>
      </c>
      <c r="E320" s="7">
        <f t="shared" si="24"/>
        <v>14814.761415327996</v>
      </c>
      <c r="F320" s="8">
        <f t="shared" si="20"/>
        <v>-0.49474997256488318</v>
      </c>
      <c r="G320" s="9">
        <f t="shared" si="21"/>
        <v>1</v>
      </c>
      <c r="H320" s="1">
        <f t="shared" si="22"/>
        <v>0</v>
      </c>
      <c r="I320" s="1">
        <f t="shared" si="23"/>
        <v>-0.49474997256488318</v>
      </c>
    </row>
    <row r="321" spans="1:9" x14ac:dyDescent="0.25">
      <c r="A321" s="1">
        <v>1966</v>
      </c>
      <c r="B321" s="1" t="s">
        <v>23</v>
      </c>
      <c r="C321" s="7">
        <v>17.660299999999999</v>
      </c>
      <c r="D321" s="7">
        <f>C321-[1]GUADIANA_media!B353</f>
        <v>17.660299999999999</v>
      </c>
      <c r="E321" s="7">
        <f t="shared" si="24"/>
        <v>14832.421715327995</v>
      </c>
      <c r="F321" s="8">
        <f t="shared" si="20"/>
        <v>-0.49328437554366383</v>
      </c>
      <c r="G321" s="9">
        <f t="shared" si="21"/>
        <v>1</v>
      </c>
      <c r="H321" s="1">
        <f t="shared" si="22"/>
        <v>0</v>
      </c>
      <c r="I321" s="1">
        <f t="shared" si="23"/>
        <v>-0.49328437554366383</v>
      </c>
    </row>
    <row r="322" spans="1:9" x14ac:dyDescent="0.25">
      <c r="A322" s="1">
        <v>1966</v>
      </c>
      <c r="B322" s="1" t="s">
        <v>26</v>
      </c>
      <c r="C322" s="7">
        <v>28.2561</v>
      </c>
      <c r="D322" s="7">
        <f>C322-[1]GUADIANA_media!B354</f>
        <v>28.2561</v>
      </c>
      <c r="E322" s="7">
        <f t="shared" si="24"/>
        <v>14860.677815327996</v>
      </c>
      <c r="F322" s="8">
        <f t="shared" si="20"/>
        <v>-0.49093945184523974</v>
      </c>
      <c r="G322" s="9">
        <f t="shared" si="21"/>
        <v>1</v>
      </c>
      <c r="H322" s="1">
        <f t="shared" si="22"/>
        <v>0</v>
      </c>
      <c r="I322" s="1">
        <f t="shared" si="23"/>
        <v>-0.49093945184523974</v>
      </c>
    </row>
    <row r="323" spans="1:9" x14ac:dyDescent="0.25">
      <c r="A323" s="1">
        <v>1966</v>
      </c>
      <c r="B323" s="1" t="s">
        <v>28</v>
      </c>
      <c r="C323" s="7">
        <v>0.18876899999999999</v>
      </c>
      <c r="D323" s="7">
        <f>C323-[1]GUADIANA_media!B355</f>
        <v>0.18876899999999999</v>
      </c>
      <c r="E323" s="7">
        <f t="shared" si="24"/>
        <v>14860.866584327996</v>
      </c>
      <c r="F323" s="8">
        <f t="shared" si="20"/>
        <v>-0.49092378624023308</v>
      </c>
      <c r="G323" s="9">
        <f t="shared" si="21"/>
        <v>1</v>
      </c>
      <c r="H323" s="1">
        <f t="shared" si="22"/>
        <v>0</v>
      </c>
      <c r="I323" s="1">
        <f t="shared" si="23"/>
        <v>-0.49092378624023308</v>
      </c>
    </row>
    <row r="324" spans="1:9" x14ac:dyDescent="0.25">
      <c r="A324" s="1">
        <v>1966</v>
      </c>
      <c r="B324" s="1" t="s">
        <v>30</v>
      </c>
      <c r="C324" s="7">
        <v>6.65252</v>
      </c>
      <c r="D324" s="7">
        <f>C324-[1]GUADIANA_media!B356</f>
        <v>6.65252</v>
      </c>
      <c r="E324" s="7">
        <f t="shared" si="24"/>
        <v>14867.519104327996</v>
      </c>
      <c r="F324" s="8">
        <f t="shared" si="20"/>
        <v>-0.49037170538681596</v>
      </c>
      <c r="G324" s="9">
        <f t="shared" si="21"/>
        <v>1</v>
      </c>
      <c r="H324" s="1">
        <f t="shared" si="22"/>
        <v>0</v>
      </c>
      <c r="I324" s="1">
        <f t="shared" si="23"/>
        <v>-0.49037170538681596</v>
      </c>
    </row>
    <row r="325" spans="1:9" x14ac:dyDescent="0.25">
      <c r="A325" s="1">
        <v>1966</v>
      </c>
      <c r="B325" s="1" t="s">
        <v>31</v>
      </c>
      <c r="C325" s="7">
        <v>30.7059</v>
      </c>
      <c r="D325" s="7">
        <f>C325-[1]GUADIANA_media!B357</f>
        <v>30.7059</v>
      </c>
      <c r="E325" s="7">
        <f t="shared" si="24"/>
        <v>14898.225004327996</v>
      </c>
      <c r="F325" s="8">
        <f t="shared" ref="F325:F388" si="25">(E325-$E$919)/$E$920</f>
        <v>-0.48782347712490298</v>
      </c>
      <c r="G325" s="9">
        <f t="shared" ref="G325:G388" si="26">COUNTIF(F325,"&lt;0")</f>
        <v>1</v>
      </c>
      <c r="H325" s="1">
        <f t="shared" ref="H325:H388" si="27">SUMIF(F325,"&gt;0")</f>
        <v>0</v>
      </c>
      <c r="I325" s="1">
        <f t="shared" ref="I325:I388" si="28">SUMIF(F325,"&lt;0")</f>
        <v>-0.48782347712490298</v>
      </c>
    </row>
    <row r="326" spans="1:9" x14ac:dyDescent="0.25">
      <c r="A326" s="1">
        <v>1966</v>
      </c>
      <c r="B326" s="1" t="s">
        <v>32</v>
      </c>
      <c r="C326" s="7">
        <v>84.508499999999998</v>
      </c>
      <c r="D326" s="7">
        <f>C326-[1]GUADIANA_media!B358</f>
        <v>84.508499999999998</v>
      </c>
      <c r="E326" s="7">
        <f t="shared" ref="E326:E389" si="29">IF(E325&gt;=0,IF(D326&lt;0,D326,E325+D326),E325+D326)</f>
        <v>14982.733504327996</v>
      </c>
      <c r="F326" s="8">
        <f t="shared" si="25"/>
        <v>-0.48081026637153412</v>
      </c>
      <c r="G326" s="9">
        <f t="shared" si="26"/>
        <v>1</v>
      </c>
      <c r="H326" s="1">
        <f t="shared" si="27"/>
        <v>0</v>
      </c>
      <c r="I326" s="1">
        <f t="shared" si="28"/>
        <v>-0.48081026637153412</v>
      </c>
    </row>
    <row r="327" spans="1:9" x14ac:dyDescent="0.25">
      <c r="A327" s="1">
        <v>1966</v>
      </c>
      <c r="B327" s="1" t="s">
        <v>33</v>
      </c>
      <c r="C327" s="7">
        <v>72.816199999999995</v>
      </c>
      <c r="D327" s="7">
        <f>C327-[1]GUADIANA_media!B359</f>
        <v>72.816199999999995</v>
      </c>
      <c r="E327" s="7">
        <f t="shared" si="29"/>
        <v>15055.549704327996</v>
      </c>
      <c r="F327" s="8">
        <f t="shared" si="25"/>
        <v>-0.47476737888850629</v>
      </c>
      <c r="G327" s="9">
        <f t="shared" si="26"/>
        <v>1</v>
      </c>
      <c r="H327" s="1">
        <f t="shared" si="27"/>
        <v>0</v>
      </c>
      <c r="I327" s="1">
        <f t="shared" si="28"/>
        <v>-0.47476737888850629</v>
      </c>
    </row>
    <row r="328" spans="1:9" x14ac:dyDescent="0.25">
      <c r="A328" s="1">
        <v>1966</v>
      </c>
      <c r="B328" s="1" t="s">
        <v>34</v>
      </c>
      <c r="C328" s="7">
        <v>5.8649800000000001</v>
      </c>
      <c r="D328" s="7">
        <f>C328-[1]GUADIANA_media!B360</f>
        <v>5.8649800000000001</v>
      </c>
      <c r="E328" s="7">
        <f t="shared" si="29"/>
        <v>15061.414684327996</v>
      </c>
      <c r="F328" s="8">
        <f t="shared" si="25"/>
        <v>-0.47428065458498303</v>
      </c>
      <c r="G328" s="9">
        <f t="shared" si="26"/>
        <v>1</v>
      </c>
      <c r="H328" s="1">
        <f t="shared" si="27"/>
        <v>0</v>
      </c>
      <c r="I328" s="1">
        <f t="shared" si="28"/>
        <v>-0.47428065458498303</v>
      </c>
    </row>
    <row r="329" spans="1:9" x14ac:dyDescent="0.25">
      <c r="A329" s="1">
        <v>1967</v>
      </c>
      <c r="B329" s="1" t="s">
        <v>11</v>
      </c>
      <c r="C329" s="7">
        <v>54.786000000000001</v>
      </c>
      <c r="D329" s="7">
        <f>C329-[1]GUADIANA_media!B361</f>
        <v>54.786000000000001</v>
      </c>
      <c r="E329" s="7">
        <f t="shared" si="29"/>
        <v>15116.200684327996</v>
      </c>
      <c r="F329" s="8">
        <f t="shared" si="25"/>
        <v>-0.46973406146909447</v>
      </c>
      <c r="G329" s="9">
        <f t="shared" si="26"/>
        <v>1</v>
      </c>
      <c r="H329" s="1">
        <f t="shared" si="27"/>
        <v>0</v>
      </c>
      <c r="I329" s="1">
        <f t="shared" si="28"/>
        <v>-0.46973406146909447</v>
      </c>
    </row>
    <row r="330" spans="1:9" x14ac:dyDescent="0.25">
      <c r="A330" s="1">
        <v>1967</v>
      </c>
      <c r="B330" s="1" t="s">
        <v>14</v>
      </c>
      <c r="C330" s="7">
        <v>61.761899999999997</v>
      </c>
      <c r="D330" s="7">
        <f>C330-[1]GUADIANA_media!B362</f>
        <v>61.761899999999997</v>
      </c>
      <c r="E330" s="7">
        <f t="shared" si="29"/>
        <v>15177.962584327996</v>
      </c>
      <c r="F330" s="8">
        <f t="shared" si="25"/>
        <v>-0.46460855076628366</v>
      </c>
      <c r="G330" s="9">
        <f t="shared" si="26"/>
        <v>1</v>
      </c>
      <c r="H330" s="1">
        <f t="shared" si="27"/>
        <v>0</v>
      </c>
      <c r="I330" s="1">
        <f t="shared" si="28"/>
        <v>-0.46460855076628366</v>
      </c>
    </row>
    <row r="331" spans="1:9" x14ac:dyDescent="0.25">
      <c r="A331" s="1">
        <v>1967</v>
      </c>
      <c r="B331" s="1" t="s">
        <v>17</v>
      </c>
      <c r="C331" s="7">
        <v>26.058</v>
      </c>
      <c r="D331" s="7">
        <f>C331-[1]GUADIANA_media!B363</f>
        <v>26.058</v>
      </c>
      <c r="E331" s="7">
        <f t="shared" si="29"/>
        <v>15204.020584327996</v>
      </c>
      <c r="F331" s="8">
        <f t="shared" si="25"/>
        <v>-0.46244604349410046</v>
      </c>
      <c r="G331" s="9">
        <f t="shared" si="26"/>
        <v>1</v>
      </c>
      <c r="H331" s="1">
        <f t="shared" si="27"/>
        <v>0</v>
      </c>
      <c r="I331" s="1">
        <f t="shared" si="28"/>
        <v>-0.46244604349410046</v>
      </c>
    </row>
    <row r="332" spans="1:9" x14ac:dyDescent="0.25">
      <c r="A332" s="1">
        <v>1967</v>
      </c>
      <c r="B332" s="1" t="s">
        <v>20</v>
      </c>
      <c r="C332" s="7">
        <v>29.89</v>
      </c>
      <c r="D332" s="7">
        <f>C332-[1]GUADIANA_media!B364</f>
        <v>29.89</v>
      </c>
      <c r="E332" s="7">
        <f t="shared" si="29"/>
        <v>15233.910584327996</v>
      </c>
      <c r="F332" s="8">
        <f t="shared" si="25"/>
        <v>-0.45996552532825685</v>
      </c>
      <c r="G332" s="9">
        <f t="shared" si="26"/>
        <v>1</v>
      </c>
      <c r="H332" s="1">
        <f t="shared" si="27"/>
        <v>0</v>
      </c>
      <c r="I332" s="1">
        <f t="shared" si="28"/>
        <v>-0.45996552532825685</v>
      </c>
    </row>
    <row r="333" spans="1:9" x14ac:dyDescent="0.25">
      <c r="A333" s="1">
        <v>1967</v>
      </c>
      <c r="B333" s="1" t="s">
        <v>23</v>
      </c>
      <c r="C333" s="7">
        <v>53.286900000000003</v>
      </c>
      <c r="D333" s="7">
        <f>C333-[1]GUADIANA_media!B365</f>
        <v>53.286900000000003</v>
      </c>
      <c r="E333" s="7">
        <f t="shared" si="29"/>
        <v>15287.197484327995</v>
      </c>
      <c r="F333" s="8">
        <f t="shared" si="25"/>
        <v>-0.45554333986651413</v>
      </c>
      <c r="G333" s="9">
        <f t="shared" si="26"/>
        <v>1</v>
      </c>
      <c r="H333" s="1">
        <f t="shared" si="27"/>
        <v>0</v>
      </c>
      <c r="I333" s="1">
        <f t="shared" si="28"/>
        <v>-0.45554333986651413</v>
      </c>
    </row>
    <row r="334" spans="1:9" x14ac:dyDescent="0.25">
      <c r="A334" s="1">
        <v>1967</v>
      </c>
      <c r="B334" s="1" t="s">
        <v>26</v>
      </c>
      <c r="C334" s="7">
        <v>50.837800000000001</v>
      </c>
      <c r="D334" s="7">
        <f>C334-[1]GUADIANA_media!B366</f>
        <v>50.837800000000001</v>
      </c>
      <c r="E334" s="7">
        <f t="shared" si="29"/>
        <v>15338.035284327994</v>
      </c>
      <c r="F334" s="8">
        <f t="shared" si="25"/>
        <v>-0.4513244008765</v>
      </c>
      <c r="G334" s="9">
        <f t="shared" si="26"/>
        <v>1</v>
      </c>
      <c r="H334" s="1">
        <f t="shared" si="27"/>
        <v>0</v>
      </c>
      <c r="I334" s="1">
        <f t="shared" si="28"/>
        <v>-0.4513244008765</v>
      </c>
    </row>
    <row r="335" spans="1:9" x14ac:dyDescent="0.25">
      <c r="A335" s="1">
        <v>1967</v>
      </c>
      <c r="B335" s="1" t="s">
        <v>28</v>
      </c>
      <c r="C335" s="7">
        <v>9.7917799999999999E-2</v>
      </c>
      <c r="D335" s="7">
        <f>C335-[1]GUADIANA_media!B367</f>
        <v>9.7917799999999999E-2</v>
      </c>
      <c r="E335" s="7">
        <f t="shared" si="29"/>
        <v>15338.133202127994</v>
      </c>
      <c r="F335" s="8">
        <f t="shared" si="25"/>
        <v>-0.45131627485168702</v>
      </c>
      <c r="G335" s="9">
        <f t="shared" si="26"/>
        <v>1</v>
      </c>
      <c r="H335" s="1">
        <f t="shared" si="27"/>
        <v>0</v>
      </c>
      <c r="I335" s="1">
        <f t="shared" si="28"/>
        <v>-0.45131627485168702</v>
      </c>
    </row>
    <row r="336" spans="1:9" x14ac:dyDescent="0.25">
      <c r="A336" s="1">
        <v>1967</v>
      </c>
      <c r="B336" s="1" t="s">
        <v>30</v>
      </c>
      <c r="C336" s="7">
        <v>6.9304500000000003E-3</v>
      </c>
      <c r="D336" s="7">
        <f>C336-[1]GUADIANA_media!B368</f>
        <v>6.9304500000000003E-3</v>
      </c>
      <c r="E336" s="7">
        <f t="shared" si="29"/>
        <v>15338.140132577993</v>
      </c>
      <c r="F336" s="8">
        <f t="shared" si="25"/>
        <v>-0.45131569970591517</v>
      </c>
      <c r="G336" s="9">
        <f t="shared" si="26"/>
        <v>1</v>
      </c>
      <c r="H336" s="1">
        <f t="shared" si="27"/>
        <v>0</v>
      </c>
      <c r="I336" s="1">
        <f t="shared" si="28"/>
        <v>-0.45131569970591517</v>
      </c>
    </row>
    <row r="337" spans="1:9" x14ac:dyDescent="0.25">
      <c r="A337" s="1">
        <v>1967</v>
      </c>
      <c r="B337" s="1" t="s">
        <v>31</v>
      </c>
      <c r="C337" s="7">
        <v>1.1215599999999999</v>
      </c>
      <c r="D337" s="7">
        <f>C337-[1]GUADIANA_media!B369</f>
        <v>1.1215599999999999</v>
      </c>
      <c r="E337" s="7">
        <f t="shared" si="29"/>
        <v>15339.261692577993</v>
      </c>
      <c r="F337" s="8">
        <f t="shared" si="25"/>
        <v>-0.45122262342775915</v>
      </c>
      <c r="G337" s="9">
        <f t="shared" si="26"/>
        <v>1</v>
      </c>
      <c r="H337" s="1">
        <f t="shared" si="27"/>
        <v>0</v>
      </c>
      <c r="I337" s="1">
        <f t="shared" si="28"/>
        <v>-0.45122262342775915</v>
      </c>
    </row>
    <row r="338" spans="1:9" x14ac:dyDescent="0.25">
      <c r="A338" s="1">
        <v>1967</v>
      </c>
      <c r="B338" s="1" t="s">
        <v>32</v>
      </c>
      <c r="C338" s="7">
        <v>51.319499999999998</v>
      </c>
      <c r="D338" s="7">
        <f>C338-[1]GUADIANA_media!B370</f>
        <v>51.319499999999998</v>
      </c>
      <c r="E338" s="7">
        <f t="shared" si="29"/>
        <v>15390.581192577993</v>
      </c>
      <c r="F338" s="8">
        <f t="shared" si="25"/>
        <v>-0.44696370900781901</v>
      </c>
      <c r="G338" s="9">
        <f t="shared" si="26"/>
        <v>1</v>
      </c>
      <c r="H338" s="1">
        <f t="shared" si="27"/>
        <v>0</v>
      </c>
      <c r="I338" s="1">
        <f t="shared" si="28"/>
        <v>-0.44696370900781901</v>
      </c>
    </row>
    <row r="339" spans="1:9" x14ac:dyDescent="0.25">
      <c r="A339" s="1">
        <v>1967</v>
      </c>
      <c r="B339" s="1" t="s">
        <v>33</v>
      </c>
      <c r="C339" s="7">
        <v>102.026</v>
      </c>
      <c r="D339" s="7">
        <f>C339-[1]GUADIANA_media!B371</f>
        <v>102.026</v>
      </c>
      <c r="E339" s="7">
        <f t="shared" si="29"/>
        <v>15492.607192577992</v>
      </c>
      <c r="F339" s="8">
        <f t="shared" si="25"/>
        <v>-0.43849675195233689</v>
      </c>
      <c r="G339" s="9">
        <f t="shared" si="26"/>
        <v>1</v>
      </c>
      <c r="H339" s="1">
        <f t="shared" si="27"/>
        <v>0</v>
      </c>
      <c r="I339" s="1">
        <f t="shared" si="28"/>
        <v>-0.43849675195233689</v>
      </c>
    </row>
    <row r="340" spans="1:9" x14ac:dyDescent="0.25">
      <c r="A340" s="1">
        <v>1967</v>
      </c>
      <c r="B340" s="1" t="s">
        <v>34</v>
      </c>
      <c r="C340" s="7">
        <v>15.9034</v>
      </c>
      <c r="D340" s="7">
        <f>C340-[1]GUADIANA_media!B372</f>
        <v>15.9034</v>
      </c>
      <c r="E340" s="7">
        <f t="shared" si="29"/>
        <v>15508.510592577992</v>
      </c>
      <c r="F340" s="8">
        <f t="shared" si="25"/>
        <v>-0.43717695695070841</v>
      </c>
      <c r="G340" s="9">
        <f t="shared" si="26"/>
        <v>1</v>
      </c>
      <c r="H340" s="1">
        <f t="shared" si="27"/>
        <v>0</v>
      </c>
      <c r="I340" s="1">
        <f t="shared" si="28"/>
        <v>-0.43717695695070841</v>
      </c>
    </row>
    <row r="341" spans="1:9" x14ac:dyDescent="0.25">
      <c r="A341" s="1">
        <v>1968</v>
      </c>
      <c r="B341" s="1" t="s">
        <v>11</v>
      </c>
      <c r="C341" s="7">
        <v>1.5383599999999999</v>
      </c>
      <c r="D341" s="7">
        <f>C341-[1]GUADIANA_media!B373</f>
        <v>1.5383599999999999</v>
      </c>
      <c r="E341" s="7">
        <f t="shared" si="29"/>
        <v>15510.048952577992</v>
      </c>
      <c r="F341" s="8">
        <f t="shared" si="25"/>
        <v>-0.43704929117869074</v>
      </c>
      <c r="G341" s="9">
        <f t="shared" si="26"/>
        <v>1</v>
      </c>
      <c r="H341" s="1">
        <f t="shared" si="27"/>
        <v>0</v>
      </c>
      <c r="I341" s="1">
        <f t="shared" si="28"/>
        <v>-0.43704929117869074</v>
      </c>
    </row>
    <row r="342" spans="1:9" x14ac:dyDescent="0.25">
      <c r="A342" s="1">
        <v>1968</v>
      </c>
      <c r="B342" s="1" t="s">
        <v>14</v>
      </c>
      <c r="C342" s="7">
        <v>155.11099999999999</v>
      </c>
      <c r="D342" s="7">
        <f>C342-[1]GUADIANA_media!B374</f>
        <v>155.11099999999999</v>
      </c>
      <c r="E342" s="7">
        <f t="shared" si="29"/>
        <v>15665.159952577993</v>
      </c>
      <c r="F342" s="8">
        <f t="shared" si="25"/>
        <v>-0.42417690398490776</v>
      </c>
      <c r="G342" s="9">
        <f t="shared" si="26"/>
        <v>1</v>
      </c>
      <c r="H342" s="1">
        <f t="shared" si="27"/>
        <v>0</v>
      </c>
      <c r="I342" s="1">
        <f t="shared" si="28"/>
        <v>-0.42417690398490776</v>
      </c>
    </row>
    <row r="343" spans="1:9" x14ac:dyDescent="0.25">
      <c r="A343" s="1">
        <v>1968</v>
      </c>
      <c r="B343" s="1" t="s">
        <v>17</v>
      </c>
      <c r="C343" s="7">
        <v>68.102599999999995</v>
      </c>
      <c r="D343" s="7">
        <f>C343-[1]GUADIANA_media!B375</f>
        <v>68.102599999999995</v>
      </c>
      <c r="E343" s="7">
        <f t="shared" si="29"/>
        <v>15733.262552577993</v>
      </c>
      <c r="F343" s="8">
        <f t="shared" si="25"/>
        <v>-0.41852518981825731</v>
      </c>
      <c r="G343" s="9">
        <f t="shared" si="26"/>
        <v>1</v>
      </c>
      <c r="H343" s="1">
        <f t="shared" si="27"/>
        <v>0</v>
      </c>
      <c r="I343" s="1">
        <f t="shared" si="28"/>
        <v>-0.41852518981825731</v>
      </c>
    </row>
    <row r="344" spans="1:9" x14ac:dyDescent="0.25">
      <c r="A344" s="1">
        <v>1968</v>
      </c>
      <c r="B344" s="1" t="s">
        <v>20</v>
      </c>
      <c r="C344" s="7">
        <v>49.065300000000001</v>
      </c>
      <c r="D344" s="7">
        <f>C344-[1]GUADIANA_media!B376</f>
        <v>49.065300000000001</v>
      </c>
      <c r="E344" s="7">
        <f t="shared" si="29"/>
        <v>15782.327852577993</v>
      </c>
      <c r="F344" s="8">
        <f t="shared" si="25"/>
        <v>-0.41445334746420687</v>
      </c>
      <c r="G344" s="9">
        <f t="shared" si="26"/>
        <v>1</v>
      </c>
      <c r="H344" s="1">
        <f t="shared" si="27"/>
        <v>0</v>
      </c>
      <c r="I344" s="1">
        <f t="shared" si="28"/>
        <v>-0.41445334746420687</v>
      </c>
    </row>
    <row r="345" spans="1:9" x14ac:dyDescent="0.25">
      <c r="A345" s="1">
        <v>1968</v>
      </c>
      <c r="B345" s="1" t="s">
        <v>23</v>
      </c>
      <c r="C345" s="7">
        <v>17.155100000000001</v>
      </c>
      <c r="D345" s="7">
        <f>C345-[1]GUADIANA_media!B377</f>
        <v>17.155100000000001</v>
      </c>
      <c r="E345" s="7">
        <f t="shared" si="29"/>
        <v>15799.482952577993</v>
      </c>
      <c r="F345" s="8">
        <f t="shared" si="25"/>
        <v>-0.41302967609629571</v>
      </c>
      <c r="G345" s="9">
        <f t="shared" si="26"/>
        <v>1</v>
      </c>
      <c r="H345" s="1">
        <f t="shared" si="27"/>
        <v>0</v>
      </c>
      <c r="I345" s="1">
        <f t="shared" si="28"/>
        <v>-0.41302967609629571</v>
      </c>
    </row>
    <row r="346" spans="1:9" x14ac:dyDescent="0.25">
      <c r="A346" s="1">
        <v>1968</v>
      </c>
      <c r="B346" s="1" t="s">
        <v>26</v>
      </c>
      <c r="C346" s="7">
        <v>26.3645</v>
      </c>
      <c r="D346" s="7">
        <f>C346-[1]GUADIANA_media!B378</f>
        <v>26.3645</v>
      </c>
      <c r="E346" s="7">
        <f t="shared" si="29"/>
        <v>15825.847452577993</v>
      </c>
      <c r="F346" s="8">
        <f t="shared" si="25"/>
        <v>-0.41084173293191356</v>
      </c>
      <c r="G346" s="9">
        <f t="shared" si="26"/>
        <v>1</v>
      </c>
      <c r="H346" s="1">
        <f t="shared" si="27"/>
        <v>0</v>
      </c>
      <c r="I346" s="1">
        <f t="shared" si="28"/>
        <v>-0.41084173293191356</v>
      </c>
    </row>
    <row r="347" spans="1:9" x14ac:dyDescent="0.25">
      <c r="A347" s="1">
        <v>1968</v>
      </c>
      <c r="B347" s="1" t="s">
        <v>28</v>
      </c>
      <c r="C347" s="7">
        <v>0.77582799999999996</v>
      </c>
      <c r="D347" s="7">
        <f>C347-[1]GUADIANA_media!B379</f>
        <v>0.77582799999999996</v>
      </c>
      <c r="E347" s="7">
        <f t="shared" si="29"/>
        <v>15826.623280577993</v>
      </c>
      <c r="F347" s="8">
        <f t="shared" si="25"/>
        <v>-0.41077734834015811</v>
      </c>
      <c r="G347" s="9">
        <f t="shared" si="26"/>
        <v>1</v>
      </c>
      <c r="H347" s="1">
        <f t="shared" si="27"/>
        <v>0</v>
      </c>
      <c r="I347" s="1">
        <f t="shared" si="28"/>
        <v>-0.41077734834015811</v>
      </c>
    </row>
    <row r="348" spans="1:9" x14ac:dyDescent="0.25">
      <c r="A348" s="1">
        <v>1968</v>
      </c>
      <c r="B348" s="1" t="s">
        <v>30</v>
      </c>
      <c r="C348" s="7">
        <v>8.4953900000000004</v>
      </c>
      <c r="D348" s="7">
        <f>C348-[1]GUADIANA_media!B380</f>
        <v>8.4953900000000004</v>
      </c>
      <c r="E348" s="7">
        <f t="shared" si="29"/>
        <v>15835.118670577993</v>
      </c>
      <c r="F348" s="8">
        <f t="shared" si="25"/>
        <v>-0.41007233096910001</v>
      </c>
      <c r="G348" s="9">
        <f t="shared" si="26"/>
        <v>1</v>
      </c>
      <c r="H348" s="1">
        <f t="shared" si="27"/>
        <v>0</v>
      </c>
      <c r="I348" s="1">
        <f t="shared" si="28"/>
        <v>-0.41007233096910001</v>
      </c>
    </row>
    <row r="349" spans="1:9" x14ac:dyDescent="0.25">
      <c r="A349" s="1">
        <v>1968</v>
      </c>
      <c r="B349" s="1" t="s">
        <v>31</v>
      </c>
      <c r="C349" s="7">
        <v>6.9492099999999999</v>
      </c>
      <c r="D349" s="7">
        <f>C349-[1]GUADIANA_media!B381</f>
        <v>6.9492099999999999</v>
      </c>
      <c r="E349" s="7">
        <f t="shared" si="29"/>
        <v>15842.067880577993</v>
      </c>
      <c r="F349" s="8">
        <f t="shared" si="25"/>
        <v>-0.40949562833801056</v>
      </c>
      <c r="G349" s="9">
        <f t="shared" si="26"/>
        <v>1</v>
      </c>
      <c r="H349" s="1">
        <f t="shared" si="27"/>
        <v>0</v>
      </c>
      <c r="I349" s="1">
        <f t="shared" si="28"/>
        <v>-0.40949562833801056</v>
      </c>
    </row>
    <row r="350" spans="1:9" x14ac:dyDescent="0.25">
      <c r="A350" s="1">
        <v>1968</v>
      </c>
      <c r="B350" s="1" t="s">
        <v>32</v>
      </c>
      <c r="C350" s="7">
        <v>40.500799999999998</v>
      </c>
      <c r="D350" s="7">
        <f>C350-[1]GUADIANA_media!B382</f>
        <v>40.500799999999998</v>
      </c>
      <c r="E350" s="7">
        <f t="shared" si="29"/>
        <v>15882.568680577993</v>
      </c>
      <c r="F350" s="8">
        <f t="shared" si="25"/>
        <v>-0.40613453867152682</v>
      </c>
      <c r="G350" s="9">
        <f t="shared" si="26"/>
        <v>1</v>
      </c>
      <c r="H350" s="1">
        <f t="shared" si="27"/>
        <v>0</v>
      </c>
      <c r="I350" s="1">
        <f t="shared" si="28"/>
        <v>-0.40613453867152682</v>
      </c>
    </row>
    <row r="351" spans="1:9" x14ac:dyDescent="0.25">
      <c r="A351" s="1">
        <v>1968</v>
      </c>
      <c r="B351" s="1" t="s">
        <v>33</v>
      </c>
      <c r="C351" s="7">
        <v>91.254999999999995</v>
      </c>
      <c r="D351" s="7">
        <f>C351-[1]GUADIANA_media!B383</f>
        <v>91.254999999999995</v>
      </c>
      <c r="E351" s="7">
        <f t="shared" si="29"/>
        <v>15973.823680577992</v>
      </c>
      <c r="F351" s="8">
        <f t="shared" si="25"/>
        <v>-0.39856144783097619</v>
      </c>
      <c r="G351" s="9">
        <f t="shared" si="26"/>
        <v>1</v>
      </c>
      <c r="H351" s="1">
        <f t="shared" si="27"/>
        <v>0</v>
      </c>
      <c r="I351" s="1">
        <f t="shared" si="28"/>
        <v>-0.39856144783097619</v>
      </c>
    </row>
    <row r="352" spans="1:9" x14ac:dyDescent="0.25">
      <c r="A352" s="1">
        <v>1968</v>
      </c>
      <c r="B352" s="1" t="s">
        <v>34</v>
      </c>
      <c r="C352" s="7">
        <v>58.448399999999999</v>
      </c>
      <c r="D352" s="7">
        <f>C352-[1]GUADIANA_media!B384</f>
        <v>58.448399999999999</v>
      </c>
      <c r="E352" s="7">
        <f t="shared" si="29"/>
        <v>16032.272080577992</v>
      </c>
      <c r="F352" s="8">
        <f t="shared" si="25"/>
        <v>-0.39371091862507146</v>
      </c>
      <c r="G352" s="9">
        <f t="shared" si="26"/>
        <v>1</v>
      </c>
      <c r="H352" s="1">
        <f t="shared" si="27"/>
        <v>0</v>
      </c>
      <c r="I352" s="1">
        <f t="shared" si="28"/>
        <v>-0.39371091862507146</v>
      </c>
    </row>
    <row r="353" spans="1:9" x14ac:dyDescent="0.25">
      <c r="A353" s="1">
        <v>1969</v>
      </c>
      <c r="B353" s="1" t="s">
        <v>11</v>
      </c>
      <c r="C353" s="7">
        <v>93.541600000000003</v>
      </c>
      <c r="D353" s="7">
        <f>C353-[1]GUADIANA_media!B385</f>
        <v>93.541600000000003</v>
      </c>
      <c r="E353" s="7">
        <f t="shared" si="29"/>
        <v>16125.813680577992</v>
      </c>
      <c r="F353" s="8">
        <f t="shared" si="25"/>
        <v>-0.38594806690001027</v>
      </c>
      <c r="G353" s="9">
        <f t="shared" si="26"/>
        <v>1</v>
      </c>
      <c r="H353" s="1">
        <f t="shared" si="27"/>
        <v>0</v>
      </c>
      <c r="I353" s="1">
        <f t="shared" si="28"/>
        <v>-0.38594806690001027</v>
      </c>
    </row>
    <row r="354" spans="1:9" x14ac:dyDescent="0.25">
      <c r="A354" s="1">
        <v>1969</v>
      </c>
      <c r="B354" s="1" t="s">
        <v>14</v>
      </c>
      <c r="C354" s="7">
        <v>156.04599999999999</v>
      </c>
      <c r="D354" s="7">
        <f>C354-[1]GUADIANA_media!B386</f>
        <v>156.04599999999999</v>
      </c>
      <c r="E354" s="7">
        <f t="shared" si="29"/>
        <v>16281.859680577993</v>
      </c>
      <c r="F354" s="8">
        <f t="shared" si="25"/>
        <v>-0.37299808571208004</v>
      </c>
      <c r="G354" s="9">
        <f t="shared" si="26"/>
        <v>1</v>
      </c>
      <c r="H354" s="1">
        <f t="shared" si="27"/>
        <v>0</v>
      </c>
      <c r="I354" s="1">
        <f t="shared" si="28"/>
        <v>-0.37299808571208004</v>
      </c>
    </row>
    <row r="355" spans="1:9" x14ac:dyDescent="0.25">
      <c r="A355" s="1">
        <v>1969</v>
      </c>
      <c r="B355" s="1" t="s">
        <v>17</v>
      </c>
      <c r="C355" s="7">
        <v>130.82400000000001</v>
      </c>
      <c r="D355" s="7">
        <f>C355-[1]GUADIANA_media!B387</f>
        <v>130.82400000000001</v>
      </c>
      <c r="E355" s="7">
        <f t="shared" si="29"/>
        <v>16412.683680577993</v>
      </c>
      <c r="F355" s="8">
        <f t="shared" si="25"/>
        <v>-0.36214123363685996</v>
      </c>
      <c r="G355" s="9">
        <f t="shared" si="26"/>
        <v>1</v>
      </c>
      <c r="H355" s="1">
        <f t="shared" si="27"/>
        <v>0</v>
      </c>
      <c r="I355" s="1">
        <f t="shared" si="28"/>
        <v>-0.36214123363685996</v>
      </c>
    </row>
    <row r="356" spans="1:9" x14ac:dyDescent="0.25">
      <c r="A356" s="1">
        <v>1969</v>
      </c>
      <c r="B356" s="1" t="s">
        <v>20</v>
      </c>
      <c r="C356" s="7">
        <v>36.148800000000001</v>
      </c>
      <c r="D356" s="7">
        <f>C356-[1]GUADIANA_media!B388</f>
        <v>36.148800000000001</v>
      </c>
      <c r="E356" s="7">
        <f t="shared" si="29"/>
        <v>16448.832480577992</v>
      </c>
      <c r="F356" s="8">
        <f t="shared" si="25"/>
        <v>-0.35914130874313477</v>
      </c>
      <c r="G356" s="9">
        <f t="shared" si="26"/>
        <v>1</v>
      </c>
      <c r="H356" s="1">
        <f t="shared" si="27"/>
        <v>0</v>
      </c>
      <c r="I356" s="1">
        <f t="shared" si="28"/>
        <v>-0.35914130874313477</v>
      </c>
    </row>
    <row r="357" spans="1:9" x14ac:dyDescent="0.25">
      <c r="A357" s="1">
        <v>1969</v>
      </c>
      <c r="B357" s="1" t="s">
        <v>23</v>
      </c>
      <c r="C357" s="7">
        <v>39.3035</v>
      </c>
      <c r="D357" s="7">
        <f>C357-[1]GUADIANA_media!B389</f>
        <v>39.3035</v>
      </c>
      <c r="E357" s="7">
        <f t="shared" si="29"/>
        <v>16488.135980577994</v>
      </c>
      <c r="F357" s="8">
        <f t="shared" si="25"/>
        <v>-0.35587958088327398</v>
      </c>
      <c r="G357" s="9">
        <f t="shared" si="26"/>
        <v>1</v>
      </c>
      <c r="H357" s="1">
        <f t="shared" si="27"/>
        <v>0</v>
      </c>
      <c r="I357" s="1">
        <f t="shared" si="28"/>
        <v>-0.35587958088327398</v>
      </c>
    </row>
    <row r="358" spans="1:9" x14ac:dyDescent="0.25">
      <c r="A358" s="1">
        <v>1969</v>
      </c>
      <c r="B358" s="1" t="s">
        <v>26</v>
      </c>
      <c r="C358" s="7">
        <v>17.7286</v>
      </c>
      <c r="D358" s="7">
        <f>C358-[1]GUADIANA_media!B390</f>
        <v>17.7286</v>
      </c>
      <c r="E358" s="7">
        <f t="shared" si="29"/>
        <v>16505.864580577992</v>
      </c>
      <c r="F358" s="8">
        <f t="shared" si="25"/>
        <v>-0.35440831576601162</v>
      </c>
      <c r="G358" s="9">
        <f t="shared" si="26"/>
        <v>1</v>
      </c>
      <c r="H358" s="1">
        <f t="shared" si="27"/>
        <v>0</v>
      </c>
      <c r="I358" s="1">
        <f t="shared" si="28"/>
        <v>-0.35440831576601162</v>
      </c>
    </row>
    <row r="359" spans="1:9" x14ac:dyDescent="0.25">
      <c r="A359" s="1">
        <v>1969</v>
      </c>
      <c r="B359" s="1" t="s">
        <v>28</v>
      </c>
      <c r="C359" s="7">
        <v>11.1823</v>
      </c>
      <c r="D359" s="7">
        <f>C359-[1]GUADIANA_media!B391</f>
        <v>11.1823</v>
      </c>
      <c r="E359" s="7">
        <f t="shared" si="29"/>
        <v>16517.046880577993</v>
      </c>
      <c r="F359" s="8">
        <f t="shared" si="25"/>
        <v>-0.35348031649247819</v>
      </c>
      <c r="G359" s="9">
        <f t="shared" si="26"/>
        <v>1</v>
      </c>
      <c r="H359" s="1">
        <f t="shared" si="27"/>
        <v>0</v>
      </c>
      <c r="I359" s="1">
        <f t="shared" si="28"/>
        <v>-0.35348031649247819</v>
      </c>
    </row>
    <row r="360" spans="1:9" x14ac:dyDescent="0.25">
      <c r="A360" s="1">
        <v>1969</v>
      </c>
      <c r="B360" s="1" t="s">
        <v>30</v>
      </c>
      <c r="C360" s="7">
        <v>27.743300000000001</v>
      </c>
      <c r="D360" s="7">
        <f>C360-[1]GUADIANA_media!B392</f>
        <v>27.743300000000001</v>
      </c>
      <c r="E360" s="7">
        <f t="shared" si="29"/>
        <v>16544.790180577991</v>
      </c>
      <c r="F360" s="8">
        <f t="shared" si="25"/>
        <v>-0.35117794915790324</v>
      </c>
      <c r="G360" s="9">
        <f t="shared" si="26"/>
        <v>1</v>
      </c>
      <c r="H360" s="1">
        <f t="shared" si="27"/>
        <v>0</v>
      </c>
      <c r="I360" s="1">
        <f t="shared" si="28"/>
        <v>-0.35117794915790324</v>
      </c>
    </row>
    <row r="361" spans="1:9" x14ac:dyDescent="0.25">
      <c r="A361" s="1">
        <v>1969</v>
      </c>
      <c r="B361" s="1" t="s">
        <v>31</v>
      </c>
      <c r="C361" s="7">
        <v>66.729699999999994</v>
      </c>
      <c r="D361" s="7">
        <f>C361-[1]GUADIANA_media!B393</f>
        <v>66.729699999999994</v>
      </c>
      <c r="E361" s="7">
        <f t="shared" si="29"/>
        <v>16611.519880577991</v>
      </c>
      <c r="F361" s="8">
        <f t="shared" si="25"/>
        <v>-0.34564016953089438</v>
      </c>
      <c r="G361" s="9">
        <f t="shared" si="26"/>
        <v>1</v>
      </c>
      <c r="H361" s="1">
        <f t="shared" si="27"/>
        <v>0</v>
      </c>
      <c r="I361" s="1">
        <f t="shared" si="28"/>
        <v>-0.34564016953089438</v>
      </c>
    </row>
    <row r="362" spans="1:9" x14ac:dyDescent="0.25">
      <c r="A362" s="1">
        <v>1969</v>
      </c>
      <c r="B362" s="1" t="s">
        <v>32</v>
      </c>
      <c r="C362" s="7">
        <v>61.459600000000002</v>
      </c>
      <c r="D362" s="7">
        <f>C362-[1]GUADIANA_media!B394</f>
        <v>61.459600000000002</v>
      </c>
      <c r="E362" s="7">
        <f t="shared" si="29"/>
        <v>16672.979480577989</v>
      </c>
      <c r="F362" s="8">
        <f t="shared" si="25"/>
        <v>-0.34053974616972077</v>
      </c>
      <c r="G362" s="9">
        <f t="shared" si="26"/>
        <v>1</v>
      </c>
      <c r="H362" s="1">
        <f t="shared" si="27"/>
        <v>0</v>
      </c>
      <c r="I362" s="1">
        <f t="shared" si="28"/>
        <v>-0.34053974616972077</v>
      </c>
    </row>
    <row r="363" spans="1:9" x14ac:dyDescent="0.25">
      <c r="A363" s="1">
        <v>1969</v>
      </c>
      <c r="B363" s="1" t="s">
        <v>33</v>
      </c>
      <c r="C363" s="7">
        <v>114.33</v>
      </c>
      <c r="D363" s="7">
        <f>C363-[1]GUADIANA_media!B395</f>
        <v>114.33</v>
      </c>
      <c r="E363" s="7">
        <f t="shared" si="29"/>
        <v>16787.309480577991</v>
      </c>
      <c r="F363" s="8">
        <f t="shared" si="25"/>
        <v>-0.33105170194419703</v>
      </c>
      <c r="G363" s="9">
        <f t="shared" si="26"/>
        <v>1</v>
      </c>
      <c r="H363" s="1">
        <f t="shared" si="27"/>
        <v>0</v>
      </c>
      <c r="I363" s="1">
        <f t="shared" si="28"/>
        <v>-0.33105170194419703</v>
      </c>
    </row>
    <row r="364" spans="1:9" x14ac:dyDescent="0.25">
      <c r="A364" s="1">
        <v>1969</v>
      </c>
      <c r="B364" s="1" t="s">
        <v>34</v>
      </c>
      <c r="C364" s="7">
        <v>29.518799999999999</v>
      </c>
      <c r="D364" s="7">
        <f>C364-[1]GUADIANA_media!B396</f>
        <v>29.518799999999999</v>
      </c>
      <c r="E364" s="7">
        <f t="shared" si="29"/>
        <v>16816.828280577993</v>
      </c>
      <c r="F364" s="8">
        <f t="shared" si="25"/>
        <v>-0.32860198900897086</v>
      </c>
      <c r="G364" s="9">
        <f t="shared" si="26"/>
        <v>1</v>
      </c>
      <c r="H364" s="1">
        <f t="shared" si="27"/>
        <v>0</v>
      </c>
      <c r="I364" s="1">
        <f t="shared" si="28"/>
        <v>-0.32860198900897086</v>
      </c>
    </row>
    <row r="365" spans="1:9" x14ac:dyDescent="0.25">
      <c r="A365" s="1">
        <v>1970</v>
      </c>
      <c r="B365" s="1" t="s">
        <v>11</v>
      </c>
      <c r="C365" s="7">
        <v>207.14099999999999</v>
      </c>
      <c r="D365" s="7">
        <f>C365-[1]GUADIANA_media!B397</f>
        <v>207.14099999999999</v>
      </c>
      <c r="E365" s="7">
        <f t="shared" si="29"/>
        <v>17023.969280577992</v>
      </c>
      <c r="F365" s="8">
        <f t="shared" si="25"/>
        <v>-0.31141172425851876</v>
      </c>
      <c r="G365" s="9">
        <f t="shared" si="26"/>
        <v>1</v>
      </c>
      <c r="H365" s="1">
        <f t="shared" si="27"/>
        <v>0</v>
      </c>
      <c r="I365" s="1">
        <f t="shared" si="28"/>
        <v>-0.31141172425851876</v>
      </c>
    </row>
    <row r="366" spans="1:9" x14ac:dyDescent="0.25">
      <c r="A366" s="1">
        <v>1970</v>
      </c>
      <c r="B366" s="1" t="s">
        <v>14</v>
      </c>
      <c r="C366" s="7">
        <v>13.044600000000001</v>
      </c>
      <c r="D366" s="7">
        <f>C366-[1]GUADIANA_media!B398</f>
        <v>13.044600000000001</v>
      </c>
      <c r="E366" s="7">
        <f t="shared" si="29"/>
        <v>17037.013880577993</v>
      </c>
      <c r="F366" s="8">
        <f t="shared" si="25"/>
        <v>-0.3103291760060542</v>
      </c>
      <c r="G366" s="9">
        <f t="shared" si="26"/>
        <v>1</v>
      </c>
      <c r="H366" s="1">
        <f t="shared" si="27"/>
        <v>0</v>
      </c>
      <c r="I366" s="1">
        <f t="shared" si="28"/>
        <v>-0.3103291760060542</v>
      </c>
    </row>
    <row r="367" spans="1:9" x14ac:dyDescent="0.25">
      <c r="A367" s="1">
        <v>1970</v>
      </c>
      <c r="B367" s="1" t="s">
        <v>17</v>
      </c>
      <c r="C367" s="7">
        <v>33.429299999999998</v>
      </c>
      <c r="D367" s="7">
        <f>C367-[1]GUADIANA_media!B399</f>
        <v>33.429299999999998</v>
      </c>
      <c r="E367" s="7">
        <f t="shared" si="29"/>
        <v>17070.443180577993</v>
      </c>
      <c r="F367" s="8">
        <f t="shared" si="25"/>
        <v>-0.30755493760118852</v>
      </c>
      <c r="G367" s="9">
        <f t="shared" si="26"/>
        <v>1</v>
      </c>
      <c r="H367" s="1">
        <f t="shared" si="27"/>
        <v>0</v>
      </c>
      <c r="I367" s="1">
        <f t="shared" si="28"/>
        <v>-0.30755493760118852</v>
      </c>
    </row>
    <row r="368" spans="1:9" x14ac:dyDescent="0.25">
      <c r="A368" s="1">
        <v>1970</v>
      </c>
      <c r="B368" s="1" t="s">
        <v>20</v>
      </c>
      <c r="C368" s="7">
        <v>18.522600000000001</v>
      </c>
      <c r="D368" s="7">
        <f>C368-[1]GUADIANA_media!B400</f>
        <v>18.522600000000001</v>
      </c>
      <c r="E368" s="7">
        <f t="shared" si="29"/>
        <v>17088.965780577993</v>
      </c>
      <c r="F368" s="8">
        <f t="shared" si="25"/>
        <v>-0.30601777983007256</v>
      </c>
      <c r="G368" s="9">
        <f t="shared" si="26"/>
        <v>1</v>
      </c>
      <c r="H368" s="1">
        <f t="shared" si="27"/>
        <v>0</v>
      </c>
      <c r="I368" s="1">
        <f t="shared" si="28"/>
        <v>-0.30601777983007256</v>
      </c>
    </row>
    <row r="369" spans="1:9" x14ac:dyDescent="0.25">
      <c r="A369" s="1">
        <v>1970</v>
      </c>
      <c r="B369" s="1" t="s">
        <v>23</v>
      </c>
      <c r="C369" s="7">
        <v>29.4238</v>
      </c>
      <c r="D369" s="7">
        <f>C369-[1]GUADIANA_media!B401</f>
        <v>29.4238</v>
      </c>
      <c r="E369" s="7">
        <f t="shared" si="29"/>
        <v>17118.389580577994</v>
      </c>
      <c r="F369" s="8">
        <f t="shared" si="25"/>
        <v>-0.30357595077660482</v>
      </c>
      <c r="G369" s="9">
        <f t="shared" si="26"/>
        <v>1</v>
      </c>
      <c r="H369" s="1">
        <f t="shared" si="27"/>
        <v>0</v>
      </c>
      <c r="I369" s="1">
        <f t="shared" si="28"/>
        <v>-0.30357595077660482</v>
      </c>
    </row>
    <row r="370" spans="1:9" x14ac:dyDescent="0.25">
      <c r="A370" s="1">
        <v>1970</v>
      </c>
      <c r="B370" s="1" t="s">
        <v>26</v>
      </c>
      <c r="C370" s="7">
        <v>69.824100000000001</v>
      </c>
      <c r="D370" s="7">
        <f>C370-[1]GUADIANA_media!B402</f>
        <v>69.824100000000001</v>
      </c>
      <c r="E370" s="7">
        <f t="shared" si="29"/>
        <v>17188.213680577996</v>
      </c>
      <c r="F370" s="8">
        <f t="shared" si="25"/>
        <v>-0.29778137237367119</v>
      </c>
      <c r="G370" s="9">
        <f t="shared" si="26"/>
        <v>1</v>
      </c>
      <c r="H370" s="1">
        <f t="shared" si="27"/>
        <v>0</v>
      </c>
      <c r="I370" s="1">
        <f t="shared" si="28"/>
        <v>-0.29778137237367119</v>
      </c>
    </row>
    <row r="371" spans="1:9" x14ac:dyDescent="0.25">
      <c r="A371" s="1">
        <v>1970</v>
      </c>
      <c r="B371" s="1" t="s">
        <v>28</v>
      </c>
      <c r="C371" s="7">
        <v>0.54076900000000006</v>
      </c>
      <c r="D371" s="7">
        <f>C371-[1]GUADIANA_media!B403</f>
        <v>0.54076900000000006</v>
      </c>
      <c r="E371" s="7">
        <f t="shared" si="29"/>
        <v>17188.754449577995</v>
      </c>
      <c r="F371" s="8">
        <f t="shared" si="25"/>
        <v>-0.29773649491204446</v>
      </c>
      <c r="G371" s="9">
        <f t="shared" si="26"/>
        <v>1</v>
      </c>
      <c r="H371" s="1">
        <f t="shared" si="27"/>
        <v>0</v>
      </c>
      <c r="I371" s="1">
        <f t="shared" si="28"/>
        <v>-0.29773649491204446</v>
      </c>
    </row>
    <row r="372" spans="1:9" x14ac:dyDescent="0.25">
      <c r="A372" s="1">
        <v>1970</v>
      </c>
      <c r="B372" s="1" t="s">
        <v>30</v>
      </c>
      <c r="C372" s="7">
        <v>8.2976500000000002E-3</v>
      </c>
      <c r="D372" s="7">
        <f>C372-[1]GUADIANA_media!B404</f>
        <v>8.2976500000000002E-3</v>
      </c>
      <c r="E372" s="7">
        <f t="shared" si="29"/>
        <v>17188.762747227996</v>
      </c>
      <c r="F372" s="8">
        <f t="shared" si="25"/>
        <v>-0.29773580630476565</v>
      </c>
      <c r="G372" s="9">
        <f t="shared" si="26"/>
        <v>1</v>
      </c>
      <c r="H372" s="1">
        <f t="shared" si="27"/>
        <v>0</v>
      </c>
      <c r="I372" s="1">
        <f t="shared" si="28"/>
        <v>-0.29773580630476565</v>
      </c>
    </row>
    <row r="373" spans="1:9" x14ac:dyDescent="0.25">
      <c r="A373" s="1">
        <v>1970</v>
      </c>
      <c r="B373" s="1" t="s">
        <v>31</v>
      </c>
      <c r="C373" s="7">
        <v>0.81009699999999996</v>
      </c>
      <c r="D373" s="7">
        <f>C373-[1]GUADIANA_media!B405</f>
        <v>0.81009699999999996</v>
      </c>
      <c r="E373" s="7">
        <f t="shared" si="29"/>
        <v>17189.572844227998</v>
      </c>
      <c r="F373" s="8">
        <f t="shared" si="25"/>
        <v>-0.29766857778938932</v>
      </c>
      <c r="G373" s="9">
        <f t="shared" si="26"/>
        <v>1</v>
      </c>
      <c r="H373" s="1">
        <f t="shared" si="27"/>
        <v>0</v>
      </c>
      <c r="I373" s="1">
        <f t="shared" si="28"/>
        <v>-0.29766857778938932</v>
      </c>
    </row>
    <row r="374" spans="1:9" x14ac:dyDescent="0.25">
      <c r="A374" s="1">
        <v>1970</v>
      </c>
      <c r="B374" s="1" t="s">
        <v>32</v>
      </c>
      <c r="C374" s="7">
        <v>3.0222799999999999</v>
      </c>
      <c r="D374" s="7">
        <f>C374-[1]GUADIANA_media!B406</f>
        <v>3.0222799999999999</v>
      </c>
      <c r="E374" s="7">
        <f t="shared" si="29"/>
        <v>17192.595124227999</v>
      </c>
      <c r="F374" s="8">
        <f t="shared" si="25"/>
        <v>-0.29741776412454257</v>
      </c>
      <c r="G374" s="9">
        <f t="shared" si="26"/>
        <v>1</v>
      </c>
      <c r="H374" s="1">
        <f t="shared" si="27"/>
        <v>0</v>
      </c>
      <c r="I374" s="1">
        <f t="shared" si="28"/>
        <v>-0.29741776412454257</v>
      </c>
    </row>
    <row r="375" spans="1:9" x14ac:dyDescent="0.25">
      <c r="A375" s="1">
        <v>1970</v>
      </c>
      <c r="B375" s="1" t="s">
        <v>33</v>
      </c>
      <c r="C375" s="7">
        <v>37.051000000000002</v>
      </c>
      <c r="D375" s="7">
        <f>C375-[1]GUADIANA_media!B407</f>
        <v>37.051000000000002</v>
      </c>
      <c r="E375" s="7">
        <f t="shared" si="29"/>
        <v>17229.646124227998</v>
      </c>
      <c r="F375" s="8">
        <f t="shared" si="25"/>
        <v>-0.2943429672505824</v>
      </c>
      <c r="G375" s="9">
        <f t="shared" si="26"/>
        <v>1</v>
      </c>
      <c r="H375" s="1">
        <f t="shared" si="27"/>
        <v>0</v>
      </c>
      <c r="I375" s="1">
        <f t="shared" si="28"/>
        <v>-0.2943429672505824</v>
      </c>
    </row>
    <row r="376" spans="1:9" x14ac:dyDescent="0.25">
      <c r="A376" s="1">
        <v>1970</v>
      </c>
      <c r="B376" s="1" t="s">
        <v>34</v>
      </c>
      <c r="C376" s="7">
        <v>35.689300000000003</v>
      </c>
      <c r="D376" s="7">
        <f>C376-[1]GUADIANA_media!B408</f>
        <v>35.689300000000003</v>
      </c>
      <c r="E376" s="7">
        <f t="shared" si="29"/>
        <v>17265.335424227997</v>
      </c>
      <c r="F376" s="8">
        <f t="shared" si="25"/>
        <v>-0.29138117544809866</v>
      </c>
      <c r="G376" s="9">
        <f t="shared" si="26"/>
        <v>1</v>
      </c>
      <c r="H376" s="1">
        <f t="shared" si="27"/>
        <v>0</v>
      </c>
      <c r="I376" s="1">
        <f t="shared" si="28"/>
        <v>-0.29138117544809866</v>
      </c>
    </row>
    <row r="377" spans="1:9" x14ac:dyDescent="0.25">
      <c r="A377" s="1">
        <v>1971</v>
      </c>
      <c r="B377" s="1" t="s">
        <v>11</v>
      </c>
      <c r="C377" s="7">
        <v>94.270399999999995</v>
      </c>
      <c r="D377" s="7">
        <f>C377-[1]GUADIANA_media!B409</f>
        <v>94.270399999999995</v>
      </c>
      <c r="E377" s="7">
        <f t="shared" si="29"/>
        <v>17359.605824227998</v>
      </c>
      <c r="F377" s="8">
        <f t="shared" si="25"/>
        <v>-0.28355784190171701</v>
      </c>
      <c r="G377" s="9">
        <f t="shared" si="26"/>
        <v>1</v>
      </c>
      <c r="H377" s="1">
        <f t="shared" si="27"/>
        <v>0</v>
      </c>
      <c r="I377" s="1">
        <f t="shared" si="28"/>
        <v>-0.28355784190171701</v>
      </c>
    </row>
    <row r="378" spans="1:9" x14ac:dyDescent="0.25">
      <c r="A378" s="1">
        <v>1971</v>
      </c>
      <c r="B378" s="1" t="s">
        <v>14</v>
      </c>
      <c r="C378" s="7">
        <v>4.2633799999999997</v>
      </c>
      <c r="D378" s="7">
        <f>C378-[1]GUADIANA_media!B410</f>
        <v>4.2633799999999997</v>
      </c>
      <c r="E378" s="7">
        <f t="shared" si="29"/>
        <v>17363.869204227998</v>
      </c>
      <c r="F378" s="8">
        <f t="shared" si="25"/>
        <v>-0.28320403154581553</v>
      </c>
      <c r="G378" s="9">
        <f t="shared" si="26"/>
        <v>1</v>
      </c>
      <c r="H378" s="1">
        <f t="shared" si="27"/>
        <v>0</v>
      </c>
      <c r="I378" s="1">
        <f t="shared" si="28"/>
        <v>-0.28320403154581553</v>
      </c>
    </row>
    <row r="379" spans="1:9" x14ac:dyDescent="0.25">
      <c r="A379" s="1">
        <v>1971</v>
      </c>
      <c r="B379" s="1" t="s">
        <v>17</v>
      </c>
      <c r="C379" s="7">
        <v>47.5413</v>
      </c>
      <c r="D379" s="7">
        <f>C379-[1]GUADIANA_media!B411</f>
        <v>47.5413</v>
      </c>
      <c r="E379" s="7">
        <f t="shared" si="29"/>
        <v>17411.410504227999</v>
      </c>
      <c r="F379" s="8">
        <f t="shared" si="25"/>
        <v>-0.27925866325281373</v>
      </c>
      <c r="G379" s="9">
        <f t="shared" si="26"/>
        <v>1</v>
      </c>
      <c r="H379" s="1">
        <f t="shared" si="27"/>
        <v>0</v>
      </c>
      <c r="I379" s="1">
        <f t="shared" si="28"/>
        <v>-0.27925866325281373</v>
      </c>
    </row>
    <row r="380" spans="1:9" x14ac:dyDescent="0.25">
      <c r="A380" s="1">
        <v>1971</v>
      </c>
      <c r="B380" s="1" t="s">
        <v>20</v>
      </c>
      <c r="C380" s="7">
        <v>109.03100000000001</v>
      </c>
      <c r="D380" s="7">
        <f>C380-[1]GUADIANA_media!B412</f>
        <v>109.03100000000001</v>
      </c>
      <c r="E380" s="7">
        <f t="shared" si="29"/>
        <v>17520.441504227998</v>
      </c>
      <c r="F380" s="8">
        <f t="shared" si="25"/>
        <v>-0.27021037365294442</v>
      </c>
      <c r="G380" s="9">
        <f t="shared" si="26"/>
        <v>1</v>
      </c>
      <c r="H380" s="1">
        <f t="shared" si="27"/>
        <v>0</v>
      </c>
      <c r="I380" s="1">
        <f t="shared" si="28"/>
        <v>-0.27021037365294442</v>
      </c>
    </row>
    <row r="381" spans="1:9" x14ac:dyDescent="0.25">
      <c r="A381" s="1">
        <v>1971</v>
      </c>
      <c r="B381" s="1" t="s">
        <v>23</v>
      </c>
      <c r="C381" s="7">
        <v>80.390299999999996</v>
      </c>
      <c r="D381" s="7">
        <f>C381-[1]GUADIANA_media!B413</f>
        <v>80.390299999999996</v>
      </c>
      <c r="E381" s="7">
        <f t="shared" si="29"/>
        <v>17600.831804227997</v>
      </c>
      <c r="F381" s="8">
        <f t="shared" si="25"/>
        <v>-0.26353892502438581</v>
      </c>
      <c r="G381" s="9">
        <f t="shared" si="26"/>
        <v>1</v>
      </c>
      <c r="H381" s="1">
        <f t="shared" si="27"/>
        <v>0</v>
      </c>
      <c r="I381" s="1">
        <f t="shared" si="28"/>
        <v>-0.26353892502438581</v>
      </c>
    </row>
    <row r="382" spans="1:9" x14ac:dyDescent="0.25">
      <c r="A382" s="1">
        <v>1971</v>
      </c>
      <c r="B382" s="1" t="s">
        <v>26</v>
      </c>
      <c r="C382" s="7">
        <v>23.999600000000001</v>
      </c>
      <c r="D382" s="7">
        <f>C382-[1]GUADIANA_media!B414</f>
        <v>23.999600000000001</v>
      </c>
      <c r="E382" s="7">
        <f t="shared" si="29"/>
        <v>17624.831404227996</v>
      </c>
      <c r="F382" s="8">
        <f t="shared" si="25"/>
        <v>-0.26154724072284757</v>
      </c>
      <c r="G382" s="9">
        <f t="shared" si="26"/>
        <v>1</v>
      </c>
      <c r="H382" s="1">
        <f t="shared" si="27"/>
        <v>0</v>
      </c>
      <c r="I382" s="1">
        <f t="shared" si="28"/>
        <v>-0.26154724072284757</v>
      </c>
    </row>
    <row r="383" spans="1:9" x14ac:dyDescent="0.25">
      <c r="A383" s="1">
        <v>1971</v>
      </c>
      <c r="B383" s="1" t="s">
        <v>28</v>
      </c>
      <c r="C383" s="7">
        <v>7.4728199999999996</v>
      </c>
      <c r="D383" s="7">
        <f>C383-[1]GUADIANA_media!B415</f>
        <v>7.4728199999999996</v>
      </c>
      <c r="E383" s="7">
        <f t="shared" si="29"/>
        <v>17632.304224227995</v>
      </c>
      <c r="F383" s="8">
        <f t="shared" si="25"/>
        <v>-0.2609270846251534</v>
      </c>
      <c r="G383" s="9">
        <f t="shared" si="26"/>
        <v>1</v>
      </c>
      <c r="H383" s="1">
        <f t="shared" si="27"/>
        <v>0</v>
      </c>
      <c r="I383" s="1">
        <f t="shared" si="28"/>
        <v>-0.2609270846251534</v>
      </c>
    </row>
    <row r="384" spans="1:9" x14ac:dyDescent="0.25">
      <c r="A384" s="1">
        <v>1971</v>
      </c>
      <c r="B384" s="1" t="s">
        <v>30</v>
      </c>
      <c r="C384" s="7">
        <v>5.9974299999999996</v>
      </c>
      <c r="D384" s="7">
        <f>C384-[1]GUADIANA_media!B416</f>
        <v>5.9974299999999996</v>
      </c>
      <c r="E384" s="7">
        <f t="shared" si="29"/>
        <v>17638.301654227995</v>
      </c>
      <c r="F384" s="8">
        <f t="shared" si="25"/>
        <v>-0.26042936853069459</v>
      </c>
      <c r="G384" s="9">
        <f t="shared" si="26"/>
        <v>1</v>
      </c>
      <c r="H384" s="1">
        <f t="shared" si="27"/>
        <v>0</v>
      </c>
      <c r="I384" s="1">
        <f t="shared" si="28"/>
        <v>-0.26042936853069459</v>
      </c>
    </row>
    <row r="385" spans="1:9" x14ac:dyDescent="0.25">
      <c r="A385" s="1">
        <v>1971</v>
      </c>
      <c r="B385" s="1" t="s">
        <v>31</v>
      </c>
      <c r="C385" s="7">
        <v>2.4045100000000001</v>
      </c>
      <c r="D385" s="7">
        <f>C385-[1]GUADIANA_media!B417</f>
        <v>2.4045100000000001</v>
      </c>
      <c r="E385" s="7">
        <f t="shared" si="29"/>
        <v>17640.706164227995</v>
      </c>
      <c r="F385" s="8">
        <f t="shared" si="25"/>
        <v>-0.26022982250409865</v>
      </c>
      <c r="G385" s="9">
        <f t="shared" si="26"/>
        <v>1</v>
      </c>
      <c r="H385" s="1">
        <f t="shared" si="27"/>
        <v>0</v>
      </c>
      <c r="I385" s="1">
        <f t="shared" si="28"/>
        <v>-0.26022982250409865</v>
      </c>
    </row>
    <row r="386" spans="1:9" x14ac:dyDescent="0.25">
      <c r="A386" s="1">
        <v>1971</v>
      </c>
      <c r="B386" s="1" t="s">
        <v>32</v>
      </c>
      <c r="C386" s="7">
        <v>8.9775600000000004</v>
      </c>
      <c r="D386" s="7">
        <f>C386-[1]GUADIANA_media!B418</f>
        <v>8.9775600000000004</v>
      </c>
      <c r="E386" s="7">
        <f t="shared" si="29"/>
        <v>17649.683724227994</v>
      </c>
      <c r="F386" s="8">
        <f t="shared" si="25"/>
        <v>-0.25948479069864699</v>
      </c>
      <c r="G386" s="9">
        <f t="shared" si="26"/>
        <v>1</v>
      </c>
      <c r="H386" s="1">
        <f t="shared" si="27"/>
        <v>0</v>
      </c>
      <c r="I386" s="1">
        <f t="shared" si="28"/>
        <v>-0.25948479069864699</v>
      </c>
    </row>
    <row r="387" spans="1:9" x14ac:dyDescent="0.25">
      <c r="A387" s="1">
        <v>1971</v>
      </c>
      <c r="B387" s="1" t="s">
        <v>33</v>
      </c>
      <c r="C387" s="7">
        <v>8.9855199999999993</v>
      </c>
      <c r="D387" s="7">
        <f>C387-[1]GUADIANA_media!B419</f>
        <v>8.9855199999999993</v>
      </c>
      <c r="E387" s="7">
        <f t="shared" si="29"/>
        <v>17658.669244227993</v>
      </c>
      <c r="F387" s="8">
        <f t="shared" si="25"/>
        <v>-0.25873909830689235</v>
      </c>
      <c r="G387" s="9">
        <f t="shared" si="26"/>
        <v>1</v>
      </c>
      <c r="H387" s="1">
        <f t="shared" si="27"/>
        <v>0</v>
      </c>
      <c r="I387" s="1">
        <f t="shared" si="28"/>
        <v>-0.25873909830689235</v>
      </c>
    </row>
    <row r="388" spans="1:9" x14ac:dyDescent="0.25">
      <c r="A388" s="1">
        <v>1971</v>
      </c>
      <c r="B388" s="1" t="s">
        <v>34</v>
      </c>
      <c r="C388" s="7">
        <v>35.279400000000003</v>
      </c>
      <c r="D388" s="7">
        <f>C388-[1]GUADIANA_media!B420</f>
        <v>35.279400000000003</v>
      </c>
      <c r="E388" s="7">
        <f t="shared" si="29"/>
        <v>17693.948644227992</v>
      </c>
      <c r="F388" s="8">
        <f t="shared" si="25"/>
        <v>-0.25581132337948981</v>
      </c>
      <c r="G388" s="9">
        <f t="shared" si="26"/>
        <v>1</v>
      </c>
      <c r="H388" s="1">
        <f t="shared" si="27"/>
        <v>0</v>
      </c>
      <c r="I388" s="1">
        <f t="shared" si="28"/>
        <v>-0.25581132337948981</v>
      </c>
    </row>
    <row r="389" spans="1:9" x14ac:dyDescent="0.25">
      <c r="A389" s="1">
        <v>1972</v>
      </c>
      <c r="B389" s="1" t="s">
        <v>11</v>
      </c>
      <c r="C389" s="7">
        <v>102.96599999999999</v>
      </c>
      <c r="D389" s="7">
        <f>C389-[1]GUADIANA_media!B421</f>
        <v>102.96599999999999</v>
      </c>
      <c r="E389" s="7">
        <f t="shared" si="29"/>
        <v>17796.914644227993</v>
      </c>
      <c r="F389" s="8">
        <f t="shared" ref="F389:F452" si="30">(E389-$E$919)/$E$920</f>
        <v>-0.24726635738871511</v>
      </c>
      <c r="G389" s="9">
        <f t="shared" ref="G389:G452" si="31">COUNTIF(F389,"&lt;0")</f>
        <v>1</v>
      </c>
      <c r="H389" s="1">
        <f t="shared" ref="H389:H452" si="32">SUMIF(F389,"&gt;0")</f>
        <v>0</v>
      </c>
      <c r="I389" s="1">
        <f t="shared" ref="I389:I452" si="33">SUMIF(F389,"&lt;0")</f>
        <v>-0.24726635738871511</v>
      </c>
    </row>
    <row r="390" spans="1:9" x14ac:dyDescent="0.25">
      <c r="A390" s="1">
        <v>1972</v>
      </c>
      <c r="B390" s="1" t="s">
        <v>14</v>
      </c>
      <c r="C390" s="7">
        <v>102.01300000000001</v>
      </c>
      <c r="D390" s="7">
        <f>C390-[1]GUADIANA_media!B422</f>
        <v>102.01300000000001</v>
      </c>
      <c r="E390" s="7">
        <f t="shared" ref="E390:E453" si="34">IF(E389&gt;=0,IF(D390&lt;0,D390,E389+D390),E389+D390)</f>
        <v>17898.927644227992</v>
      </c>
      <c r="F390" s="8">
        <f t="shared" si="30"/>
        <v>-0.23880047918021047</v>
      </c>
      <c r="G390" s="9">
        <f t="shared" si="31"/>
        <v>1</v>
      </c>
      <c r="H390" s="1">
        <f t="shared" si="32"/>
        <v>0</v>
      </c>
      <c r="I390" s="1">
        <f t="shared" si="33"/>
        <v>-0.23880047918021047</v>
      </c>
    </row>
    <row r="391" spans="1:9" x14ac:dyDescent="0.25">
      <c r="A391" s="1">
        <v>1972</v>
      </c>
      <c r="B391" s="1" t="s">
        <v>17</v>
      </c>
      <c r="C391" s="7">
        <v>73.394000000000005</v>
      </c>
      <c r="D391" s="7">
        <f>C391-[1]GUADIANA_media!B423</f>
        <v>73.394000000000005</v>
      </c>
      <c r="E391" s="7">
        <f t="shared" si="34"/>
        <v>17972.321644227992</v>
      </c>
      <c r="F391" s="8">
        <f t="shared" si="30"/>
        <v>-0.23270964109844641</v>
      </c>
      <c r="G391" s="9">
        <f t="shared" si="31"/>
        <v>1</v>
      </c>
      <c r="H391" s="1">
        <f t="shared" si="32"/>
        <v>0</v>
      </c>
      <c r="I391" s="1">
        <f t="shared" si="33"/>
        <v>-0.23270964109844641</v>
      </c>
    </row>
    <row r="392" spans="1:9" x14ac:dyDescent="0.25">
      <c r="A392" s="1">
        <v>1972</v>
      </c>
      <c r="B392" s="1" t="s">
        <v>20</v>
      </c>
      <c r="C392" s="7">
        <v>21.2347</v>
      </c>
      <c r="D392" s="7">
        <f>C392-[1]GUADIANA_media!B424</f>
        <v>21.2347</v>
      </c>
      <c r="E392" s="7">
        <f t="shared" si="34"/>
        <v>17993.556344227993</v>
      </c>
      <c r="F392" s="8">
        <f t="shared" si="30"/>
        <v>-0.23094741095136573</v>
      </c>
      <c r="G392" s="9">
        <f t="shared" si="31"/>
        <v>1</v>
      </c>
      <c r="H392" s="1">
        <f t="shared" si="32"/>
        <v>0</v>
      </c>
      <c r="I392" s="1">
        <f t="shared" si="33"/>
        <v>-0.23094741095136573</v>
      </c>
    </row>
    <row r="393" spans="1:9" x14ac:dyDescent="0.25">
      <c r="A393" s="1">
        <v>1972</v>
      </c>
      <c r="B393" s="1" t="s">
        <v>23</v>
      </c>
      <c r="C393" s="7">
        <v>28.9941</v>
      </c>
      <c r="D393" s="7">
        <f>C393-[1]GUADIANA_media!B425</f>
        <v>28.9941</v>
      </c>
      <c r="E393" s="7">
        <f t="shared" si="34"/>
        <v>18022.550444227993</v>
      </c>
      <c r="F393" s="8">
        <f t="shared" si="30"/>
        <v>-0.22854124193991418</v>
      </c>
      <c r="G393" s="9">
        <f t="shared" si="31"/>
        <v>1</v>
      </c>
      <c r="H393" s="1">
        <f t="shared" si="32"/>
        <v>0</v>
      </c>
      <c r="I393" s="1">
        <f t="shared" si="33"/>
        <v>-0.22854124193991418</v>
      </c>
    </row>
    <row r="394" spans="1:9" x14ac:dyDescent="0.25">
      <c r="A394" s="1">
        <v>1972</v>
      </c>
      <c r="B394" s="1" t="s">
        <v>26</v>
      </c>
      <c r="C394" s="7">
        <v>4.3640499999999998</v>
      </c>
      <c r="D394" s="7">
        <f>C394-[1]GUADIANA_media!B426</f>
        <v>4.3640499999999998</v>
      </c>
      <c r="E394" s="7">
        <f t="shared" si="34"/>
        <v>18026.914494227993</v>
      </c>
      <c r="F394" s="8">
        <f t="shared" si="30"/>
        <v>-0.22817907715899582</v>
      </c>
      <c r="G394" s="9">
        <f t="shared" si="31"/>
        <v>1</v>
      </c>
      <c r="H394" s="1">
        <f t="shared" si="32"/>
        <v>0</v>
      </c>
      <c r="I394" s="1">
        <f t="shared" si="33"/>
        <v>-0.22817907715899582</v>
      </c>
    </row>
    <row r="395" spans="1:9" x14ac:dyDescent="0.25">
      <c r="A395" s="1">
        <v>1972</v>
      </c>
      <c r="B395" s="1" t="s">
        <v>28</v>
      </c>
      <c r="C395" s="7">
        <v>9.2588299999999997</v>
      </c>
      <c r="D395" s="7">
        <f>C395-[1]GUADIANA_media!B427</f>
        <v>9.2588299999999997</v>
      </c>
      <c r="E395" s="7">
        <f t="shared" si="34"/>
        <v>18036.173324227992</v>
      </c>
      <c r="F395" s="8">
        <f t="shared" si="30"/>
        <v>-0.22741070325436366</v>
      </c>
      <c r="G395" s="9">
        <f t="shared" si="31"/>
        <v>1</v>
      </c>
      <c r="H395" s="1">
        <f t="shared" si="32"/>
        <v>0</v>
      </c>
      <c r="I395" s="1">
        <f t="shared" si="33"/>
        <v>-0.22741070325436366</v>
      </c>
    </row>
    <row r="396" spans="1:9" x14ac:dyDescent="0.25">
      <c r="A396" s="1">
        <v>1972</v>
      </c>
      <c r="B396" s="1" t="s">
        <v>30</v>
      </c>
      <c r="C396" s="7">
        <v>2.21923</v>
      </c>
      <c r="D396" s="7">
        <f>C396-[1]GUADIANA_media!B428</f>
        <v>2.21923</v>
      </c>
      <c r="E396" s="7">
        <f t="shared" si="34"/>
        <v>18038.39255422799</v>
      </c>
      <c r="F396" s="8">
        <f t="shared" si="30"/>
        <v>-0.22722653328684336</v>
      </c>
      <c r="G396" s="9">
        <f t="shared" si="31"/>
        <v>1</v>
      </c>
      <c r="H396" s="1">
        <f t="shared" si="32"/>
        <v>0</v>
      </c>
      <c r="I396" s="1">
        <f t="shared" si="33"/>
        <v>-0.22722653328684336</v>
      </c>
    </row>
    <row r="397" spans="1:9" x14ac:dyDescent="0.25">
      <c r="A397" s="1">
        <v>1972</v>
      </c>
      <c r="B397" s="1" t="s">
        <v>31</v>
      </c>
      <c r="C397" s="7">
        <v>52.670299999999997</v>
      </c>
      <c r="D397" s="7">
        <f>C397-[1]GUADIANA_media!B429</f>
        <v>52.670299999999997</v>
      </c>
      <c r="E397" s="7">
        <f t="shared" si="34"/>
        <v>18091.062854227992</v>
      </c>
      <c r="F397" s="8">
        <f t="shared" si="30"/>
        <v>-0.22285551836712314</v>
      </c>
      <c r="G397" s="9">
        <f t="shared" si="31"/>
        <v>1</v>
      </c>
      <c r="H397" s="1">
        <f t="shared" si="32"/>
        <v>0</v>
      </c>
      <c r="I397" s="1">
        <f t="shared" si="33"/>
        <v>-0.22285551836712314</v>
      </c>
    </row>
    <row r="398" spans="1:9" x14ac:dyDescent="0.25">
      <c r="A398" s="1">
        <v>1972</v>
      </c>
      <c r="B398" s="1" t="s">
        <v>32</v>
      </c>
      <c r="C398" s="7">
        <v>140.738</v>
      </c>
      <c r="D398" s="7">
        <f>C398-[1]GUADIANA_media!B430</f>
        <v>140.738</v>
      </c>
      <c r="E398" s="7">
        <f t="shared" si="34"/>
        <v>18231.800854227993</v>
      </c>
      <c r="F398" s="8">
        <f t="shared" si="30"/>
        <v>-0.21117592098925417</v>
      </c>
      <c r="G398" s="9">
        <f t="shared" si="31"/>
        <v>1</v>
      </c>
      <c r="H398" s="1">
        <f t="shared" si="32"/>
        <v>0</v>
      </c>
      <c r="I398" s="1">
        <f t="shared" si="33"/>
        <v>-0.21117592098925417</v>
      </c>
    </row>
    <row r="399" spans="1:9" x14ac:dyDescent="0.25">
      <c r="A399" s="1">
        <v>1972</v>
      </c>
      <c r="B399" s="1" t="s">
        <v>33</v>
      </c>
      <c r="C399" s="7">
        <v>44.109499999999997</v>
      </c>
      <c r="D399" s="7">
        <f>C399-[1]GUADIANA_media!B431</f>
        <v>44.109499999999997</v>
      </c>
      <c r="E399" s="7">
        <f t="shared" si="34"/>
        <v>18275.910354227992</v>
      </c>
      <c r="F399" s="8">
        <f t="shared" si="30"/>
        <v>-0.20751535170065344</v>
      </c>
      <c r="G399" s="9">
        <f t="shared" si="31"/>
        <v>1</v>
      </c>
      <c r="H399" s="1">
        <f t="shared" si="32"/>
        <v>0</v>
      </c>
      <c r="I399" s="1">
        <f t="shared" si="33"/>
        <v>-0.20751535170065344</v>
      </c>
    </row>
    <row r="400" spans="1:9" x14ac:dyDescent="0.25">
      <c r="A400" s="1">
        <v>1972</v>
      </c>
      <c r="B400" s="1" t="s">
        <v>34</v>
      </c>
      <c r="C400" s="7">
        <v>79.084000000000003</v>
      </c>
      <c r="D400" s="7">
        <f>C400-[1]GUADIANA_media!B432</f>
        <v>79.084000000000003</v>
      </c>
      <c r="E400" s="7">
        <f t="shared" si="34"/>
        <v>18354.994354227991</v>
      </c>
      <c r="F400" s="8">
        <f t="shared" si="30"/>
        <v>-0.20095231059568272</v>
      </c>
      <c r="G400" s="9">
        <f t="shared" si="31"/>
        <v>1</v>
      </c>
      <c r="H400" s="1">
        <f t="shared" si="32"/>
        <v>0</v>
      </c>
      <c r="I400" s="1">
        <f t="shared" si="33"/>
        <v>-0.20095231059568272</v>
      </c>
    </row>
    <row r="401" spans="1:9" x14ac:dyDescent="0.25">
      <c r="A401" s="1">
        <v>1973</v>
      </c>
      <c r="B401" s="1" t="s">
        <v>11</v>
      </c>
      <c r="C401" s="7">
        <v>49.5379</v>
      </c>
      <c r="D401" s="7">
        <f>C401-[1]GUADIANA_media!B433</f>
        <v>49.5379</v>
      </c>
      <c r="E401" s="7">
        <f t="shared" si="34"/>
        <v>18404.53225422799</v>
      </c>
      <c r="F401" s="8">
        <f t="shared" si="30"/>
        <v>-0.1968412480045906</v>
      </c>
      <c r="G401" s="9">
        <f t="shared" si="31"/>
        <v>1</v>
      </c>
      <c r="H401" s="1">
        <f t="shared" si="32"/>
        <v>0</v>
      </c>
      <c r="I401" s="1">
        <f t="shared" si="33"/>
        <v>-0.1968412480045906</v>
      </c>
    </row>
    <row r="402" spans="1:9" x14ac:dyDescent="0.25">
      <c r="A402" s="1">
        <v>1973</v>
      </c>
      <c r="B402" s="1" t="s">
        <v>14</v>
      </c>
      <c r="C402" s="7">
        <v>20.590699999999998</v>
      </c>
      <c r="D402" s="7">
        <f>C402-[1]GUADIANA_media!B434</f>
        <v>20.590699999999998</v>
      </c>
      <c r="E402" s="7">
        <f t="shared" si="34"/>
        <v>18425.122954227991</v>
      </c>
      <c r="F402" s="8">
        <f t="shared" si="30"/>
        <v>-0.1951324622770082</v>
      </c>
      <c r="G402" s="9">
        <f t="shared" si="31"/>
        <v>1</v>
      </c>
      <c r="H402" s="1">
        <f t="shared" si="32"/>
        <v>0</v>
      </c>
      <c r="I402" s="1">
        <f t="shared" si="33"/>
        <v>-0.1951324622770082</v>
      </c>
    </row>
    <row r="403" spans="1:9" x14ac:dyDescent="0.25">
      <c r="A403" s="1">
        <v>1973</v>
      </c>
      <c r="B403" s="1" t="s">
        <v>17</v>
      </c>
      <c r="C403" s="7">
        <v>43.819800000000001</v>
      </c>
      <c r="D403" s="7">
        <f>C403-[1]GUADIANA_media!B435</f>
        <v>43.819800000000001</v>
      </c>
      <c r="E403" s="7">
        <f t="shared" si="34"/>
        <v>18468.942754227992</v>
      </c>
      <c r="F403" s="8">
        <f t="shared" si="30"/>
        <v>-0.1914959346783586</v>
      </c>
      <c r="G403" s="9">
        <f t="shared" si="31"/>
        <v>1</v>
      </c>
      <c r="H403" s="1">
        <f t="shared" si="32"/>
        <v>0</v>
      </c>
      <c r="I403" s="1">
        <f t="shared" si="33"/>
        <v>-0.1914959346783586</v>
      </c>
    </row>
    <row r="404" spans="1:9" x14ac:dyDescent="0.25">
      <c r="A404" s="1">
        <v>1973</v>
      </c>
      <c r="B404" s="1" t="s">
        <v>20</v>
      </c>
      <c r="C404" s="7">
        <v>10.747999999999999</v>
      </c>
      <c r="D404" s="7">
        <f>C404-[1]GUADIANA_media!B436</f>
        <v>10.747999999999999</v>
      </c>
      <c r="E404" s="7">
        <f t="shared" si="34"/>
        <v>18479.690754227991</v>
      </c>
      <c r="F404" s="8">
        <f t="shared" si="30"/>
        <v>-0.19060397719269495</v>
      </c>
      <c r="G404" s="9">
        <f t="shared" si="31"/>
        <v>1</v>
      </c>
      <c r="H404" s="1">
        <f t="shared" si="32"/>
        <v>0</v>
      </c>
      <c r="I404" s="1">
        <f t="shared" si="33"/>
        <v>-0.19060397719269495</v>
      </c>
    </row>
    <row r="405" spans="1:9" x14ac:dyDescent="0.25">
      <c r="A405" s="1">
        <v>1973</v>
      </c>
      <c r="B405" s="1" t="s">
        <v>23</v>
      </c>
      <c r="C405" s="7">
        <v>78.355500000000006</v>
      </c>
      <c r="D405" s="7">
        <f>C405-[1]GUADIANA_media!B437</f>
        <v>78.355500000000006</v>
      </c>
      <c r="E405" s="7">
        <f t="shared" si="34"/>
        <v>18558.046254227993</v>
      </c>
      <c r="F405" s="8">
        <f t="shared" si="30"/>
        <v>-0.18410139301257572</v>
      </c>
      <c r="G405" s="9">
        <f t="shared" si="31"/>
        <v>1</v>
      </c>
      <c r="H405" s="1">
        <f t="shared" si="32"/>
        <v>0</v>
      </c>
      <c r="I405" s="1">
        <f t="shared" si="33"/>
        <v>-0.18410139301257572</v>
      </c>
    </row>
    <row r="406" spans="1:9" x14ac:dyDescent="0.25">
      <c r="A406" s="1">
        <v>1973</v>
      </c>
      <c r="B406" s="1" t="s">
        <v>26</v>
      </c>
      <c r="C406" s="7">
        <v>28.862400000000001</v>
      </c>
      <c r="D406" s="7">
        <f>C406-[1]GUADIANA_media!B438</f>
        <v>28.862400000000001</v>
      </c>
      <c r="E406" s="7">
        <f t="shared" si="34"/>
        <v>18586.908654227995</v>
      </c>
      <c r="F406" s="8">
        <f t="shared" si="30"/>
        <v>-0.18170615355088787</v>
      </c>
      <c r="G406" s="9">
        <f t="shared" si="31"/>
        <v>1</v>
      </c>
      <c r="H406" s="1">
        <f t="shared" si="32"/>
        <v>0</v>
      </c>
      <c r="I406" s="1">
        <f t="shared" si="33"/>
        <v>-0.18170615355088787</v>
      </c>
    </row>
    <row r="407" spans="1:9" x14ac:dyDescent="0.25">
      <c r="A407" s="1">
        <v>1973</v>
      </c>
      <c r="B407" s="1" t="s">
        <v>28</v>
      </c>
      <c r="C407" s="7">
        <v>1.43336</v>
      </c>
      <c r="D407" s="7">
        <f>C407-[1]GUADIANA_media!B439</f>
        <v>1.43336</v>
      </c>
      <c r="E407" s="7">
        <f t="shared" si="34"/>
        <v>18588.342014227994</v>
      </c>
      <c r="F407" s="8">
        <f t="shared" si="30"/>
        <v>-0.18158720154291894</v>
      </c>
      <c r="G407" s="9">
        <f t="shared" si="31"/>
        <v>1</v>
      </c>
      <c r="H407" s="1">
        <f t="shared" si="32"/>
        <v>0</v>
      </c>
      <c r="I407" s="1">
        <f t="shared" si="33"/>
        <v>-0.18158720154291894</v>
      </c>
    </row>
    <row r="408" spans="1:9" x14ac:dyDescent="0.25">
      <c r="A408" s="1">
        <v>1973</v>
      </c>
      <c r="B408" s="1" t="s">
        <v>30</v>
      </c>
      <c r="C408" s="7">
        <v>3.7597999999999998</v>
      </c>
      <c r="D408" s="7">
        <f>C408-[1]GUADIANA_media!B440</f>
        <v>3.7597999999999998</v>
      </c>
      <c r="E408" s="7">
        <f t="shared" si="34"/>
        <v>18592.101814227994</v>
      </c>
      <c r="F408" s="8">
        <f t="shared" si="30"/>
        <v>-0.18127518239939475</v>
      </c>
      <c r="G408" s="9">
        <f t="shared" si="31"/>
        <v>1</v>
      </c>
      <c r="H408" s="1">
        <f t="shared" si="32"/>
        <v>0</v>
      </c>
      <c r="I408" s="1">
        <f t="shared" si="33"/>
        <v>-0.18127518239939475</v>
      </c>
    </row>
    <row r="409" spans="1:9" x14ac:dyDescent="0.25">
      <c r="A409" s="1">
        <v>1973</v>
      </c>
      <c r="B409" s="1" t="s">
        <v>31</v>
      </c>
      <c r="C409" s="7">
        <v>0.52925900000000003</v>
      </c>
      <c r="D409" s="7">
        <f>C409-[1]GUADIANA_media!B441</f>
        <v>0.52925900000000003</v>
      </c>
      <c r="E409" s="7">
        <f t="shared" si="34"/>
        <v>18592.631073227993</v>
      </c>
      <c r="F409" s="8">
        <f t="shared" si="30"/>
        <v>-0.18123126013228422</v>
      </c>
      <c r="G409" s="9">
        <f t="shared" si="31"/>
        <v>1</v>
      </c>
      <c r="H409" s="1">
        <f t="shared" si="32"/>
        <v>0</v>
      </c>
      <c r="I409" s="1">
        <f t="shared" si="33"/>
        <v>-0.18123126013228422</v>
      </c>
    </row>
    <row r="410" spans="1:9" x14ac:dyDescent="0.25">
      <c r="A410" s="1">
        <v>1973</v>
      </c>
      <c r="B410" s="1" t="s">
        <v>32</v>
      </c>
      <c r="C410" s="7">
        <v>34.633899999999997</v>
      </c>
      <c r="D410" s="7">
        <f>C410-[1]GUADIANA_media!B442</f>
        <v>34.633899999999997</v>
      </c>
      <c r="E410" s="7">
        <f t="shared" si="34"/>
        <v>18627.264973227993</v>
      </c>
      <c r="F410" s="8">
        <f t="shared" si="30"/>
        <v>-0.17835705410672337</v>
      </c>
      <c r="G410" s="9">
        <f t="shared" si="31"/>
        <v>1</v>
      </c>
      <c r="H410" s="1">
        <f t="shared" si="32"/>
        <v>0</v>
      </c>
      <c r="I410" s="1">
        <f t="shared" si="33"/>
        <v>-0.17835705410672337</v>
      </c>
    </row>
    <row r="411" spans="1:9" x14ac:dyDescent="0.25">
      <c r="A411" s="1">
        <v>1973</v>
      </c>
      <c r="B411" s="1" t="s">
        <v>33</v>
      </c>
      <c r="C411" s="7">
        <v>34.312600000000003</v>
      </c>
      <c r="D411" s="7">
        <f>C411-[1]GUADIANA_media!B443</f>
        <v>34.312600000000003</v>
      </c>
      <c r="E411" s="7">
        <f t="shared" si="34"/>
        <v>18661.577573227994</v>
      </c>
      <c r="F411" s="8">
        <f t="shared" si="30"/>
        <v>-0.17550951219915131</v>
      </c>
      <c r="G411" s="9">
        <f t="shared" si="31"/>
        <v>1</v>
      </c>
      <c r="H411" s="1">
        <f t="shared" si="32"/>
        <v>0</v>
      </c>
      <c r="I411" s="1">
        <f t="shared" si="33"/>
        <v>-0.17550951219915131</v>
      </c>
    </row>
    <row r="412" spans="1:9" x14ac:dyDescent="0.25">
      <c r="A412" s="1">
        <v>1973</v>
      </c>
      <c r="B412" s="1" t="s">
        <v>34</v>
      </c>
      <c r="C412" s="7">
        <v>81.053200000000004</v>
      </c>
      <c r="D412" s="7">
        <f>C412-[1]GUADIANA_media!B444</f>
        <v>81.053200000000004</v>
      </c>
      <c r="E412" s="7">
        <f t="shared" si="34"/>
        <v>18742.630773227993</v>
      </c>
      <c r="F412" s="8">
        <f t="shared" si="30"/>
        <v>-0.16878305067356575</v>
      </c>
      <c r="G412" s="9">
        <f t="shared" si="31"/>
        <v>1</v>
      </c>
      <c r="H412" s="1">
        <f t="shared" si="32"/>
        <v>0</v>
      </c>
      <c r="I412" s="1">
        <f t="shared" si="33"/>
        <v>-0.16878305067356575</v>
      </c>
    </row>
    <row r="413" spans="1:9" x14ac:dyDescent="0.25">
      <c r="A413" s="1">
        <v>1974</v>
      </c>
      <c r="B413" s="1" t="s">
        <v>11</v>
      </c>
      <c r="C413" s="7">
        <v>26.876100000000001</v>
      </c>
      <c r="D413" s="7">
        <f>C413-[1]GUADIANA_media!B445</f>
        <v>26.876100000000001</v>
      </c>
      <c r="E413" s="7">
        <f t="shared" si="34"/>
        <v>18769.506873227994</v>
      </c>
      <c r="F413" s="8">
        <f t="shared" si="30"/>
        <v>-0.16655265073120934</v>
      </c>
      <c r="G413" s="9">
        <f t="shared" si="31"/>
        <v>1</v>
      </c>
      <c r="H413" s="1">
        <f t="shared" si="32"/>
        <v>0</v>
      </c>
      <c r="I413" s="1">
        <f t="shared" si="33"/>
        <v>-0.16655265073120934</v>
      </c>
    </row>
    <row r="414" spans="1:9" x14ac:dyDescent="0.25">
      <c r="A414" s="1">
        <v>1974</v>
      </c>
      <c r="B414" s="1" t="s">
        <v>14</v>
      </c>
      <c r="C414" s="7">
        <v>38.243699999999997</v>
      </c>
      <c r="D414" s="7">
        <f>C414-[1]GUADIANA_media!B446</f>
        <v>38.243699999999997</v>
      </c>
      <c r="E414" s="7">
        <f t="shared" si="34"/>
        <v>18807.750573227993</v>
      </c>
      <c r="F414" s="8">
        <f t="shared" si="30"/>
        <v>-0.16337887379647961</v>
      </c>
      <c r="G414" s="9">
        <f t="shared" si="31"/>
        <v>1</v>
      </c>
      <c r="H414" s="1">
        <f t="shared" si="32"/>
        <v>0</v>
      </c>
      <c r="I414" s="1">
        <f t="shared" si="33"/>
        <v>-0.16337887379647961</v>
      </c>
    </row>
    <row r="415" spans="1:9" x14ac:dyDescent="0.25">
      <c r="A415" s="1">
        <v>1974</v>
      </c>
      <c r="B415" s="1" t="s">
        <v>17</v>
      </c>
      <c r="C415" s="7">
        <v>61.975499999999997</v>
      </c>
      <c r="D415" s="7">
        <f>C415-[1]GUADIANA_media!B447</f>
        <v>61.975499999999997</v>
      </c>
      <c r="E415" s="7">
        <f t="shared" si="34"/>
        <v>18869.726073227994</v>
      </c>
      <c r="F415" s="8">
        <f t="shared" si="30"/>
        <v>-0.15823563680794692</v>
      </c>
      <c r="G415" s="9">
        <f t="shared" si="31"/>
        <v>1</v>
      </c>
      <c r="H415" s="1">
        <f t="shared" si="32"/>
        <v>0</v>
      </c>
      <c r="I415" s="1">
        <f t="shared" si="33"/>
        <v>-0.15823563680794692</v>
      </c>
    </row>
    <row r="416" spans="1:9" x14ac:dyDescent="0.25">
      <c r="A416" s="1">
        <v>1974</v>
      </c>
      <c r="B416" s="1" t="s">
        <v>20</v>
      </c>
      <c r="C416" s="7">
        <v>80.524600000000007</v>
      </c>
      <c r="D416" s="7">
        <f>C416-[1]GUADIANA_media!B448</f>
        <v>80.524600000000007</v>
      </c>
      <c r="E416" s="7">
        <f t="shared" si="34"/>
        <v>18950.250673227994</v>
      </c>
      <c r="F416" s="8">
        <f t="shared" si="30"/>
        <v>-0.15155304286022883</v>
      </c>
      <c r="G416" s="9">
        <f t="shared" si="31"/>
        <v>1</v>
      </c>
      <c r="H416" s="1">
        <f t="shared" si="32"/>
        <v>0</v>
      </c>
      <c r="I416" s="1">
        <f t="shared" si="33"/>
        <v>-0.15155304286022883</v>
      </c>
    </row>
    <row r="417" spans="1:9" x14ac:dyDescent="0.25">
      <c r="A417" s="1">
        <v>1974</v>
      </c>
      <c r="B417" s="1" t="s">
        <v>23</v>
      </c>
      <c r="C417" s="7">
        <v>9.6302000000000003</v>
      </c>
      <c r="D417" s="7">
        <f>C417-[1]GUADIANA_media!B449</f>
        <v>9.6302000000000003</v>
      </c>
      <c r="E417" s="7">
        <f t="shared" si="34"/>
        <v>18959.880873227994</v>
      </c>
      <c r="F417" s="8">
        <f t="shared" si="30"/>
        <v>-0.15075384961698005</v>
      </c>
      <c r="G417" s="9">
        <f t="shared" si="31"/>
        <v>1</v>
      </c>
      <c r="H417" s="1">
        <f t="shared" si="32"/>
        <v>0</v>
      </c>
      <c r="I417" s="1">
        <f t="shared" si="33"/>
        <v>-0.15075384961698005</v>
      </c>
    </row>
    <row r="418" spans="1:9" x14ac:dyDescent="0.25">
      <c r="A418" s="1">
        <v>1974</v>
      </c>
      <c r="B418" s="1" t="s">
        <v>26</v>
      </c>
      <c r="C418" s="7">
        <v>67.795400000000001</v>
      </c>
      <c r="D418" s="7">
        <f>C418-[1]GUADIANA_media!B450</f>
        <v>67.795400000000001</v>
      </c>
      <c r="E418" s="7">
        <f t="shared" si="34"/>
        <v>19027.676273227993</v>
      </c>
      <c r="F418" s="8">
        <f t="shared" si="30"/>
        <v>-0.14512762943428908</v>
      </c>
      <c r="G418" s="9">
        <f t="shared" si="31"/>
        <v>1</v>
      </c>
      <c r="H418" s="1">
        <f t="shared" si="32"/>
        <v>0</v>
      </c>
      <c r="I418" s="1">
        <f t="shared" si="33"/>
        <v>-0.14512762943428908</v>
      </c>
    </row>
    <row r="419" spans="1:9" x14ac:dyDescent="0.25">
      <c r="A419" s="1">
        <v>1974</v>
      </c>
      <c r="B419" s="1" t="s">
        <v>28</v>
      </c>
      <c r="C419" s="7">
        <v>1.94225</v>
      </c>
      <c r="D419" s="7">
        <f>C419-[1]GUADIANA_media!B451</f>
        <v>1.94225</v>
      </c>
      <c r="E419" s="7">
        <f t="shared" si="34"/>
        <v>19029.618523227993</v>
      </c>
      <c r="F419" s="8">
        <f t="shared" si="30"/>
        <v>-0.14496644554644667</v>
      </c>
      <c r="G419" s="9">
        <f t="shared" si="31"/>
        <v>1</v>
      </c>
      <c r="H419" s="1">
        <f t="shared" si="32"/>
        <v>0</v>
      </c>
      <c r="I419" s="1">
        <f t="shared" si="33"/>
        <v>-0.14496644554644667</v>
      </c>
    </row>
    <row r="420" spans="1:9" x14ac:dyDescent="0.25">
      <c r="A420" s="1">
        <v>1974</v>
      </c>
      <c r="B420" s="1" t="s">
        <v>30</v>
      </c>
      <c r="C420" s="7">
        <v>6.84375</v>
      </c>
      <c r="D420" s="7">
        <f>C420-[1]GUADIANA_media!B452</f>
        <v>6.84375</v>
      </c>
      <c r="E420" s="7">
        <f t="shared" si="34"/>
        <v>19036.462273227993</v>
      </c>
      <c r="F420" s="8">
        <f t="shared" si="30"/>
        <v>-0.14439849485399125</v>
      </c>
      <c r="G420" s="9">
        <f t="shared" si="31"/>
        <v>1</v>
      </c>
      <c r="H420" s="1">
        <f t="shared" si="32"/>
        <v>0</v>
      </c>
      <c r="I420" s="1">
        <f t="shared" si="33"/>
        <v>-0.14439849485399125</v>
      </c>
    </row>
    <row r="421" spans="1:9" x14ac:dyDescent="0.25">
      <c r="A421" s="1">
        <v>1974</v>
      </c>
      <c r="B421" s="1" t="s">
        <v>31</v>
      </c>
      <c r="C421" s="7">
        <v>0.396287</v>
      </c>
      <c r="D421" s="7">
        <f>C421-[1]GUADIANA_media!B453</f>
        <v>0.396287</v>
      </c>
      <c r="E421" s="7">
        <f t="shared" si="34"/>
        <v>19036.858560227993</v>
      </c>
      <c r="F421" s="8">
        <f t="shared" si="30"/>
        <v>-0.14436560769767187</v>
      </c>
      <c r="G421" s="9">
        <f t="shared" si="31"/>
        <v>1</v>
      </c>
      <c r="H421" s="1">
        <f t="shared" si="32"/>
        <v>0</v>
      </c>
      <c r="I421" s="1">
        <f t="shared" si="33"/>
        <v>-0.14436560769767187</v>
      </c>
    </row>
    <row r="422" spans="1:9" x14ac:dyDescent="0.25">
      <c r="A422" s="1">
        <v>1974</v>
      </c>
      <c r="B422" s="1" t="s">
        <v>32</v>
      </c>
      <c r="C422" s="7">
        <v>5.49559</v>
      </c>
      <c r="D422" s="7">
        <f>C422-[1]GUADIANA_media!B454</f>
        <v>5.49559</v>
      </c>
      <c r="E422" s="7">
        <f t="shared" si="34"/>
        <v>19042.354150227991</v>
      </c>
      <c r="F422" s="8">
        <f t="shared" si="30"/>
        <v>-0.14390953841607182</v>
      </c>
      <c r="G422" s="9">
        <f t="shared" si="31"/>
        <v>1</v>
      </c>
      <c r="H422" s="1">
        <f t="shared" si="32"/>
        <v>0</v>
      </c>
      <c r="I422" s="1">
        <f t="shared" si="33"/>
        <v>-0.14390953841607182</v>
      </c>
    </row>
    <row r="423" spans="1:9" x14ac:dyDescent="0.25">
      <c r="A423" s="1">
        <v>1974</v>
      </c>
      <c r="B423" s="1" t="s">
        <v>33</v>
      </c>
      <c r="C423" s="7">
        <v>27.574000000000002</v>
      </c>
      <c r="D423" s="7">
        <f>C423-[1]GUADIANA_media!B455</f>
        <v>27.574000000000002</v>
      </c>
      <c r="E423" s="7">
        <f t="shared" si="34"/>
        <v>19069.928150227992</v>
      </c>
      <c r="F423" s="8">
        <f t="shared" si="30"/>
        <v>-0.14162122098867225</v>
      </c>
      <c r="G423" s="9">
        <f t="shared" si="31"/>
        <v>1</v>
      </c>
      <c r="H423" s="1">
        <f t="shared" si="32"/>
        <v>0</v>
      </c>
      <c r="I423" s="1">
        <f t="shared" si="33"/>
        <v>-0.14162122098867225</v>
      </c>
    </row>
    <row r="424" spans="1:9" x14ac:dyDescent="0.25">
      <c r="A424" s="1">
        <v>1974</v>
      </c>
      <c r="B424" s="1" t="s">
        <v>34</v>
      </c>
      <c r="C424" s="7">
        <v>17.5412</v>
      </c>
      <c r="D424" s="7">
        <f>C424-[1]GUADIANA_media!B456</f>
        <v>17.5412</v>
      </c>
      <c r="E424" s="7">
        <f t="shared" si="34"/>
        <v>19087.469350227992</v>
      </c>
      <c r="F424" s="8">
        <f t="shared" si="30"/>
        <v>-0.14016550786553089</v>
      </c>
      <c r="G424" s="9">
        <f t="shared" si="31"/>
        <v>1</v>
      </c>
      <c r="H424" s="1">
        <f t="shared" si="32"/>
        <v>0</v>
      </c>
      <c r="I424" s="1">
        <f t="shared" si="33"/>
        <v>-0.14016550786553089</v>
      </c>
    </row>
    <row r="425" spans="1:9" x14ac:dyDescent="0.25">
      <c r="A425" s="1">
        <v>1975</v>
      </c>
      <c r="B425" s="1" t="s">
        <v>11</v>
      </c>
      <c r="C425" s="7">
        <v>70.508200000000002</v>
      </c>
      <c r="D425" s="7">
        <f>C425-[1]GUADIANA_media!B457</f>
        <v>70.508200000000002</v>
      </c>
      <c r="E425" s="7">
        <f t="shared" si="34"/>
        <v>19157.977550227992</v>
      </c>
      <c r="F425" s="8">
        <f t="shared" si="30"/>
        <v>-0.13431415721511483</v>
      </c>
      <c r="G425" s="9">
        <f t="shared" si="31"/>
        <v>1</v>
      </c>
      <c r="H425" s="1">
        <f t="shared" si="32"/>
        <v>0</v>
      </c>
      <c r="I425" s="1">
        <f t="shared" si="33"/>
        <v>-0.13431415721511483</v>
      </c>
    </row>
    <row r="426" spans="1:9" x14ac:dyDescent="0.25">
      <c r="A426" s="1">
        <v>1975</v>
      </c>
      <c r="B426" s="1" t="s">
        <v>14</v>
      </c>
      <c r="C426" s="7">
        <v>82.225099999999998</v>
      </c>
      <c r="D426" s="7">
        <f>C426-[1]GUADIANA_media!B458</f>
        <v>82.225099999999998</v>
      </c>
      <c r="E426" s="7">
        <f t="shared" si="34"/>
        <v>19240.202650227991</v>
      </c>
      <c r="F426" s="8">
        <f t="shared" si="30"/>
        <v>-0.12749044178392352</v>
      </c>
      <c r="G426" s="9">
        <f t="shared" si="31"/>
        <v>1</v>
      </c>
      <c r="H426" s="1">
        <f t="shared" si="32"/>
        <v>0</v>
      </c>
      <c r="I426" s="1">
        <f t="shared" si="33"/>
        <v>-0.12749044178392352</v>
      </c>
    </row>
    <row r="427" spans="1:9" x14ac:dyDescent="0.25">
      <c r="A427" s="1">
        <v>1975</v>
      </c>
      <c r="B427" s="1" t="s">
        <v>17</v>
      </c>
      <c r="C427" s="7">
        <v>127.319</v>
      </c>
      <c r="D427" s="7">
        <f>C427-[1]GUADIANA_media!B459</f>
        <v>127.319</v>
      </c>
      <c r="E427" s="7">
        <f t="shared" si="34"/>
        <v>19367.521650227991</v>
      </c>
      <c r="F427" s="8">
        <f t="shared" si="30"/>
        <v>-0.11692446345146976</v>
      </c>
      <c r="G427" s="9">
        <f t="shared" si="31"/>
        <v>1</v>
      </c>
      <c r="H427" s="1">
        <f t="shared" si="32"/>
        <v>0</v>
      </c>
      <c r="I427" s="1">
        <f t="shared" si="33"/>
        <v>-0.11692446345146976</v>
      </c>
    </row>
    <row r="428" spans="1:9" x14ac:dyDescent="0.25">
      <c r="A428" s="1">
        <v>1975</v>
      </c>
      <c r="B428" s="1" t="s">
        <v>20</v>
      </c>
      <c r="C428" s="7">
        <v>29.070399999999999</v>
      </c>
      <c r="D428" s="7">
        <f>C428-[1]GUADIANA_media!B460</f>
        <v>29.070399999999999</v>
      </c>
      <c r="E428" s="7">
        <f t="shared" si="34"/>
        <v>19396.592050227991</v>
      </c>
      <c r="F428" s="8">
        <f t="shared" si="30"/>
        <v>-0.11451196243814284</v>
      </c>
      <c r="G428" s="9">
        <f t="shared" si="31"/>
        <v>1</v>
      </c>
      <c r="H428" s="1">
        <f t="shared" si="32"/>
        <v>0</v>
      </c>
      <c r="I428" s="1">
        <f t="shared" si="33"/>
        <v>-0.11451196243814284</v>
      </c>
    </row>
    <row r="429" spans="1:9" x14ac:dyDescent="0.25">
      <c r="A429" s="1">
        <v>1975</v>
      </c>
      <c r="B429" s="1" t="s">
        <v>23</v>
      </c>
      <c r="C429" s="7">
        <v>45.284500000000001</v>
      </c>
      <c r="D429" s="7">
        <f>C429-[1]GUADIANA_media!B461</f>
        <v>45.284500000000001</v>
      </c>
      <c r="E429" s="7">
        <f t="shared" si="34"/>
        <v>19441.876550227993</v>
      </c>
      <c r="F429" s="8">
        <f t="shared" si="30"/>
        <v>-0.11075388198042622</v>
      </c>
      <c r="G429" s="9">
        <f t="shared" si="31"/>
        <v>1</v>
      </c>
      <c r="H429" s="1">
        <f t="shared" si="32"/>
        <v>0</v>
      </c>
      <c r="I429" s="1">
        <f t="shared" si="33"/>
        <v>-0.11075388198042622</v>
      </c>
    </row>
    <row r="430" spans="1:9" x14ac:dyDescent="0.25">
      <c r="A430" s="1">
        <v>1975</v>
      </c>
      <c r="B430" s="1" t="s">
        <v>26</v>
      </c>
      <c r="C430" s="7">
        <v>32.3703</v>
      </c>
      <c r="D430" s="7">
        <f>C430-[1]GUADIANA_media!B462</f>
        <v>32.3703</v>
      </c>
      <c r="E430" s="7">
        <f t="shared" si="34"/>
        <v>19474.246850227992</v>
      </c>
      <c r="F430" s="8">
        <f t="shared" si="30"/>
        <v>-0.10806752811010824</v>
      </c>
      <c r="G430" s="9">
        <f t="shared" si="31"/>
        <v>1</v>
      </c>
      <c r="H430" s="1">
        <f t="shared" si="32"/>
        <v>0</v>
      </c>
      <c r="I430" s="1">
        <f t="shared" si="33"/>
        <v>-0.10806752811010824</v>
      </c>
    </row>
    <row r="431" spans="1:9" x14ac:dyDescent="0.25">
      <c r="A431" s="1">
        <v>1975</v>
      </c>
      <c r="B431" s="1" t="s">
        <v>28</v>
      </c>
      <c r="C431" s="7">
        <v>1.27426E-2</v>
      </c>
      <c r="D431" s="7">
        <f>C431-[1]GUADIANA_media!B463</f>
        <v>1.27426E-2</v>
      </c>
      <c r="E431" s="7">
        <f t="shared" si="34"/>
        <v>19474.259592827992</v>
      </c>
      <c r="F431" s="8">
        <f t="shared" si="30"/>
        <v>-0.10806647062430094</v>
      </c>
      <c r="G431" s="9">
        <f t="shared" si="31"/>
        <v>1</v>
      </c>
      <c r="H431" s="1">
        <f t="shared" si="32"/>
        <v>0</v>
      </c>
      <c r="I431" s="1">
        <f t="shared" si="33"/>
        <v>-0.10806647062430094</v>
      </c>
    </row>
    <row r="432" spans="1:9" x14ac:dyDescent="0.25">
      <c r="A432" s="1">
        <v>1975</v>
      </c>
      <c r="B432" s="1" t="s">
        <v>30</v>
      </c>
      <c r="C432" s="7">
        <v>3.9693299999999998</v>
      </c>
      <c r="D432" s="7">
        <f>C432-[1]GUADIANA_media!B464</f>
        <v>3.9693299999999998</v>
      </c>
      <c r="E432" s="7">
        <f t="shared" si="34"/>
        <v>19478.228922827991</v>
      </c>
      <c r="F432" s="8">
        <f t="shared" si="30"/>
        <v>-0.10773706295714712</v>
      </c>
      <c r="G432" s="9">
        <f t="shared" si="31"/>
        <v>1</v>
      </c>
      <c r="H432" s="1">
        <f t="shared" si="32"/>
        <v>0</v>
      </c>
      <c r="I432" s="1">
        <f t="shared" si="33"/>
        <v>-0.10773706295714712</v>
      </c>
    </row>
    <row r="433" spans="1:9" x14ac:dyDescent="0.25">
      <c r="A433" s="1">
        <v>1975</v>
      </c>
      <c r="B433" s="1" t="s">
        <v>31</v>
      </c>
      <c r="C433" s="7">
        <v>6.4243100000000002</v>
      </c>
      <c r="D433" s="7">
        <f>C433-[1]GUADIANA_media!B465</f>
        <v>6.4243100000000002</v>
      </c>
      <c r="E433" s="7">
        <f t="shared" si="34"/>
        <v>19484.65323282799</v>
      </c>
      <c r="F433" s="8">
        <f t="shared" si="30"/>
        <v>-0.1072039208474781</v>
      </c>
      <c r="G433" s="9">
        <f t="shared" si="31"/>
        <v>1</v>
      </c>
      <c r="H433" s="1">
        <f t="shared" si="32"/>
        <v>0</v>
      </c>
      <c r="I433" s="1">
        <f t="shared" si="33"/>
        <v>-0.1072039208474781</v>
      </c>
    </row>
    <row r="434" spans="1:9" x14ac:dyDescent="0.25">
      <c r="A434" s="1">
        <v>1975</v>
      </c>
      <c r="B434" s="1" t="s">
        <v>32</v>
      </c>
      <c r="C434" s="7">
        <v>3.97824</v>
      </c>
      <c r="D434" s="7">
        <f>C434-[1]GUADIANA_media!B466</f>
        <v>3.97824</v>
      </c>
      <c r="E434" s="7">
        <f t="shared" si="34"/>
        <v>19488.63147282799</v>
      </c>
      <c r="F434" s="8">
        <f t="shared" si="30"/>
        <v>-0.10687377375520353</v>
      </c>
      <c r="G434" s="9">
        <f t="shared" si="31"/>
        <v>1</v>
      </c>
      <c r="H434" s="1">
        <f t="shared" si="32"/>
        <v>0</v>
      </c>
      <c r="I434" s="1">
        <f t="shared" si="33"/>
        <v>-0.10687377375520353</v>
      </c>
    </row>
    <row r="435" spans="1:9" x14ac:dyDescent="0.25">
      <c r="A435" s="1">
        <v>1975</v>
      </c>
      <c r="B435" s="1" t="s">
        <v>33</v>
      </c>
      <c r="C435" s="7">
        <v>21.877700000000001</v>
      </c>
      <c r="D435" s="7">
        <f>C435-[1]GUADIANA_media!B467</f>
        <v>21.877700000000001</v>
      </c>
      <c r="E435" s="7">
        <f t="shared" si="34"/>
        <v>19510.509172827991</v>
      </c>
      <c r="F435" s="8">
        <f t="shared" si="30"/>
        <v>-0.1050581821768536</v>
      </c>
      <c r="G435" s="9">
        <f t="shared" si="31"/>
        <v>1</v>
      </c>
      <c r="H435" s="1">
        <f t="shared" si="32"/>
        <v>0</v>
      </c>
      <c r="I435" s="1">
        <f t="shared" si="33"/>
        <v>-0.1050581821768536</v>
      </c>
    </row>
    <row r="436" spans="1:9" x14ac:dyDescent="0.25">
      <c r="A436" s="1">
        <v>1975</v>
      </c>
      <c r="B436" s="1" t="s">
        <v>34</v>
      </c>
      <c r="C436" s="7">
        <v>62.714300000000001</v>
      </c>
      <c r="D436" s="7">
        <f>C436-[1]GUADIANA_media!B468</f>
        <v>62.714300000000001</v>
      </c>
      <c r="E436" s="7">
        <f t="shared" si="34"/>
        <v>19573.223472827991</v>
      </c>
      <c r="F436" s="8">
        <f t="shared" si="30"/>
        <v>-9.9853633484710214E-2</v>
      </c>
      <c r="G436" s="9">
        <f t="shared" si="31"/>
        <v>1</v>
      </c>
      <c r="H436" s="1">
        <f t="shared" si="32"/>
        <v>0</v>
      </c>
      <c r="I436" s="1">
        <f t="shared" si="33"/>
        <v>-9.9853633484710214E-2</v>
      </c>
    </row>
    <row r="437" spans="1:9" x14ac:dyDescent="0.25">
      <c r="A437" s="1">
        <v>1976</v>
      </c>
      <c r="B437" s="1" t="s">
        <v>11</v>
      </c>
      <c r="C437" s="7">
        <v>21.428100000000001</v>
      </c>
      <c r="D437" s="7">
        <f>C437-[1]GUADIANA_media!B469</f>
        <v>21.428100000000001</v>
      </c>
      <c r="E437" s="7">
        <f t="shared" si="34"/>
        <v>19594.651572827992</v>
      </c>
      <c r="F437" s="8">
        <f t="shared" si="30"/>
        <v>-9.8075353414134231E-2</v>
      </c>
      <c r="G437" s="9">
        <f t="shared" si="31"/>
        <v>1</v>
      </c>
      <c r="H437" s="1">
        <f t="shared" si="32"/>
        <v>0</v>
      </c>
      <c r="I437" s="1">
        <f t="shared" si="33"/>
        <v>-9.8075353414134231E-2</v>
      </c>
    </row>
    <row r="438" spans="1:9" x14ac:dyDescent="0.25">
      <c r="A438" s="1">
        <v>1976</v>
      </c>
      <c r="B438" s="1" t="s">
        <v>14</v>
      </c>
      <c r="C438" s="7">
        <v>55.121899999999997</v>
      </c>
      <c r="D438" s="7">
        <f>C438-[1]GUADIANA_media!B470</f>
        <v>55.121899999999997</v>
      </c>
      <c r="E438" s="7">
        <f t="shared" si="34"/>
        <v>19649.77347282799</v>
      </c>
      <c r="F438" s="8">
        <f t="shared" si="30"/>
        <v>-9.3500884552113112E-2</v>
      </c>
      <c r="G438" s="9">
        <f t="shared" si="31"/>
        <v>1</v>
      </c>
      <c r="H438" s="1">
        <f t="shared" si="32"/>
        <v>0</v>
      </c>
      <c r="I438" s="1">
        <f t="shared" si="33"/>
        <v>-9.3500884552113112E-2</v>
      </c>
    </row>
    <row r="439" spans="1:9" x14ac:dyDescent="0.25">
      <c r="A439" s="1">
        <v>1976</v>
      </c>
      <c r="B439" s="1" t="s">
        <v>17</v>
      </c>
      <c r="C439" s="7">
        <v>39.092199999999998</v>
      </c>
      <c r="D439" s="7">
        <f>C439-[1]GUADIANA_media!B471</f>
        <v>39.092199999999998</v>
      </c>
      <c r="E439" s="7">
        <f t="shared" si="34"/>
        <v>19688.865672827989</v>
      </c>
      <c r="F439" s="8">
        <f t="shared" si="30"/>
        <v>-9.0256692105047526E-2</v>
      </c>
      <c r="G439" s="9">
        <f t="shared" si="31"/>
        <v>1</v>
      </c>
      <c r="H439" s="1">
        <f t="shared" si="32"/>
        <v>0</v>
      </c>
      <c r="I439" s="1">
        <f t="shared" si="33"/>
        <v>-9.0256692105047526E-2</v>
      </c>
    </row>
    <row r="440" spans="1:9" x14ac:dyDescent="0.25">
      <c r="A440" s="1">
        <v>1976</v>
      </c>
      <c r="B440" s="1" t="s">
        <v>20</v>
      </c>
      <c r="C440" s="7">
        <v>114.712</v>
      </c>
      <c r="D440" s="7">
        <f>C440-[1]GUADIANA_media!B472</f>
        <v>114.712</v>
      </c>
      <c r="E440" s="7">
        <f t="shared" si="34"/>
        <v>19803.577672827989</v>
      </c>
      <c r="F440" s="8">
        <f t="shared" si="30"/>
        <v>-8.0736946376032723E-2</v>
      </c>
      <c r="G440" s="9">
        <f t="shared" si="31"/>
        <v>1</v>
      </c>
      <c r="H440" s="1">
        <f t="shared" si="32"/>
        <v>0</v>
      </c>
      <c r="I440" s="1">
        <f t="shared" si="33"/>
        <v>-8.0736946376032723E-2</v>
      </c>
    </row>
    <row r="441" spans="1:9" x14ac:dyDescent="0.25">
      <c r="A441" s="1">
        <v>1976</v>
      </c>
      <c r="B441" s="1" t="s">
        <v>23</v>
      </c>
      <c r="C441" s="7">
        <v>43.946399999999997</v>
      </c>
      <c r="D441" s="7">
        <f>C441-[1]GUADIANA_media!B473</f>
        <v>43.946399999999997</v>
      </c>
      <c r="E441" s="7">
        <f t="shared" si="34"/>
        <v>19847.52407282799</v>
      </c>
      <c r="F441" s="8">
        <f t="shared" si="30"/>
        <v>-7.7089912467587354E-2</v>
      </c>
      <c r="G441" s="9">
        <f t="shared" si="31"/>
        <v>1</v>
      </c>
      <c r="H441" s="1">
        <f t="shared" si="32"/>
        <v>0</v>
      </c>
      <c r="I441" s="1">
        <f t="shared" si="33"/>
        <v>-7.7089912467587354E-2</v>
      </c>
    </row>
    <row r="442" spans="1:9" x14ac:dyDescent="0.25">
      <c r="A442" s="1">
        <v>1976</v>
      </c>
      <c r="B442" s="1" t="s">
        <v>26</v>
      </c>
      <c r="C442" s="7">
        <v>39.408099999999997</v>
      </c>
      <c r="D442" s="7">
        <f>C442-[1]GUADIANA_media!B474</f>
        <v>39.408099999999997</v>
      </c>
      <c r="E442" s="7">
        <f t="shared" si="34"/>
        <v>19886.93217282799</v>
      </c>
      <c r="F442" s="8">
        <f t="shared" si="30"/>
        <v>-7.3819504038969627E-2</v>
      </c>
      <c r="G442" s="9">
        <f t="shared" si="31"/>
        <v>1</v>
      </c>
      <c r="H442" s="1">
        <f t="shared" si="32"/>
        <v>0</v>
      </c>
      <c r="I442" s="1">
        <f t="shared" si="33"/>
        <v>-7.3819504038969627E-2</v>
      </c>
    </row>
    <row r="443" spans="1:9" x14ac:dyDescent="0.25">
      <c r="A443" s="1">
        <v>1976</v>
      </c>
      <c r="B443" s="1" t="s">
        <v>28</v>
      </c>
      <c r="C443" s="7">
        <v>26.926100000000002</v>
      </c>
      <c r="D443" s="7">
        <f>C443-[1]GUADIANA_media!B475</f>
        <v>26.926100000000002</v>
      </c>
      <c r="E443" s="7">
        <f t="shared" si="34"/>
        <v>19913.858272827991</v>
      </c>
      <c r="F443" s="8">
        <f t="shared" si="30"/>
        <v>-7.1584954685161559E-2</v>
      </c>
      <c r="G443" s="9">
        <f t="shared" si="31"/>
        <v>1</v>
      </c>
      <c r="H443" s="1">
        <f t="shared" si="32"/>
        <v>0</v>
      </c>
      <c r="I443" s="1">
        <f t="shared" si="33"/>
        <v>-7.1584954685161559E-2</v>
      </c>
    </row>
    <row r="444" spans="1:9" x14ac:dyDescent="0.25">
      <c r="A444" s="1">
        <v>1976</v>
      </c>
      <c r="B444" s="1" t="s">
        <v>30</v>
      </c>
      <c r="C444" s="7">
        <v>14.050700000000001</v>
      </c>
      <c r="D444" s="7">
        <f>C444-[1]GUADIANA_media!B476</f>
        <v>14.050700000000001</v>
      </c>
      <c r="E444" s="7">
        <f t="shared" si="34"/>
        <v>19927.908972827991</v>
      </c>
      <c r="F444" s="8">
        <f t="shared" si="30"/>
        <v>-7.041891197546539E-2</v>
      </c>
      <c r="G444" s="9">
        <f t="shared" si="31"/>
        <v>1</v>
      </c>
      <c r="H444" s="1">
        <f t="shared" si="32"/>
        <v>0</v>
      </c>
      <c r="I444" s="1">
        <f t="shared" si="33"/>
        <v>-7.041891197546539E-2</v>
      </c>
    </row>
    <row r="445" spans="1:9" x14ac:dyDescent="0.25">
      <c r="A445" s="1">
        <v>1976</v>
      </c>
      <c r="B445" s="1" t="s">
        <v>31</v>
      </c>
      <c r="C445" s="7">
        <v>100.292</v>
      </c>
      <c r="D445" s="7">
        <f>C445-[1]GUADIANA_media!B477</f>
        <v>100.292</v>
      </c>
      <c r="E445" s="7">
        <f t="shared" si="34"/>
        <v>20028.200972827992</v>
      </c>
      <c r="F445" s="8">
        <f t="shared" si="30"/>
        <v>-6.2095856509129084E-2</v>
      </c>
      <c r="G445" s="9">
        <f t="shared" si="31"/>
        <v>1</v>
      </c>
      <c r="H445" s="1">
        <f t="shared" si="32"/>
        <v>0</v>
      </c>
      <c r="I445" s="1">
        <f t="shared" si="33"/>
        <v>-6.2095856509129084E-2</v>
      </c>
    </row>
    <row r="446" spans="1:9" x14ac:dyDescent="0.25">
      <c r="A446" s="1">
        <v>1976</v>
      </c>
      <c r="B446" s="1" t="s">
        <v>32</v>
      </c>
      <c r="C446" s="7">
        <v>84.283199999999994</v>
      </c>
      <c r="D446" s="7">
        <f>C446-[1]GUADIANA_media!B478</f>
        <v>84.283199999999994</v>
      </c>
      <c r="E446" s="7">
        <f t="shared" si="34"/>
        <v>20112.484172827993</v>
      </c>
      <c r="F446" s="8">
        <f t="shared" si="30"/>
        <v>-5.5101343003761551E-2</v>
      </c>
      <c r="G446" s="9">
        <f t="shared" si="31"/>
        <v>1</v>
      </c>
      <c r="H446" s="1">
        <f t="shared" si="32"/>
        <v>0</v>
      </c>
      <c r="I446" s="1">
        <f t="shared" si="33"/>
        <v>-5.5101343003761551E-2</v>
      </c>
    </row>
    <row r="447" spans="1:9" x14ac:dyDescent="0.25">
      <c r="A447" s="1">
        <v>1976</v>
      </c>
      <c r="B447" s="1" t="s">
        <v>33</v>
      </c>
      <c r="C447" s="7">
        <v>59.341200000000001</v>
      </c>
      <c r="D447" s="7">
        <f>C447-[1]GUADIANA_media!B479</f>
        <v>59.341200000000001</v>
      </c>
      <c r="E447" s="7">
        <f t="shared" si="34"/>
        <v>20171.825372827992</v>
      </c>
      <c r="F447" s="8">
        <f t="shared" si="30"/>
        <v>-5.0176721906974767E-2</v>
      </c>
      <c r="G447" s="9">
        <f t="shared" si="31"/>
        <v>1</v>
      </c>
      <c r="H447" s="1">
        <f t="shared" si="32"/>
        <v>0</v>
      </c>
      <c r="I447" s="1">
        <f t="shared" si="33"/>
        <v>-5.0176721906974767E-2</v>
      </c>
    </row>
    <row r="448" spans="1:9" x14ac:dyDescent="0.25">
      <c r="A448" s="1">
        <v>1976</v>
      </c>
      <c r="B448" s="1" t="s">
        <v>34</v>
      </c>
      <c r="C448" s="7">
        <v>160.72900000000001</v>
      </c>
      <c r="D448" s="7">
        <f>C448-[1]GUADIANA_media!B480</f>
        <v>160.72900000000001</v>
      </c>
      <c r="E448" s="7">
        <f t="shared" si="34"/>
        <v>20332.554372827992</v>
      </c>
      <c r="F448" s="8">
        <f t="shared" si="30"/>
        <v>-3.6838106842475654E-2</v>
      </c>
      <c r="G448" s="9">
        <f t="shared" si="31"/>
        <v>1</v>
      </c>
      <c r="H448" s="1">
        <f t="shared" si="32"/>
        <v>0</v>
      </c>
      <c r="I448" s="1">
        <f t="shared" si="33"/>
        <v>-3.6838106842475654E-2</v>
      </c>
    </row>
    <row r="449" spans="1:9" x14ac:dyDescent="0.25">
      <c r="A449" s="1">
        <v>1977</v>
      </c>
      <c r="B449" s="1" t="s">
        <v>11</v>
      </c>
      <c r="C449" s="7">
        <v>128.435</v>
      </c>
      <c r="D449" s="7">
        <f>C449-[1]GUADIANA_media!B481</f>
        <v>128.435</v>
      </c>
      <c r="E449" s="7">
        <f t="shared" si="34"/>
        <v>20460.989372827993</v>
      </c>
      <c r="F449" s="8">
        <f t="shared" si="30"/>
        <v>-2.6179513646419142E-2</v>
      </c>
      <c r="G449" s="9">
        <f t="shared" si="31"/>
        <v>1</v>
      </c>
      <c r="H449" s="1">
        <f t="shared" si="32"/>
        <v>0</v>
      </c>
      <c r="I449" s="1">
        <f t="shared" si="33"/>
        <v>-2.6179513646419142E-2</v>
      </c>
    </row>
    <row r="450" spans="1:9" x14ac:dyDescent="0.25">
      <c r="A450" s="1">
        <v>1977</v>
      </c>
      <c r="B450" s="1" t="s">
        <v>14</v>
      </c>
      <c r="C450" s="7">
        <v>108.974</v>
      </c>
      <c r="D450" s="7">
        <f>C450-[1]GUADIANA_media!B482</f>
        <v>108.974</v>
      </c>
      <c r="E450" s="7">
        <f t="shared" si="34"/>
        <v>20569.963372827991</v>
      </c>
      <c r="F450" s="8">
        <f t="shared" si="30"/>
        <v>-1.7135954375604855E-2</v>
      </c>
      <c r="G450" s="9">
        <f t="shared" si="31"/>
        <v>1</v>
      </c>
      <c r="H450" s="1">
        <f t="shared" si="32"/>
        <v>0</v>
      </c>
      <c r="I450" s="1">
        <f t="shared" si="33"/>
        <v>-1.7135954375604855E-2</v>
      </c>
    </row>
    <row r="451" spans="1:9" x14ac:dyDescent="0.25">
      <c r="A451" s="1">
        <v>1977</v>
      </c>
      <c r="B451" s="1" t="s">
        <v>17</v>
      </c>
      <c r="C451" s="7">
        <v>13.2995</v>
      </c>
      <c r="D451" s="7">
        <f>C451-[1]GUADIANA_media!B483</f>
        <v>13.2995</v>
      </c>
      <c r="E451" s="7">
        <f t="shared" si="34"/>
        <v>20583.262872827992</v>
      </c>
      <c r="F451" s="8">
        <f t="shared" si="30"/>
        <v>-1.6032252423559362E-2</v>
      </c>
      <c r="G451" s="9">
        <f t="shared" si="31"/>
        <v>1</v>
      </c>
      <c r="H451" s="1">
        <f t="shared" si="32"/>
        <v>0</v>
      </c>
      <c r="I451" s="1">
        <f t="shared" si="33"/>
        <v>-1.6032252423559362E-2</v>
      </c>
    </row>
    <row r="452" spans="1:9" x14ac:dyDescent="0.25">
      <c r="A452" s="1">
        <v>1977</v>
      </c>
      <c r="B452" s="1" t="s">
        <v>20</v>
      </c>
      <c r="C452" s="7">
        <v>5.5991799999999996</v>
      </c>
      <c r="D452" s="7">
        <f>C452-[1]GUADIANA_media!B484</f>
        <v>5.5991799999999996</v>
      </c>
      <c r="E452" s="7">
        <f t="shared" si="34"/>
        <v>20588.862052827993</v>
      </c>
      <c r="F452" s="8">
        <f t="shared" si="30"/>
        <v>-1.5567586391313429E-2</v>
      </c>
      <c r="G452" s="9">
        <f t="shared" si="31"/>
        <v>1</v>
      </c>
      <c r="H452" s="1">
        <f t="shared" si="32"/>
        <v>0</v>
      </c>
      <c r="I452" s="1">
        <f t="shared" si="33"/>
        <v>-1.5567586391313429E-2</v>
      </c>
    </row>
    <row r="453" spans="1:9" x14ac:dyDescent="0.25">
      <c r="A453" s="1">
        <v>1977</v>
      </c>
      <c r="B453" s="1" t="s">
        <v>23</v>
      </c>
      <c r="C453" s="7">
        <v>32.832599999999999</v>
      </c>
      <c r="D453" s="7">
        <f>C453-[1]GUADIANA_media!B485</f>
        <v>32.832599999999999</v>
      </c>
      <c r="E453" s="7">
        <f t="shared" si="34"/>
        <v>20621.694652827995</v>
      </c>
      <c r="F453" s="8">
        <f t="shared" ref="F453:F516" si="35">(E453-$E$919)/$E$920</f>
        <v>-1.2842867062712518E-2</v>
      </c>
      <c r="G453" s="9">
        <f t="shared" ref="G453:G516" si="36">COUNTIF(F453,"&lt;0")</f>
        <v>1</v>
      </c>
      <c r="H453" s="1">
        <f t="shared" ref="H453:H516" si="37">SUMIF(F453,"&gt;0")</f>
        <v>0</v>
      </c>
      <c r="I453" s="1">
        <f t="shared" ref="I453:I516" si="38">SUMIF(F453,"&lt;0")</f>
        <v>-1.2842867062712518E-2</v>
      </c>
    </row>
    <row r="454" spans="1:9" x14ac:dyDescent="0.25">
      <c r="A454" s="1">
        <v>1977</v>
      </c>
      <c r="B454" s="1" t="s">
        <v>26</v>
      </c>
      <c r="C454" s="7">
        <v>28.974499999999999</v>
      </c>
      <c r="D454" s="7">
        <f>C454-[1]GUADIANA_media!B486</f>
        <v>28.974499999999999</v>
      </c>
      <c r="E454" s="7">
        <f t="shared" ref="E454:E517" si="39">IF(E453&gt;=0,IF(D454&lt;0,D454,E453+D454),E453+D454)</f>
        <v>20650.669152827995</v>
      </c>
      <c r="F454" s="8">
        <f t="shared" si="35"/>
        <v>-1.043832462055003E-2</v>
      </c>
      <c r="G454" s="9">
        <f t="shared" si="36"/>
        <v>1</v>
      </c>
      <c r="H454" s="1">
        <f t="shared" si="37"/>
        <v>0</v>
      </c>
      <c r="I454" s="1">
        <f t="shared" si="38"/>
        <v>-1.043832462055003E-2</v>
      </c>
    </row>
    <row r="455" spans="1:9" x14ac:dyDescent="0.25">
      <c r="A455" s="1">
        <v>1977</v>
      </c>
      <c r="B455" s="1" t="s">
        <v>28</v>
      </c>
      <c r="C455" s="7">
        <v>5.9766700000000004</v>
      </c>
      <c r="D455" s="7">
        <f>C455-[1]GUADIANA_media!B487</f>
        <v>5.9766700000000004</v>
      </c>
      <c r="E455" s="7">
        <f t="shared" si="39"/>
        <v>20656.645822827995</v>
      </c>
      <c r="F455" s="8">
        <f t="shared" si="35"/>
        <v>-9.9423313617259205E-3</v>
      </c>
      <c r="G455" s="9">
        <f t="shared" si="36"/>
        <v>1</v>
      </c>
      <c r="H455" s="1">
        <f t="shared" si="37"/>
        <v>0</v>
      </c>
      <c r="I455" s="1">
        <f t="shared" si="38"/>
        <v>-9.9423313617259205E-3</v>
      </c>
    </row>
    <row r="456" spans="1:9" x14ac:dyDescent="0.25">
      <c r="A456" s="1">
        <v>1977</v>
      </c>
      <c r="B456" s="1" t="s">
        <v>30</v>
      </c>
      <c r="C456" s="7">
        <v>14.013199999999999</v>
      </c>
      <c r="D456" s="7">
        <f>C456-[1]GUADIANA_media!B488</f>
        <v>14.013199999999999</v>
      </c>
      <c r="E456" s="7">
        <f t="shared" si="39"/>
        <v>20670.659022827997</v>
      </c>
      <c r="F456" s="8">
        <f t="shared" si="35"/>
        <v>-8.7794007106184284E-3</v>
      </c>
      <c r="G456" s="9">
        <f t="shared" si="36"/>
        <v>1</v>
      </c>
      <c r="H456" s="1">
        <f t="shared" si="37"/>
        <v>0</v>
      </c>
      <c r="I456" s="1">
        <f t="shared" si="38"/>
        <v>-8.7794007106184284E-3</v>
      </c>
    </row>
    <row r="457" spans="1:9" x14ac:dyDescent="0.25">
      <c r="A457" s="1">
        <v>1977</v>
      </c>
      <c r="B457" s="1" t="s">
        <v>31</v>
      </c>
      <c r="C457" s="7">
        <v>8.9227500000000006</v>
      </c>
      <c r="D457" s="7">
        <f>C457-[1]GUADIANA_media!B489</f>
        <v>8.9227500000000006</v>
      </c>
      <c r="E457" s="7">
        <f t="shared" si="39"/>
        <v>20679.581772827998</v>
      </c>
      <c r="F457" s="8">
        <f t="shared" si="35"/>
        <v>-8.0389174899999933E-3</v>
      </c>
      <c r="G457" s="9">
        <f t="shared" si="36"/>
        <v>1</v>
      </c>
      <c r="H457" s="1">
        <f t="shared" si="37"/>
        <v>0</v>
      </c>
      <c r="I457" s="1">
        <f t="shared" si="38"/>
        <v>-8.0389174899999933E-3</v>
      </c>
    </row>
    <row r="458" spans="1:9" x14ac:dyDescent="0.25">
      <c r="A458" s="1">
        <v>1977</v>
      </c>
      <c r="B458" s="1" t="s">
        <v>32</v>
      </c>
      <c r="C458" s="7">
        <v>69.987799999999993</v>
      </c>
      <c r="D458" s="7">
        <f>C458-[1]GUADIANA_media!B490</f>
        <v>69.987799999999993</v>
      </c>
      <c r="E458" s="7">
        <f t="shared" si="39"/>
        <v>20749.569572827997</v>
      </c>
      <c r="F458" s="8">
        <f t="shared" si="35"/>
        <v>-2.2307539139736331E-3</v>
      </c>
      <c r="G458" s="9">
        <f t="shared" si="36"/>
        <v>1</v>
      </c>
      <c r="H458" s="1">
        <f t="shared" si="37"/>
        <v>0</v>
      </c>
      <c r="I458" s="1">
        <f t="shared" si="38"/>
        <v>-2.2307539139736331E-3</v>
      </c>
    </row>
    <row r="459" spans="1:9" x14ac:dyDescent="0.25">
      <c r="A459" s="1">
        <v>1977</v>
      </c>
      <c r="B459" s="1" t="s">
        <v>33</v>
      </c>
      <c r="C459" s="7">
        <v>74.496899999999997</v>
      </c>
      <c r="D459" s="7">
        <f>C459-[1]GUADIANA_media!B491</f>
        <v>74.496899999999997</v>
      </c>
      <c r="E459" s="7">
        <f t="shared" si="39"/>
        <v>20824.066472827995</v>
      </c>
      <c r="F459" s="8">
        <f t="shared" si="35"/>
        <v>3.9516118855924985E-3</v>
      </c>
      <c r="G459" s="9">
        <f t="shared" si="36"/>
        <v>0</v>
      </c>
      <c r="H459" s="1">
        <f t="shared" si="37"/>
        <v>3.9516118855924985E-3</v>
      </c>
      <c r="I459" s="1">
        <f t="shared" si="38"/>
        <v>0</v>
      </c>
    </row>
    <row r="460" spans="1:9" x14ac:dyDescent="0.25">
      <c r="A460" s="1">
        <v>1977</v>
      </c>
      <c r="B460" s="1" t="s">
        <v>34</v>
      </c>
      <c r="C460" s="7">
        <v>139.34399999999999</v>
      </c>
      <c r="D460" s="7">
        <f>C460-[1]GUADIANA_media!B492</f>
        <v>139.34399999999999</v>
      </c>
      <c r="E460" s="7">
        <f t="shared" si="39"/>
        <v>20963.410472827996</v>
      </c>
      <c r="F460" s="8">
        <f t="shared" si="35"/>
        <v>1.5515523672187228E-2</v>
      </c>
      <c r="G460" s="9">
        <f t="shared" si="36"/>
        <v>0</v>
      </c>
      <c r="H460" s="1">
        <f t="shared" si="37"/>
        <v>1.5515523672187228E-2</v>
      </c>
      <c r="I460" s="1">
        <f t="shared" si="38"/>
        <v>0</v>
      </c>
    </row>
    <row r="461" spans="1:9" x14ac:dyDescent="0.25">
      <c r="A461" s="1">
        <v>1978</v>
      </c>
      <c r="B461" s="1" t="s">
        <v>11</v>
      </c>
      <c r="C461" s="7">
        <v>47.045099999999998</v>
      </c>
      <c r="D461" s="7">
        <f>C461-[1]GUADIANA_media!B493</f>
        <v>47.045099999999998</v>
      </c>
      <c r="E461" s="7">
        <f t="shared" si="39"/>
        <v>21010.455572827996</v>
      </c>
      <c r="F461" s="8">
        <f t="shared" si="35"/>
        <v>1.9419713205941939E-2</v>
      </c>
      <c r="G461" s="9">
        <f t="shared" si="36"/>
        <v>0</v>
      </c>
      <c r="H461" s="1">
        <f t="shared" si="37"/>
        <v>1.9419713205941939E-2</v>
      </c>
      <c r="I461" s="1">
        <f t="shared" si="38"/>
        <v>0</v>
      </c>
    </row>
    <row r="462" spans="1:9" x14ac:dyDescent="0.25">
      <c r="A462" s="1">
        <v>1978</v>
      </c>
      <c r="B462" s="1" t="s">
        <v>14</v>
      </c>
      <c r="C462" s="7">
        <v>132.63399999999999</v>
      </c>
      <c r="D462" s="7">
        <f>C462-[1]GUADIANA_media!B494</f>
        <v>132.63399999999999</v>
      </c>
      <c r="E462" s="7">
        <f t="shared" si="39"/>
        <v>21143.089572827994</v>
      </c>
      <c r="F462" s="8">
        <f t="shared" si="35"/>
        <v>3.0426773975714399E-2</v>
      </c>
      <c r="G462" s="9">
        <f t="shared" si="36"/>
        <v>0</v>
      </c>
      <c r="H462" s="1">
        <f t="shared" si="37"/>
        <v>3.0426773975714399E-2</v>
      </c>
      <c r="I462" s="1">
        <f t="shared" si="38"/>
        <v>0</v>
      </c>
    </row>
    <row r="463" spans="1:9" x14ac:dyDescent="0.25">
      <c r="A463" s="1">
        <v>1978</v>
      </c>
      <c r="B463" s="1" t="s">
        <v>17</v>
      </c>
      <c r="C463" s="7">
        <v>37.194800000000001</v>
      </c>
      <c r="D463" s="7">
        <f>C463-[1]GUADIANA_media!B495</f>
        <v>37.194800000000001</v>
      </c>
      <c r="E463" s="7">
        <f t="shared" si="39"/>
        <v>21180.284372827995</v>
      </c>
      <c r="F463" s="8">
        <f t="shared" si="35"/>
        <v>3.3513504557009924E-2</v>
      </c>
      <c r="G463" s="9">
        <f t="shared" si="36"/>
        <v>0</v>
      </c>
      <c r="H463" s="1">
        <f t="shared" si="37"/>
        <v>3.3513504557009924E-2</v>
      </c>
      <c r="I463" s="1">
        <f t="shared" si="38"/>
        <v>0</v>
      </c>
    </row>
    <row r="464" spans="1:9" x14ac:dyDescent="0.25">
      <c r="A464" s="1">
        <v>1978</v>
      </c>
      <c r="B464" s="1" t="s">
        <v>20</v>
      </c>
      <c r="C464" s="7">
        <v>93.058800000000005</v>
      </c>
      <c r="D464" s="7">
        <f>C464-[1]GUADIANA_media!B496</f>
        <v>93.058800000000005</v>
      </c>
      <c r="E464" s="7">
        <f t="shared" si="39"/>
        <v>21273.343172827994</v>
      </c>
      <c r="F464" s="8">
        <f t="shared" si="35"/>
        <v>4.1236289565093093E-2</v>
      </c>
      <c r="G464" s="9">
        <f t="shared" si="36"/>
        <v>0</v>
      </c>
      <c r="H464" s="1">
        <f t="shared" si="37"/>
        <v>4.1236289565093093E-2</v>
      </c>
      <c r="I464" s="1">
        <f t="shared" si="38"/>
        <v>0</v>
      </c>
    </row>
    <row r="465" spans="1:9" x14ac:dyDescent="0.25">
      <c r="A465" s="1">
        <v>1978</v>
      </c>
      <c r="B465" s="1" t="s">
        <v>23</v>
      </c>
      <c r="C465" s="7">
        <v>54.178100000000001</v>
      </c>
      <c r="D465" s="7">
        <f>C465-[1]GUADIANA_media!B497</f>
        <v>54.178100000000001</v>
      </c>
      <c r="E465" s="7">
        <f t="shared" si="39"/>
        <v>21327.521272827995</v>
      </c>
      <c r="F465" s="8">
        <f t="shared" si="35"/>
        <v>4.5732434136551606E-2</v>
      </c>
      <c r="G465" s="9">
        <f t="shared" si="36"/>
        <v>0</v>
      </c>
      <c r="H465" s="1">
        <f t="shared" si="37"/>
        <v>4.5732434136551606E-2</v>
      </c>
      <c r="I465" s="1">
        <f t="shared" si="38"/>
        <v>0</v>
      </c>
    </row>
    <row r="466" spans="1:9" x14ac:dyDescent="0.25">
      <c r="A466" s="1">
        <v>1978</v>
      </c>
      <c r="B466" s="1" t="s">
        <v>26</v>
      </c>
      <c r="C466" s="7">
        <v>62.244399999999999</v>
      </c>
      <c r="D466" s="7">
        <f>C466-[1]GUADIANA_media!B498</f>
        <v>62.244399999999999</v>
      </c>
      <c r="E466" s="7">
        <f t="shared" si="39"/>
        <v>21389.765672827994</v>
      </c>
      <c r="F466" s="8">
        <f t="shared" si="35"/>
        <v>5.0897986659871643E-2</v>
      </c>
      <c r="G466" s="9">
        <f t="shared" si="36"/>
        <v>0</v>
      </c>
      <c r="H466" s="1">
        <f t="shared" si="37"/>
        <v>5.0897986659871643E-2</v>
      </c>
      <c r="I466" s="1">
        <f t="shared" si="38"/>
        <v>0</v>
      </c>
    </row>
    <row r="467" spans="1:9" x14ac:dyDescent="0.25">
      <c r="A467" s="1">
        <v>1978</v>
      </c>
      <c r="B467" s="1" t="s">
        <v>28</v>
      </c>
      <c r="C467" s="7">
        <v>5.0410700000000003E-2</v>
      </c>
      <c r="D467" s="7">
        <f>C467-[1]GUADIANA_media!B499</f>
        <v>5.0410700000000003E-2</v>
      </c>
      <c r="E467" s="7">
        <f t="shared" si="39"/>
        <v>21389.816083527996</v>
      </c>
      <c r="F467" s="8">
        <f t="shared" si="35"/>
        <v>5.0902170154589164E-2</v>
      </c>
      <c r="G467" s="9">
        <f t="shared" si="36"/>
        <v>0</v>
      </c>
      <c r="H467" s="1">
        <f t="shared" si="37"/>
        <v>5.0902170154589164E-2</v>
      </c>
      <c r="I467" s="1">
        <f t="shared" si="38"/>
        <v>0</v>
      </c>
    </row>
    <row r="468" spans="1:9" x14ac:dyDescent="0.25">
      <c r="A468" s="1">
        <v>1978</v>
      </c>
      <c r="B468" s="1" t="s">
        <v>30</v>
      </c>
      <c r="C468" s="7">
        <v>4.9585900000000001</v>
      </c>
      <c r="D468" s="7">
        <f>C468-[1]GUADIANA_media!B500</f>
        <v>4.9585900000000001</v>
      </c>
      <c r="E468" s="7">
        <f t="shared" si="39"/>
        <v>21394.774673527994</v>
      </c>
      <c r="F468" s="8">
        <f t="shared" si="35"/>
        <v>5.1313674757197614E-2</v>
      </c>
      <c r="G468" s="9">
        <f t="shared" si="36"/>
        <v>0</v>
      </c>
      <c r="H468" s="1">
        <f t="shared" si="37"/>
        <v>5.1313674757197614E-2</v>
      </c>
      <c r="I468" s="1">
        <f t="shared" si="38"/>
        <v>0</v>
      </c>
    </row>
    <row r="469" spans="1:9" x14ac:dyDescent="0.25">
      <c r="A469" s="1">
        <v>1978</v>
      </c>
      <c r="B469" s="1" t="s">
        <v>31</v>
      </c>
      <c r="C469" s="7">
        <v>12.12</v>
      </c>
      <c r="D469" s="7">
        <f>C469-[1]GUADIANA_media!B501</f>
        <v>12.12</v>
      </c>
      <c r="E469" s="7">
        <f t="shared" si="39"/>
        <v>21406.894673527993</v>
      </c>
      <c r="F469" s="8">
        <f t="shared" si="35"/>
        <v>5.2319492093096651E-2</v>
      </c>
      <c r="G469" s="9">
        <f t="shared" si="36"/>
        <v>0</v>
      </c>
      <c r="H469" s="1">
        <f t="shared" si="37"/>
        <v>5.2319492093096651E-2</v>
      </c>
      <c r="I469" s="1">
        <f t="shared" si="38"/>
        <v>0</v>
      </c>
    </row>
    <row r="470" spans="1:9" x14ac:dyDescent="0.25">
      <c r="A470" s="1">
        <v>1978</v>
      </c>
      <c r="B470" s="1" t="s">
        <v>32</v>
      </c>
      <c r="C470" s="7">
        <v>21.107099999999999</v>
      </c>
      <c r="D470" s="7">
        <f>C470-[1]GUADIANA_media!B502</f>
        <v>21.107099999999999</v>
      </c>
      <c r="E470" s="7">
        <f t="shared" si="39"/>
        <v>21428.001773527994</v>
      </c>
      <c r="F470" s="8">
        <f t="shared" si="35"/>
        <v>5.4071132942152544E-2</v>
      </c>
      <c r="G470" s="9">
        <f t="shared" si="36"/>
        <v>0</v>
      </c>
      <c r="H470" s="1">
        <f t="shared" si="37"/>
        <v>5.4071132942152544E-2</v>
      </c>
      <c r="I470" s="1">
        <f t="shared" si="38"/>
        <v>0</v>
      </c>
    </row>
    <row r="471" spans="1:9" x14ac:dyDescent="0.25">
      <c r="A471" s="1">
        <v>1978</v>
      </c>
      <c r="B471" s="1" t="s">
        <v>33</v>
      </c>
      <c r="C471" s="7">
        <v>46.8536</v>
      </c>
      <c r="D471" s="7">
        <f>C471-[1]GUADIANA_media!B503</f>
        <v>46.8536</v>
      </c>
      <c r="E471" s="7">
        <f t="shared" si="39"/>
        <v>21474.855373527993</v>
      </c>
      <c r="F471" s="8">
        <f t="shared" si="35"/>
        <v>5.7959430230047064E-2</v>
      </c>
      <c r="G471" s="9">
        <f t="shared" si="36"/>
        <v>0</v>
      </c>
      <c r="H471" s="1">
        <f t="shared" si="37"/>
        <v>5.7959430230047064E-2</v>
      </c>
      <c r="I471" s="1">
        <f t="shared" si="38"/>
        <v>0</v>
      </c>
    </row>
    <row r="472" spans="1:9" x14ac:dyDescent="0.25">
      <c r="A472" s="1">
        <v>1978</v>
      </c>
      <c r="B472" s="1" t="s">
        <v>34</v>
      </c>
      <c r="C472" s="7">
        <v>134.77500000000001</v>
      </c>
      <c r="D472" s="7">
        <f>C472-[1]GUADIANA_media!B504</f>
        <v>134.77500000000001</v>
      </c>
      <c r="E472" s="7">
        <f t="shared" si="39"/>
        <v>21609.630373527994</v>
      </c>
      <c r="F472" s="8">
        <f t="shared" si="35"/>
        <v>6.9144168798182831E-2</v>
      </c>
      <c r="G472" s="9">
        <f t="shared" si="36"/>
        <v>0</v>
      </c>
      <c r="H472" s="1">
        <f t="shared" si="37"/>
        <v>6.9144168798182831E-2</v>
      </c>
      <c r="I472" s="1">
        <f t="shared" si="38"/>
        <v>0</v>
      </c>
    </row>
    <row r="473" spans="1:9" x14ac:dyDescent="0.25">
      <c r="A473" s="1">
        <v>1979</v>
      </c>
      <c r="B473" s="1" t="s">
        <v>11</v>
      </c>
      <c r="C473" s="7">
        <v>162.38300000000001</v>
      </c>
      <c r="D473" s="7">
        <f>C473-[1]GUADIANA_media!B505</f>
        <v>162.38300000000001</v>
      </c>
      <c r="E473" s="7">
        <f t="shared" si="39"/>
        <v>21772.013373527996</v>
      </c>
      <c r="F473" s="8">
        <f t="shared" si="35"/>
        <v>8.2620046393505328E-2</v>
      </c>
      <c r="G473" s="9">
        <f t="shared" si="36"/>
        <v>0</v>
      </c>
      <c r="H473" s="1">
        <f t="shared" si="37"/>
        <v>8.2620046393505328E-2</v>
      </c>
      <c r="I473" s="1">
        <f t="shared" si="38"/>
        <v>0</v>
      </c>
    </row>
    <row r="474" spans="1:9" x14ac:dyDescent="0.25">
      <c r="A474" s="1">
        <v>1979</v>
      </c>
      <c r="B474" s="1" t="s">
        <v>14</v>
      </c>
      <c r="C474" s="7">
        <v>133.09200000000001</v>
      </c>
      <c r="D474" s="7">
        <f>C474-[1]GUADIANA_media!B506</f>
        <v>133.09200000000001</v>
      </c>
      <c r="E474" s="7">
        <f t="shared" si="39"/>
        <v>21905.105373527997</v>
      </c>
      <c r="F474" s="8">
        <f t="shared" si="35"/>
        <v>9.366511577217583E-2</v>
      </c>
      <c r="G474" s="9">
        <f t="shared" si="36"/>
        <v>0</v>
      </c>
      <c r="H474" s="1">
        <f t="shared" si="37"/>
        <v>9.366511577217583E-2</v>
      </c>
      <c r="I474" s="1">
        <f t="shared" si="38"/>
        <v>0</v>
      </c>
    </row>
    <row r="475" spans="1:9" x14ac:dyDescent="0.25">
      <c r="A475" s="1">
        <v>1979</v>
      </c>
      <c r="B475" s="1" t="s">
        <v>17</v>
      </c>
      <c r="C475" s="7">
        <v>56.1357</v>
      </c>
      <c r="D475" s="7">
        <f>C475-[1]GUADIANA_media!B507</f>
        <v>56.1357</v>
      </c>
      <c r="E475" s="7">
        <f t="shared" si="39"/>
        <v>21961.241073527995</v>
      </c>
      <c r="F475" s="8">
        <f t="shared" si="35"/>
        <v>9.8323718100792254E-2</v>
      </c>
      <c r="G475" s="9">
        <f t="shared" si="36"/>
        <v>0</v>
      </c>
      <c r="H475" s="1">
        <f t="shared" si="37"/>
        <v>9.8323718100792254E-2</v>
      </c>
      <c r="I475" s="1">
        <f t="shared" si="38"/>
        <v>0</v>
      </c>
    </row>
    <row r="476" spans="1:9" x14ac:dyDescent="0.25">
      <c r="A476" s="1">
        <v>1979</v>
      </c>
      <c r="B476" s="1" t="s">
        <v>20</v>
      </c>
      <c r="C476" s="7">
        <v>60.2622</v>
      </c>
      <c r="D476" s="7">
        <f>C476-[1]GUADIANA_media!B508</f>
        <v>60.2622</v>
      </c>
      <c r="E476" s="7">
        <f t="shared" si="39"/>
        <v>22021.503273527996</v>
      </c>
      <c r="F476" s="8">
        <f t="shared" si="35"/>
        <v>0.10332477135652007</v>
      </c>
      <c r="G476" s="9">
        <f t="shared" si="36"/>
        <v>0</v>
      </c>
      <c r="H476" s="1">
        <f t="shared" si="37"/>
        <v>0.10332477135652007</v>
      </c>
      <c r="I476" s="1">
        <f t="shared" si="38"/>
        <v>0</v>
      </c>
    </row>
    <row r="477" spans="1:9" x14ac:dyDescent="0.25">
      <c r="A477" s="1">
        <v>1979</v>
      </c>
      <c r="B477" s="1" t="s">
        <v>23</v>
      </c>
      <c r="C477" s="7">
        <v>15.7189</v>
      </c>
      <c r="D477" s="7">
        <f>C477-[1]GUADIANA_media!B509</f>
        <v>15.7189</v>
      </c>
      <c r="E477" s="7">
        <f t="shared" si="39"/>
        <v>22037.222173527996</v>
      </c>
      <c r="F477" s="8">
        <f t="shared" si="35"/>
        <v>0.10462925502989173</v>
      </c>
      <c r="G477" s="9">
        <f t="shared" si="36"/>
        <v>0</v>
      </c>
      <c r="H477" s="1">
        <f t="shared" si="37"/>
        <v>0.10462925502989173</v>
      </c>
      <c r="I477" s="1">
        <f t="shared" si="38"/>
        <v>0</v>
      </c>
    </row>
    <row r="478" spans="1:9" x14ac:dyDescent="0.25">
      <c r="A478" s="1">
        <v>1979</v>
      </c>
      <c r="B478" s="1" t="s">
        <v>26</v>
      </c>
      <c r="C478" s="7">
        <v>12.368499999999999</v>
      </c>
      <c r="D478" s="7">
        <f>C478-[1]GUADIANA_media!B510</f>
        <v>12.368499999999999</v>
      </c>
      <c r="E478" s="7">
        <f t="shared" si="39"/>
        <v>22049.590673527997</v>
      </c>
      <c r="F478" s="8">
        <f t="shared" si="35"/>
        <v>0.10565569494070599</v>
      </c>
      <c r="G478" s="9">
        <f t="shared" si="36"/>
        <v>0</v>
      </c>
      <c r="H478" s="1">
        <f t="shared" si="37"/>
        <v>0.10565569494070599</v>
      </c>
      <c r="I478" s="1">
        <f t="shared" si="38"/>
        <v>0</v>
      </c>
    </row>
    <row r="479" spans="1:9" x14ac:dyDescent="0.25">
      <c r="A479" s="1">
        <v>1979</v>
      </c>
      <c r="B479" s="1" t="s">
        <v>28</v>
      </c>
      <c r="C479" s="7">
        <v>15.9992</v>
      </c>
      <c r="D479" s="7">
        <f>C479-[1]GUADIANA_media!B511</f>
        <v>15.9992</v>
      </c>
      <c r="E479" s="7">
        <f t="shared" si="39"/>
        <v>22065.589873527995</v>
      </c>
      <c r="F479" s="8">
        <f t="shared" si="35"/>
        <v>0.10698344021467592</v>
      </c>
      <c r="G479" s="9">
        <f t="shared" si="36"/>
        <v>0</v>
      </c>
      <c r="H479" s="1">
        <f t="shared" si="37"/>
        <v>0.10698344021467592</v>
      </c>
      <c r="I479" s="1">
        <f t="shared" si="38"/>
        <v>0</v>
      </c>
    </row>
    <row r="480" spans="1:9" x14ac:dyDescent="0.25">
      <c r="A480" s="1">
        <v>1979</v>
      </c>
      <c r="B480" s="1" t="s">
        <v>30</v>
      </c>
      <c r="C480" s="7">
        <v>0</v>
      </c>
      <c r="D480" s="7">
        <f>C480-[1]GUADIANA_media!B512</f>
        <v>0</v>
      </c>
      <c r="E480" s="7">
        <f t="shared" si="39"/>
        <v>22065.589873527995</v>
      </c>
      <c r="F480" s="8">
        <f t="shared" si="35"/>
        <v>0.10698344021467592</v>
      </c>
      <c r="G480" s="9">
        <f t="shared" si="36"/>
        <v>0</v>
      </c>
      <c r="H480" s="1">
        <f t="shared" si="37"/>
        <v>0.10698344021467592</v>
      </c>
      <c r="I480" s="1">
        <f t="shared" si="38"/>
        <v>0</v>
      </c>
    </row>
    <row r="481" spans="1:9" x14ac:dyDescent="0.25">
      <c r="A481" s="1">
        <v>1979</v>
      </c>
      <c r="B481" s="1" t="s">
        <v>31</v>
      </c>
      <c r="C481" s="7">
        <v>37.426400000000001</v>
      </c>
      <c r="D481" s="7">
        <f>C481-[1]GUADIANA_media!B513</f>
        <v>37.426400000000001</v>
      </c>
      <c r="E481" s="7">
        <f t="shared" si="39"/>
        <v>22103.016273527996</v>
      </c>
      <c r="F481" s="8">
        <f t="shared" si="35"/>
        <v>0.11008939086981578</v>
      </c>
      <c r="G481" s="9">
        <f t="shared" si="36"/>
        <v>0</v>
      </c>
      <c r="H481" s="1">
        <f t="shared" si="37"/>
        <v>0.11008939086981578</v>
      </c>
      <c r="I481" s="1">
        <f t="shared" si="38"/>
        <v>0</v>
      </c>
    </row>
    <row r="482" spans="1:9" x14ac:dyDescent="0.25">
      <c r="A482" s="1">
        <v>1979</v>
      </c>
      <c r="B482" s="1" t="s">
        <v>32</v>
      </c>
      <c r="C482" s="7">
        <v>174.82599999999999</v>
      </c>
      <c r="D482" s="7">
        <f>C482-[1]GUADIANA_media!B514</f>
        <v>174.82599999999999</v>
      </c>
      <c r="E482" s="7">
        <f t="shared" si="39"/>
        <v>22277.842273527996</v>
      </c>
      <c r="F482" s="8">
        <f t="shared" si="35"/>
        <v>0.12459789099901551</v>
      </c>
      <c r="G482" s="9">
        <f t="shared" si="36"/>
        <v>0</v>
      </c>
      <c r="H482" s="1">
        <f t="shared" si="37"/>
        <v>0.12459789099901551</v>
      </c>
      <c r="I482" s="1">
        <f t="shared" si="38"/>
        <v>0</v>
      </c>
    </row>
    <row r="483" spans="1:9" x14ac:dyDescent="0.25">
      <c r="A483" s="1">
        <v>1979</v>
      </c>
      <c r="B483" s="1" t="s">
        <v>33</v>
      </c>
      <c r="C483" s="7">
        <v>20.751200000000001</v>
      </c>
      <c r="D483" s="7">
        <f>C483-[1]GUADIANA_media!B515</f>
        <v>20.751200000000001</v>
      </c>
      <c r="E483" s="7">
        <f t="shared" si="39"/>
        <v>22298.593473527995</v>
      </c>
      <c r="F483" s="8">
        <f t="shared" si="35"/>
        <v>0.1263199963373578</v>
      </c>
      <c r="G483" s="9">
        <f t="shared" si="36"/>
        <v>0</v>
      </c>
      <c r="H483" s="1">
        <f t="shared" si="37"/>
        <v>0.1263199963373578</v>
      </c>
      <c r="I483" s="1">
        <f t="shared" si="38"/>
        <v>0</v>
      </c>
    </row>
    <row r="484" spans="1:9" x14ac:dyDescent="0.25">
      <c r="A484" s="1">
        <v>1979</v>
      </c>
      <c r="B484" s="1" t="s">
        <v>34</v>
      </c>
      <c r="C484" s="7">
        <v>13.292400000000001</v>
      </c>
      <c r="D484" s="7">
        <f>C484-[1]GUADIANA_media!B516</f>
        <v>13.292400000000001</v>
      </c>
      <c r="E484" s="7">
        <f t="shared" si="39"/>
        <v>22311.885873527994</v>
      </c>
      <c r="F484" s="8">
        <f t="shared" si="35"/>
        <v>0.12742310907297694</v>
      </c>
      <c r="G484" s="9">
        <f t="shared" si="36"/>
        <v>0</v>
      </c>
      <c r="H484" s="1">
        <f t="shared" si="37"/>
        <v>0.12742310907297694</v>
      </c>
      <c r="I484" s="1">
        <f t="shared" si="38"/>
        <v>0</v>
      </c>
    </row>
    <row r="485" spans="1:9" x14ac:dyDescent="0.25">
      <c r="A485" s="1">
        <v>1980</v>
      </c>
      <c r="B485" s="1" t="s">
        <v>11</v>
      </c>
      <c r="C485" s="7">
        <v>17.592600000000001</v>
      </c>
      <c r="D485" s="7">
        <f>C485-[1]GUADIANA_media!B517</f>
        <v>17.592600000000001</v>
      </c>
      <c r="E485" s="7">
        <f t="shared" si="39"/>
        <v>22329.478473527994</v>
      </c>
      <c r="F485" s="8">
        <f t="shared" si="35"/>
        <v>0.1288830877910907</v>
      </c>
      <c r="G485" s="9">
        <f t="shared" si="36"/>
        <v>0</v>
      </c>
      <c r="H485" s="1">
        <f t="shared" si="37"/>
        <v>0.1288830877910907</v>
      </c>
      <c r="I485" s="1">
        <f t="shared" si="38"/>
        <v>0</v>
      </c>
    </row>
    <row r="486" spans="1:9" x14ac:dyDescent="0.25">
      <c r="A486" s="1">
        <v>1980</v>
      </c>
      <c r="B486" s="1" t="s">
        <v>14</v>
      </c>
      <c r="C486" s="7">
        <v>45.535299999999999</v>
      </c>
      <c r="D486" s="7">
        <f>C486-[1]GUADIANA_media!B518</f>
        <v>45.535299999999999</v>
      </c>
      <c r="E486" s="7">
        <f t="shared" si="39"/>
        <v>22375.013773527993</v>
      </c>
      <c r="F486" s="8">
        <f t="shared" si="35"/>
        <v>0.13266198169664903</v>
      </c>
      <c r="G486" s="9">
        <f t="shared" si="36"/>
        <v>0</v>
      </c>
      <c r="H486" s="1">
        <f t="shared" si="37"/>
        <v>0.13266198169664903</v>
      </c>
      <c r="I486" s="1">
        <f t="shared" si="38"/>
        <v>0</v>
      </c>
    </row>
    <row r="487" spans="1:9" x14ac:dyDescent="0.25">
      <c r="A487" s="1">
        <v>1980</v>
      </c>
      <c r="B487" s="1" t="s">
        <v>17</v>
      </c>
      <c r="C487" s="7">
        <v>38.005099999999999</v>
      </c>
      <c r="D487" s="7">
        <f>C487-[1]GUADIANA_media!B519</f>
        <v>38.005099999999999</v>
      </c>
      <c r="E487" s="7">
        <f t="shared" si="39"/>
        <v>22413.018873527992</v>
      </c>
      <c r="F487" s="8">
        <f t="shared" si="35"/>
        <v>0.13581595763993107</v>
      </c>
      <c r="G487" s="9">
        <f t="shared" si="36"/>
        <v>0</v>
      </c>
      <c r="H487" s="1">
        <f t="shared" si="37"/>
        <v>0.13581595763993107</v>
      </c>
      <c r="I487" s="1">
        <f t="shared" si="38"/>
        <v>0</v>
      </c>
    </row>
    <row r="488" spans="1:9" x14ac:dyDescent="0.25">
      <c r="A488" s="1">
        <v>1980</v>
      </c>
      <c r="B488" s="1" t="s">
        <v>20</v>
      </c>
      <c r="C488" s="7">
        <v>18.110800000000001</v>
      </c>
      <c r="D488" s="7">
        <f>C488-[1]GUADIANA_media!B520</f>
        <v>18.110800000000001</v>
      </c>
      <c r="E488" s="7">
        <f t="shared" si="39"/>
        <v>22431.12967352799</v>
      </c>
      <c r="F488" s="8">
        <f t="shared" si="35"/>
        <v>0.13731894085833043</v>
      </c>
      <c r="G488" s="9">
        <f t="shared" si="36"/>
        <v>0</v>
      </c>
      <c r="H488" s="1">
        <f t="shared" si="37"/>
        <v>0.13731894085833043</v>
      </c>
      <c r="I488" s="1">
        <f t="shared" si="38"/>
        <v>0</v>
      </c>
    </row>
    <row r="489" spans="1:9" x14ac:dyDescent="0.25">
      <c r="A489" s="1">
        <v>1980</v>
      </c>
      <c r="B489" s="1" t="s">
        <v>23</v>
      </c>
      <c r="C489" s="7">
        <v>56.425199999999997</v>
      </c>
      <c r="D489" s="7">
        <f>C489-[1]GUADIANA_media!B521</f>
        <v>56.425199999999997</v>
      </c>
      <c r="E489" s="7">
        <f t="shared" si="39"/>
        <v>22487.554873527992</v>
      </c>
      <c r="F489" s="8">
        <f t="shared" si="35"/>
        <v>0.14200156827925259</v>
      </c>
      <c r="G489" s="9">
        <f t="shared" si="36"/>
        <v>0</v>
      </c>
      <c r="H489" s="1">
        <f t="shared" si="37"/>
        <v>0.14200156827925259</v>
      </c>
      <c r="I489" s="1">
        <f t="shared" si="38"/>
        <v>0</v>
      </c>
    </row>
    <row r="490" spans="1:9" x14ac:dyDescent="0.25">
      <c r="A490" s="1">
        <v>1980</v>
      </c>
      <c r="B490" s="1" t="s">
        <v>26</v>
      </c>
      <c r="C490" s="7">
        <v>1.2808299999999999</v>
      </c>
      <c r="D490" s="7">
        <f>C490-[1]GUADIANA_media!B522</f>
        <v>1.2808299999999999</v>
      </c>
      <c r="E490" s="7">
        <f t="shared" si="39"/>
        <v>22488.835703527991</v>
      </c>
      <c r="F490" s="8">
        <f t="shared" si="35"/>
        <v>0.14210786209264692</v>
      </c>
      <c r="G490" s="9">
        <f t="shared" si="36"/>
        <v>0</v>
      </c>
      <c r="H490" s="1">
        <f t="shared" si="37"/>
        <v>0.14210786209264692</v>
      </c>
      <c r="I490" s="1">
        <f t="shared" si="38"/>
        <v>0</v>
      </c>
    </row>
    <row r="491" spans="1:9" x14ac:dyDescent="0.25">
      <c r="A491" s="1">
        <v>1980</v>
      </c>
      <c r="B491" s="1" t="s">
        <v>28</v>
      </c>
      <c r="C491" s="7">
        <v>0.26499600000000001</v>
      </c>
      <c r="D491" s="7">
        <f>C491-[1]GUADIANA_media!B523</f>
        <v>0.26499600000000001</v>
      </c>
      <c r="E491" s="7">
        <f t="shared" si="39"/>
        <v>22489.100699527993</v>
      </c>
      <c r="F491" s="8">
        <f t="shared" si="35"/>
        <v>0.1421298536413883</v>
      </c>
      <c r="G491" s="9">
        <f t="shared" si="36"/>
        <v>0</v>
      </c>
      <c r="H491" s="1">
        <f t="shared" si="37"/>
        <v>0.1421298536413883</v>
      </c>
      <c r="I491" s="1">
        <f t="shared" si="38"/>
        <v>0</v>
      </c>
    </row>
    <row r="492" spans="1:9" x14ac:dyDescent="0.25">
      <c r="A492" s="1">
        <v>1980</v>
      </c>
      <c r="B492" s="1" t="s">
        <v>30</v>
      </c>
      <c r="C492" s="7">
        <v>4.9601499999999996</v>
      </c>
      <c r="D492" s="7">
        <f>C492-[1]GUADIANA_media!B524</f>
        <v>4.9601499999999996</v>
      </c>
      <c r="E492" s="7">
        <f t="shared" si="39"/>
        <v>22494.060849527992</v>
      </c>
      <c r="F492" s="8">
        <f t="shared" si="35"/>
        <v>0.1425414877056341</v>
      </c>
      <c r="G492" s="9">
        <f t="shared" si="36"/>
        <v>0</v>
      </c>
      <c r="H492" s="1">
        <f t="shared" si="37"/>
        <v>0.1425414877056341</v>
      </c>
      <c r="I492" s="1">
        <f t="shared" si="38"/>
        <v>0</v>
      </c>
    </row>
    <row r="493" spans="1:9" x14ac:dyDescent="0.25">
      <c r="A493" s="1">
        <v>1980</v>
      </c>
      <c r="B493" s="1" t="s">
        <v>31</v>
      </c>
      <c r="C493" s="7">
        <v>10.147399999999999</v>
      </c>
      <c r="D493" s="7">
        <f>C493-[1]GUADIANA_media!B525</f>
        <v>10.147399999999999</v>
      </c>
      <c r="E493" s="7">
        <f t="shared" si="39"/>
        <v>22504.208249527994</v>
      </c>
      <c r="F493" s="8">
        <f t="shared" si="35"/>
        <v>0.14338360246093976</v>
      </c>
      <c r="G493" s="9">
        <f t="shared" si="36"/>
        <v>0</v>
      </c>
      <c r="H493" s="1">
        <f t="shared" si="37"/>
        <v>0.14338360246093976</v>
      </c>
      <c r="I493" s="1">
        <f t="shared" si="38"/>
        <v>0</v>
      </c>
    </row>
    <row r="494" spans="1:9" x14ac:dyDescent="0.25">
      <c r="A494" s="1">
        <v>1980</v>
      </c>
      <c r="B494" s="1" t="s">
        <v>32</v>
      </c>
      <c r="C494" s="7">
        <v>38.128</v>
      </c>
      <c r="D494" s="7">
        <f>C494-[1]GUADIANA_media!B526</f>
        <v>38.128</v>
      </c>
      <c r="E494" s="7">
        <f t="shared" si="39"/>
        <v>22542.336249527994</v>
      </c>
      <c r="F494" s="8">
        <f t="shared" si="35"/>
        <v>0.14654777765757029</v>
      </c>
      <c r="G494" s="9">
        <f t="shared" si="36"/>
        <v>0</v>
      </c>
      <c r="H494" s="1">
        <f t="shared" si="37"/>
        <v>0.14654777765757029</v>
      </c>
      <c r="I494" s="1">
        <f t="shared" si="38"/>
        <v>0</v>
      </c>
    </row>
    <row r="495" spans="1:9" x14ac:dyDescent="0.25">
      <c r="A495" s="1">
        <v>1980</v>
      </c>
      <c r="B495" s="1" t="s">
        <v>33</v>
      </c>
      <c r="C495" s="7">
        <v>71.080299999999994</v>
      </c>
      <c r="D495" s="7">
        <f>C495-[1]GUADIANA_media!B527</f>
        <v>71.080299999999994</v>
      </c>
      <c r="E495" s="7">
        <f t="shared" si="39"/>
        <v>22613.416549527996</v>
      </c>
      <c r="F495" s="8">
        <f t="shared" si="35"/>
        <v>0.15244660587381714</v>
      </c>
      <c r="G495" s="9">
        <f t="shared" si="36"/>
        <v>0</v>
      </c>
      <c r="H495" s="1">
        <f t="shared" si="37"/>
        <v>0.15244660587381714</v>
      </c>
      <c r="I495" s="1">
        <f t="shared" si="38"/>
        <v>0</v>
      </c>
    </row>
    <row r="496" spans="1:9" x14ac:dyDescent="0.25">
      <c r="A496" s="1">
        <v>1980</v>
      </c>
      <c r="B496" s="1" t="s">
        <v>34</v>
      </c>
      <c r="C496" s="7">
        <v>1.3581700000000001</v>
      </c>
      <c r="D496" s="7">
        <f>C496-[1]GUADIANA_media!B528</f>
        <v>1.3581700000000001</v>
      </c>
      <c r="E496" s="7">
        <f t="shared" si="39"/>
        <v>22614.774719527995</v>
      </c>
      <c r="F496" s="8">
        <f t="shared" si="35"/>
        <v>0.152559317996845</v>
      </c>
      <c r="G496" s="9">
        <f t="shared" si="36"/>
        <v>0</v>
      </c>
      <c r="H496" s="1">
        <f t="shared" si="37"/>
        <v>0.152559317996845</v>
      </c>
      <c r="I496" s="1">
        <f t="shared" si="38"/>
        <v>0</v>
      </c>
    </row>
    <row r="497" spans="1:9" x14ac:dyDescent="0.25">
      <c r="A497" s="1">
        <v>1981</v>
      </c>
      <c r="B497" s="1" t="s">
        <v>11</v>
      </c>
      <c r="C497" s="7">
        <v>0.49796499999999999</v>
      </c>
      <c r="D497" s="7">
        <f>C497-[1]GUADIANA_media!B529</f>
        <v>0.49796499999999999</v>
      </c>
      <c r="E497" s="7">
        <f t="shared" si="39"/>
        <v>22615.272684527994</v>
      </c>
      <c r="F497" s="8">
        <f t="shared" si="35"/>
        <v>0.15260064323031611</v>
      </c>
      <c r="G497" s="9">
        <f t="shared" si="36"/>
        <v>0</v>
      </c>
      <c r="H497" s="1">
        <f t="shared" si="37"/>
        <v>0.15260064323031611</v>
      </c>
      <c r="I497" s="1">
        <f t="shared" si="38"/>
        <v>0</v>
      </c>
    </row>
    <row r="498" spans="1:9" x14ac:dyDescent="0.25">
      <c r="A498" s="1">
        <v>1981</v>
      </c>
      <c r="B498" s="1" t="s">
        <v>14</v>
      </c>
      <c r="C498" s="7">
        <v>19.671900000000001</v>
      </c>
      <c r="D498" s="7">
        <f>C498-[1]GUADIANA_media!B530</f>
        <v>19.671900000000001</v>
      </c>
      <c r="E498" s="7">
        <f t="shared" si="39"/>
        <v>22634.944584527995</v>
      </c>
      <c r="F498" s="8">
        <f t="shared" si="35"/>
        <v>0.15423317937306158</v>
      </c>
      <c r="G498" s="9">
        <f t="shared" si="36"/>
        <v>0</v>
      </c>
      <c r="H498" s="1">
        <f t="shared" si="37"/>
        <v>0.15423317937306158</v>
      </c>
      <c r="I498" s="1">
        <f t="shared" si="38"/>
        <v>0</v>
      </c>
    </row>
    <row r="499" spans="1:9" x14ac:dyDescent="0.25">
      <c r="A499" s="1">
        <v>1981</v>
      </c>
      <c r="B499" s="1" t="s">
        <v>17</v>
      </c>
      <c r="C499" s="7">
        <v>29.045200000000001</v>
      </c>
      <c r="D499" s="7">
        <f>C499-[1]GUADIANA_media!B531</f>
        <v>29.045200000000001</v>
      </c>
      <c r="E499" s="7">
        <f t="shared" si="39"/>
        <v>22663.989784527996</v>
      </c>
      <c r="F499" s="8">
        <f t="shared" si="35"/>
        <v>0.15664358908301682</v>
      </c>
      <c r="G499" s="9">
        <f t="shared" si="36"/>
        <v>0</v>
      </c>
      <c r="H499" s="1">
        <f t="shared" si="37"/>
        <v>0.15664358908301682</v>
      </c>
      <c r="I499" s="1">
        <f t="shared" si="38"/>
        <v>0</v>
      </c>
    </row>
    <row r="500" spans="1:9" x14ac:dyDescent="0.25">
      <c r="A500" s="1">
        <v>1981</v>
      </c>
      <c r="B500" s="1" t="s">
        <v>20</v>
      </c>
      <c r="C500" s="7">
        <v>71.143000000000001</v>
      </c>
      <c r="D500" s="7">
        <f>C500-[1]GUADIANA_media!B532</f>
        <v>71.143000000000001</v>
      </c>
      <c r="E500" s="7">
        <f t="shared" si="39"/>
        <v>22735.132784527996</v>
      </c>
      <c r="F500" s="8">
        <f t="shared" si="35"/>
        <v>0.16254762066122402</v>
      </c>
      <c r="G500" s="9">
        <f t="shared" si="36"/>
        <v>0</v>
      </c>
      <c r="H500" s="1">
        <f t="shared" si="37"/>
        <v>0.16254762066122402</v>
      </c>
      <c r="I500" s="1">
        <f t="shared" si="38"/>
        <v>0</v>
      </c>
    </row>
    <row r="501" spans="1:9" x14ac:dyDescent="0.25">
      <c r="A501" s="1">
        <v>1981</v>
      </c>
      <c r="B501" s="1" t="s">
        <v>23</v>
      </c>
      <c r="C501" s="7">
        <v>23.780899999999999</v>
      </c>
      <c r="D501" s="7">
        <f>C501-[1]GUADIANA_media!B533</f>
        <v>23.780899999999999</v>
      </c>
      <c r="E501" s="7">
        <f t="shared" si="39"/>
        <v>22758.913684527997</v>
      </c>
      <c r="F501" s="8">
        <f t="shared" si="35"/>
        <v>0.1645211554370726</v>
      </c>
      <c r="G501" s="9">
        <f t="shared" si="36"/>
        <v>0</v>
      </c>
      <c r="H501" s="1">
        <f t="shared" si="37"/>
        <v>0.1645211554370726</v>
      </c>
      <c r="I501" s="1">
        <f t="shared" si="38"/>
        <v>0</v>
      </c>
    </row>
    <row r="502" spans="1:9" x14ac:dyDescent="0.25">
      <c r="A502" s="1">
        <v>1981</v>
      </c>
      <c r="B502" s="1" t="s">
        <v>26</v>
      </c>
      <c r="C502" s="7">
        <v>10.4206</v>
      </c>
      <c r="D502" s="7">
        <f>C502-[1]GUADIANA_media!B534</f>
        <v>10.4206</v>
      </c>
      <c r="E502" s="7">
        <f t="shared" si="39"/>
        <v>22769.334284527999</v>
      </c>
      <c r="F502" s="8">
        <f t="shared" si="35"/>
        <v>0.16538594257655048</v>
      </c>
      <c r="G502" s="9">
        <f t="shared" si="36"/>
        <v>0</v>
      </c>
      <c r="H502" s="1">
        <f t="shared" si="37"/>
        <v>0.16538594257655048</v>
      </c>
      <c r="I502" s="1">
        <f t="shared" si="38"/>
        <v>0</v>
      </c>
    </row>
    <row r="503" spans="1:9" x14ac:dyDescent="0.25">
      <c r="A503" s="1">
        <v>1981</v>
      </c>
      <c r="B503" s="1" t="s">
        <v>28</v>
      </c>
      <c r="C503" s="7">
        <v>17.338899999999999</v>
      </c>
      <c r="D503" s="7">
        <f>C503-[1]GUADIANA_media!B535</f>
        <v>17.338899999999999</v>
      </c>
      <c r="E503" s="7">
        <f t="shared" si="39"/>
        <v>22786.673184527997</v>
      </c>
      <c r="F503" s="8">
        <f t="shared" si="35"/>
        <v>0.16682486718095807</v>
      </c>
      <c r="G503" s="9">
        <f t="shared" si="36"/>
        <v>0</v>
      </c>
      <c r="H503" s="1">
        <f t="shared" si="37"/>
        <v>0.16682486718095807</v>
      </c>
      <c r="I503" s="1">
        <f t="shared" si="38"/>
        <v>0</v>
      </c>
    </row>
    <row r="504" spans="1:9" x14ac:dyDescent="0.25">
      <c r="A504" s="1">
        <v>1981</v>
      </c>
      <c r="B504" s="1" t="s">
        <v>30</v>
      </c>
      <c r="C504" s="7">
        <v>4.4128299999999996</v>
      </c>
      <c r="D504" s="7">
        <f>C504-[1]GUADIANA_media!B536</f>
        <v>4.4128299999999996</v>
      </c>
      <c r="E504" s="7">
        <f t="shared" si="39"/>
        <v>22791.086014527998</v>
      </c>
      <c r="F504" s="8">
        <f t="shared" si="35"/>
        <v>0.16719108012768882</v>
      </c>
      <c r="G504" s="9">
        <f t="shared" si="36"/>
        <v>0</v>
      </c>
      <c r="H504" s="1">
        <f t="shared" si="37"/>
        <v>0.16719108012768882</v>
      </c>
      <c r="I504" s="1">
        <f t="shared" si="38"/>
        <v>0</v>
      </c>
    </row>
    <row r="505" spans="1:9" x14ac:dyDescent="0.25">
      <c r="A505" s="1">
        <v>1981</v>
      </c>
      <c r="B505" s="1" t="s">
        <v>31</v>
      </c>
      <c r="C505" s="7">
        <v>15.3148</v>
      </c>
      <c r="D505" s="7">
        <f>C505-[1]GUADIANA_media!B537</f>
        <v>15.3148</v>
      </c>
      <c r="E505" s="7">
        <f t="shared" si="39"/>
        <v>22806.400814527999</v>
      </c>
      <c r="F505" s="8">
        <f t="shared" si="35"/>
        <v>0.16846202825770765</v>
      </c>
      <c r="G505" s="9">
        <f t="shared" si="36"/>
        <v>0</v>
      </c>
      <c r="H505" s="1">
        <f t="shared" si="37"/>
        <v>0.16846202825770765</v>
      </c>
      <c r="I505" s="1">
        <f t="shared" si="38"/>
        <v>0</v>
      </c>
    </row>
    <row r="506" spans="1:9" x14ac:dyDescent="0.25">
      <c r="A506" s="1">
        <v>1981</v>
      </c>
      <c r="B506" s="1" t="s">
        <v>32</v>
      </c>
      <c r="C506" s="7">
        <v>7.4694900000000004</v>
      </c>
      <c r="D506" s="7">
        <f>C506-[1]GUADIANA_media!B538</f>
        <v>7.4694900000000004</v>
      </c>
      <c r="E506" s="7">
        <f t="shared" si="39"/>
        <v>22813.870304527998</v>
      </c>
      <c r="F506" s="8">
        <f t="shared" si="35"/>
        <v>0.1690819080045991</v>
      </c>
      <c r="G506" s="9">
        <f t="shared" si="36"/>
        <v>0</v>
      </c>
      <c r="H506" s="1">
        <f t="shared" si="37"/>
        <v>0.1690819080045991</v>
      </c>
      <c r="I506" s="1">
        <f t="shared" si="38"/>
        <v>0</v>
      </c>
    </row>
    <row r="507" spans="1:9" x14ac:dyDescent="0.25">
      <c r="A507" s="1">
        <v>1981</v>
      </c>
      <c r="B507" s="1" t="s">
        <v>33</v>
      </c>
      <c r="C507" s="7">
        <v>0.41119499999999998</v>
      </c>
      <c r="D507" s="7">
        <f>C507-[1]GUADIANA_media!B539</f>
        <v>0.41119499999999998</v>
      </c>
      <c r="E507" s="7">
        <f t="shared" si="39"/>
        <v>22814.281499527999</v>
      </c>
      <c r="F507" s="8">
        <f t="shared" si="35"/>
        <v>0.16911603234943703</v>
      </c>
      <c r="G507" s="9">
        <f t="shared" si="36"/>
        <v>0</v>
      </c>
      <c r="H507" s="1">
        <f t="shared" si="37"/>
        <v>0.16911603234943703</v>
      </c>
      <c r="I507" s="1">
        <f t="shared" si="38"/>
        <v>0</v>
      </c>
    </row>
    <row r="508" spans="1:9" x14ac:dyDescent="0.25">
      <c r="A508" s="1">
        <v>1981</v>
      </c>
      <c r="B508" s="1" t="s">
        <v>34</v>
      </c>
      <c r="C508" s="7">
        <v>182.97800000000001</v>
      </c>
      <c r="D508" s="7">
        <f>C508-[1]GUADIANA_media!B540</f>
        <v>182.97800000000001</v>
      </c>
      <c r="E508" s="7">
        <f t="shared" si="39"/>
        <v>22997.259499527998</v>
      </c>
      <c r="F508" s="8">
        <f t="shared" si="35"/>
        <v>0.18430105252172652</v>
      </c>
      <c r="G508" s="9">
        <f t="shared" si="36"/>
        <v>0</v>
      </c>
      <c r="H508" s="1">
        <f t="shared" si="37"/>
        <v>0.18430105252172652</v>
      </c>
      <c r="I508" s="1">
        <f t="shared" si="38"/>
        <v>0</v>
      </c>
    </row>
    <row r="509" spans="1:9" x14ac:dyDescent="0.25">
      <c r="A509" s="1">
        <v>1982</v>
      </c>
      <c r="B509" s="1" t="s">
        <v>11</v>
      </c>
      <c r="C509" s="7">
        <v>61.060099999999998</v>
      </c>
      <c r="D509" s="7">
        <f>C509-[1]GUADIANA_media!B541</f>
        <v>61.060099999999998</v>
      </c>
      <c r="E509" s="7">
        <f t="shared" si="39"/>
        <v>23058.319599527997</v>
      </c>
      <c r="F509" s="8">
        <f t="shared" si="35"/>
        <v>0.18936832208540083</v>
      </c>
      <c r="G509" s="9">
        <f t="shared" si="36"/>
        <v>0</v>
      </c>
      <c r="H509" s="1">
        <f t="shared" si="37"/>
        <v>0.18936832208540083</v>
      </c>
      <c r="I509" s="1">
        <f t="shared" si="38"/>
        <v>0</v>
      </c>
    </row>
    <row r="510" spans="1:9" x14ac:dyDescent="0.25">
      <c r="A510" s="1">
        <v>1982</v>
      </c>
      <c r="B510" s="1" t="s">
        <v>14</v>
      </c>
      <c r="C510" s="7">
        <v>47.045999999999999</v>
      </c>
      <c r="D510" s="7">
        <f>C510-[1]GUADIANA_media!B542</f>
        <v>47.045999999999999</v>
      </c>
      <c r="E510" s="7">
        <f t="shared" si="39"/>
        <v>23105.365599527995</v>
      </c>
      <c r="F510" s="8">
        <f t="shared" si="35"/>
        <v>0.19327258630856162</v>
      </c>
      <c r="G510" s="9">
        <f t="shared" si="36"/>
        <v>0</v>
      </c>
      <c r="H510" s="1">
        <f t="shared" si="37"/>
        <v>0.19327258630856162</v>
      </c>
      <c r="I510" s="1">
        <f t="shared" si="38"/>
        <v>0</v>
      </c>
    </row>
    <row r="511" spans="1:9" x14ac:dyDescent="0.25">
      <c r="A511" s="1">
        <v>1982</v>
      </c>
      <c r="B511" s="1" t="s">
        <v>17</v>
      </c>
      <c r="C511" s="7">
        <v>29.542899999999999</v>
      </c>
      <c r="D511" s="7">
        <f>C511-[1]GUADIANA_media!B543</f>
        <v>29.542899999999999</v>
      </c>
      <c r="E511" s="7">
        <f t="shared" si="39"/>
        <v>23134.908499527995</v>
      </c>
      <c r="F511" s="8">
        <f t="shared" si="35"/>
        <v>0.19572429926010737</v>
      </c>
      <c r="G511" s="9">
        <f t="shared" si="36"/>
        <v>0</v>
      </c>
      <c r="H511" s="1">
        <f t="shared" si="37"/>
        <v>0.19572429926010737</v>
      </c>
      <c r="I511" s="1">
        <f t="shared" si="38"/>
        <v>0</v>
      </c>
    </row>
    <row r="512" spans="1:9" x14ac:dyDescent="0.25">
      <c r="A512" s="1">
        <v>1982</v>
      </c>
      <c r="B512" s="1" t="s">
        <v>20</v>
      </c>
      <c r="C512" s="7">
        <v>37.482100000000003</v>
      </c>
      <c r="D512" s="7">
        <f>C512-[1]GUADIANA_media!B544</f>
        <v>37.482100000000003</v>
      </c>
      <c r="E512" s="7">
        <f t="shared" si="39"/>
        <v>23172.390599527997</v>
      </c>
      <c r="F512" s="8">
        <f t="shared" si="35"/>
        <v>0.19883487235960451</v>
      </c>
      <c r="G512" s="9">
        <f t="shared" si="36"/>
        <v>0</v>
      </c>
      <c r="H512" s="1">
        <f t="shared" si="37"/>
        <v>0.19883487235960451</v>
      </c>
      <c r="I512" s="1">
        <f t="shared" si="38"/>
        <v>0</v>
      </c>
    </row>
    <row r="513" spans="1:9" x14ac:dyDescent="0.25">
      <c r="A513" s="1">
        <v>1982</v>
      </c>
      <c r="B513" s="1" t="s">
        <v>23</v>
      </c>
      <c r="C513" s="7">
        <v>16.177299999999999</v>
      </c>
      <c r="D513" s="7">
        <f>C513-[1]GUADIANA_media!B545</f>
        <v>16.177299999999999</v>
      </c>
      <c r="E513" s="7">
        <f t="shared" si="39"/>
        <v>23188.567899527996</v>
      </c>
      <c r="F513" s="8">
        <f t="shared" si="35"/>
        <v>0.20017739783716559</v>
      </c>
      <c r="G513" s="9">
        <f t="shared" si="36"/>
        <v>0</v>
      </c>
      <c r="H513" s="1">
        <f t="shared" si="37"/>
        <v>0.20017739783716559</v>
      </c>
      <c r="I513" s="1">
        <f t="shared" si="38"/>
        <v>0</v>
      </c>
    </row>
    <row r="514" spans="1:9" x14ac:dyDescent="0.25">
      <c r="A514" s="1">
        <v>1982</v>
      </c>
      <c r="B514" s="1" t="s">
        <v>26</v>
      </c>
      <c r="C514" s="7">
        <v>3.31664</v>
      </c>
      <c r="D514" s="7">
        <f>C514-[1]GUADIANA_media!B546</f>
        <v>3.31664</v>
      </c>
      <c r="E514" s="7">
        <f t="shared" si="39"/>
        <v>23191.884539527997</v>
      </c>
      <c r="F514" s="8">
        <f t="shared" si="35"/>
        <v>0.20045263991711093</v>
      </c>
      <c r="G514" s="9">
        <f t="shared" si="36"/>
        <v>0</v>
      </c>
      <c r="H514" s="1">
        <f t="shared" si="37"/>
        <v>0.20045263991711093</v>
      </c>
      <c r="I514" s="1">
        <f t="shared" si="38"/>
        <v>0</v>
      </c>
    </row>
    <row r="515" spans="1:9" x14ac:dyDescent="0.25">
      <c r="A515" s="1">
        <v>1982</v>
      </c>
      <c r="B515" s="1" t="s">
        <v>28</v>
      </c>
      <c r="C515" s="7">
        <v>12.589499999999999</v>
      </c>
      <c r="D515" s="7">
        <f>C515-[1]GUADIANA_media!B547</f>
        <v>12.589499999999999</v>
      </c>
      <c r="E515" s="7">
        <f t="shared" si="39"/>
        <v>23204.474039527995</v>
      </c>
      <c r="F515" s="8">
        <f t="shared" si="35"/>
        <v>0.20149742022654163</v>
      </c>
      <c r="G515" s="9">
        <f t="shared" si="36"/>
        <v>0</v>
      </c>
      <c r="H515" s="1">
        <f t="shared" si="37"/>
        <v>0.20149742022654163</v>
      </c>
      <c r="I515" s="1">
        <f t="shared" si="38"/>
        <v>0</v>
      </c>
    </row>
    <row r="516" spans="1:9" x14ac:dyDescent="0.25">
      <c r="A516" s="1">
        <v>1982</v>
      </c>
      <c r="B516" s="1" t="s">
        <v>30</v>
      </c>
      <c r="C516" s="7">
        <v>12.316000000000001</v>
      </c>
      <c r="D516" s="7">
        <f>C516-[1]GUADIANA_media!B548</f>
        <v>12.316000000000001</v>
      </c>
      <c r="E516" s="7">
        <f t="shared" si="39"/>
        <v>23216.790039527994</v>
      </c>
      <c r="F516" s="8">
        <f t="shared" si="35"/>
        <v>0.20251950325533144</v>
      </c>
      <c r="G516" s="9">
        <f t="shared" si="36"/>
        <v>0</v>
      </c>
      <c r="H516" s="1">
        <f t="shared" si="37"/>
        <v>0.20251950325533144</v>
      </c>
      <c r="I516" s="1">
        <f t="shared" si="38"/>
        <v>0</v>
      </c>
    </row>
    <row r="517" spans="1:9" x14ac:dyDescent="0.25">
      <c r="A517" s="1">
        <v>1982</v>
      </c>
      <c r="B517" s="1" t="s">
        <v>31</v>
      </c>
      <c r="C517" s="7">
        <v>21.581099999999999</v>
      </c>
      <c r="D517" s="7">
        <f>C517-[1]GUADIANA_media!B549</f>
        <v>21.581099999999999</v>
      </c>
      <c r="E517" s="7">
        <f t="shared" si="39"/>
        <v>23238.371139527993</v>
      </c>
      <c r="F517" s="8">
        <f t="shared" ref="F517:F580" si="40">(E517-$E$919)/$E$920</f>
        <v>0.20431048052494957</v>
      </c>
      <c r="G517" s="9">
        <f t="shared" ref="G517:G580" si="41">COUNTIF(F517,"&lt;0")</f>
        <v>0</v>
      </c>
      <c r="H517" s="1">
        <f t="shared" ref="H517:H580" si="42">SUMIF(F517,"&gt;0")</f>
        <v>0.20431048052494957</v>
      </c>
      <c r="I517" s="1">
        <f t="shared" ref="I517:I580" si="43">SUMIF(F517,"&lt;0")</f>
        <v>0</v>
      </c>
    </row>
    <row r="518" spans="1:9" x14ac:dyDescent="0.25">
      <c r="A518" s="1">
        <v>1982</v>
      </c>
      <c r="B518" s="1" t="s">
        <v>32</v>
      </c>
      <c r="C518" s="7">
        <v>17.160699999999999</v>
      </c>
      <c r="D518" s="7">
        <f>C518-[1]GUADIANA_media!B550</f>
        <v>17.160699999999999</v>
      </c>
      <c r="E518" s="7">
        <f t="shared" ref="E518:E581" si="44">IF(E517&gt;=0,IF(D518&lt;0,D518,E517+D518),E517+D518)</f>
        <v>23255.531839527994</v>
      </c>
      <c r="F518" s="8">
        <f t="shared" si="40"/>
        <v>0.20573461662694334</v>
      </c>
      <c r="G518" s="9">
        <f t="shared" si="41"/>
        <v>0</v>
      </c>
      <c r="H518" s="1">
        <f t="shared" si="42"/>
        <v>0.20573461662694334</v>
      </c>
      <c r="I518" s="1">
        <f t="shared" si="43"/>
        <v>0</v>
      </c>
    </row>
    <row r="519" spans="1:9" x14ac:dyDescent="0.25">
      <c r="A519" s="1">
        <v>1982</v>
      </c>
      <c r="B519" s="1" t="s">
        <v>33</v>
      </c>
      <c r="C519" s="7">
        <v>126.879</v>
      </c>
      <c r="D519" s="7">
        <f>C519-[1]GUADIANA_media!B551</f>
        <v>126.879</v>
      </c>
      <c r="E519" s="7">
        <f t="shared" si="44"/>
        <v>23382.410839527995</v>
      </c>
      <c r="F519" s="8">
        <f t="shared" si="40"/>
        <v>0.216264080138622</v>
      </c>
      <c r="G519" s="9">
        <f t="shared" si="41"/>
        <v>0</v>
      </c>
      <c r="H519" s="1">
        <f t="shared" si="42"/>
        <v>0.216264080138622</v>
      </c>
      <c r="I519" s="1">
        <f t="shared" si="43"/>
        <v>0</v>
      </c>
    </row>
    <row r="520" spans="1:9" x14ac:dyDescent="0.25">
      <c r="A520" s="1">
        <v>1982</v>
      </c>
      <c r="B520" s="1" t="s">
        <v>34</v>
      </c>
      <c r="C520" s="7">
        <v>25.563199999999998</v>
      </c>
      <c r="D520" s="7">
        <f>C520-[1]GUADIANA_media!B552</f>
        <v>25.563199999999998</v>
      </c>
      <c r="E520" s="7">
        <f t="shared" si="44"/>
        <v>23407.974039527995</v>
      </c>
      <c r="F520" s="8">
        <f t="shared" si="40"/>
        <v>0.21838552483507886</v>
      </c>
      <c r="G520" s="9">
        <f t="shared" si="41"/>
        <v>0</v>
      </c>
      <c r="H520" s="1">
        <f t="shared" si="42"/>
        <v>0.21838552483507886</v>
      </c>
      <c r="I520" s="1">
        <f t="shared" si="43"/>
        <v>0</v>
      </c>
    </row>
    <row r="521" spans="1:9" x14ac:dyDescent="0.25">
      <c r="A521" s="1">
        <v>1983</v>
      </c>
      <c r="B521" s="1" t="s">
        <v>11</v>
      </c>
      <c r="C521" s="7">
        <v>2.0562500000000001E-2</v>
      </c>
      <c r="D521" s="7">
        <f>C521-[1]GUADIANA_media!B553</f>
        <v>2.0562500000000001E-2</v>
      </c>
      <c r="E521" s="7">
        <f t="shared" si="44"/>
        <v>23407.994602027997</v>
      </c>
      <c r="F521" s="8">
        <f t="shared" si="40"/>
        <v>0.21838723128053852</v>
      </c>
      <c r="G521" s="9">
        <f t="shared" si="41"/>
        <v>0</v>
      </c>
      <c r="H521" s="1">
        <f t="shared" si="42"/>
        <v>0.21838723128053852</v>
      </c>
      <c r="I521" s="1">
        <f t="shared" si="43"/>
        <v>0</v>
      </c>
    </row>
    <row r="522" spans="1:9" x14ac:dyDescent="0.25">
      <c r="A522" s="1">
        <v>1983</v>
      </c>
      <c r="B522" s="1" t="s">
        <v>14</v>
      </c>
      <c r="C522" s="7">
        <v>34.595100000000002</v>
      </c>
      <c r="D522" s="7">
        <f>C522-[1]GUADIANA_media!B554</f>
        <v>34.595100000000002</v>
      </c>
      <c r="E522" s="7">
        <f t="shared" si="44"/>
        <v>23442.589702027995</v>
      </c>
      <c r="F522" s="8">
        <f t="shared" si="40"/>
        <v>0.22125821736281262</v>
      </c>
      <c r="G522" s="9">
        <f t="shared" si="41"/>
        <v>0</v>
      </c>
      <c r="H522" s="1">
        <f t="shared" si="42"/>
        <v>0.22125821736281262</v>
      </c>
      <c r="I522" s="1">
        <f t="shared" si="43"/>
        <v>0</v>
      </c>
    </row>
    <row r="523" spans="1:9" x14ac:dyDescent="0.25">
      <c r="A523" s="1">
        <v>1983</v>
      </c>
      <c r="B523" s="1" t="s">
        <v>17</v>
      </c>
      <c r="C523" s="7">
        <v>8.6598100000000002</v>
      </c>
      <c r="D523" s="7">
        <f>C523-[1]GUADIANA_media!B555</f>
        <v>8.6598100000000002</v>
      </c>
      <c r="E523" s="7">
        <f t="shared" si="44"/>
        <v>23451.249512027996</v>
      </c>
      <c r="F523" s="8">
        <f t="shared" si="40"/>
        <v>0.22197687965848867</v>
      </c>
      <c r="G523" s="9">
        <f t="shared" si="41"/>
        <v>0</v>
      </c>
      <c r="H523" s="1">
        <f t="shared" si="42"/>
        <v>0.22197687965848867</v>
      </c>
      <c r="I523" s="1">
        <f t="shared" si="43"/>
        <v>0</v>
      </c>
    </row>
    <row r="524" spans="1:9" x14ac:dyDescent="0.25">
      <c r="A524" s="1">
        <v>1983</v>
      </c>
      <c r="B524" s="1" t="s">
        <v>20</v>
      </c>
      <c r="C524" s="7">
        <v>76.250100000000003</v>
      </c>
      <c r="D524" s="7">
        <f>C524-[1]GUADIANA_media!B556</f>
        <v>76.250100000000003</v>
      </c>
      <c r="E524" s="7">
        <f t="shared" si="44"/>
        <v>23527.499612027998</v>
      </c>
      <c r="F524" s="8">
        <f t="shared" si="40"/>
        <v>0.22830474042119847</v>
      </c>
      <c r="G524" s="9">
        <f t="shared" si="41"/>
        <v>0</v>
      </c>
      <c r="H524" s="1">
        <f t="shared" si="42"/>
        <v>0.22830474042119847</v>
      </c>
      <c r="I524" s="1">
        <f t="shared" si="43"/>
        <v>0</v>
      </c>
    </row>
    <row r="525" spans="1:9" x14ac:dyDescent="0.25">
      <c r="A525" s="1">
        <v>1983</v>
      </c>
      <c r="B525" s="1" t="s">
        <v>23</v>
      </c>
      <c r="C525" s="7">
        <v>19.1539</v>
      </c>
      <c r="D525" s="7">
        <f>C525-[1]GUADIANA_media!B557</f>
        <v>19.1539</v>
      </c>
      <c r="E525" s="7">
        <f t="shared" si="44"/>
        <v>23546.653512027999</v>
      </c>
      <c r="F525" s="8">
        <f t="shared" si="40"/>
        <v>0.22989428866130401</v>
      </c>
      <c r="G525" s="9">
        <f t="shared" si="41"/>
        <v>0</v>
      </c>
      <c r="H525" s="1">
        <f t="shared" si="42"/>
        <v>0.22989428866130401</v>
      </c>
      <c r="I525" s="1">
        <f t="shared" si="43"/>
        <v>0</v>
      </c>
    </row>
    <row r="526" spans="1:9" x14ac:dyDescent="0.25">
      <c r="A526" s="1">
        <v>1983</v>
      </c>
      <c r="B526" s="1" t="s">
        <v>26</v>
      </c>
      <c r="C526" s="7">
        <v>6.0885400000000001</v>
      </c>
      <c r="D526" s="7">
        <f>C526-[1]GUADIANA_media!B558</f>
        <v>6.0885400000000001</v>
      </c>
      <c r="E526" s="7">
        <f t="shared" si="44"/>
        <v>23552.742052027999</v>
      </c>
      <c r="F526" s="8">
        <f t="shared" si="40"/>
        <v>0.23039956581331028</v>
      </c>
      <c r="G526" s="9">
        <f t="shared" si="41"/>
        <v>0</v>
      </c>
      <c r="H526" s="1">
        <f t="shared" si="42"/>
        <v>0.23039956581331028</v>
      </c>
      <c r="I526" s="1">
        <f t="shared" si="43"/>
        <v>0</v>
      </c>
    </row>
    <row r="527" spans="1:9" x14ac:dyDescent="0.25">
      <c r="A527" s="1">
        <v>1983</v>
      </c>
      <c r="B527" s="1" t="s">
        <v>28</v>
      </c>
      <c r="C527" s="7">
        <v>2.09928E-5</v>
      </c>
      <c r="D527" s="7">
        <f>C527-[1]GUADIANA_media!B559</f>
        <v>2.09928E-5</v>
      </c>
      <c r="E527" s="7">
        <f t="shared" si="44"/>
        <v>23552.7420730208</v>
      </c>
      <c r="F527" s="8">
        <f t="shared" si="40"/>
        <v>0.23039956755546559</v>
      </c>
      <c r="G527" s="9">
        <f t="shared" si="41"/>
        <v>0</v>
      </c>
      <c r="H527" s="1">
        <f t="shared" si="42"/>
        <v>0.23039956755546559</v>
      </c>
      <c r="I527" s="1">
        <f t="shared" si="43"/>
        <v>0</v>
      </c>
    </row>
    <row r="528" spans="1:9" x14ac:dyDescent="0.25">
      <c r="A528" s="1">
        <v>1983</v>
      </c>
      <c r="B528" s="1" t="s">
        <v>30</v>
      </c>
      <c r="C528" s="7">
        <v>20.6752</v>
      </c>
      <c r="D528" s="7">
        <f>C528-[1]GUADIANA_media!B560</f>
        <v>20.6752</v>
      </c>
      <c r="E528" s="7">
        <f t="shared" si="44"/>
        <v>23573.417273020801</v>
      </c>
      <c r="F528" s="8">
        <f t="shared" si="40"/>
        <v>0.2321153657884015</v>
      </c>
      <c r="G528" s="9">
        <f t="shared" si="41"/>
        <v>0</v>
      </c>
      <c r="H528" s="1">
        <f t="shared" si="42"/>
        <v>0.2321153657884015</v>
      </c>
      <c r="I528" s="1">
        <f t="shared" si="43"/>
        <v>0</v>
      </c>
    </row>
    <row r="529" spans="1:9" x14ac:dyDescent="0.25">
      <c r="A529" s="1">
        <v>1983</v>
      </c>
      <c r="B529" s="1" t="s">
        <v>31</v>
      </c>
      <c r="C529" s="7">
        <v>1.87754</v>
      </c>
      <c r="D529" s="7">
        <f>C529-[1]GUADIANA_media!B561</f>
        <v>1.87754</v>
      </c>
      <c r="E529" s="7">
        <f t="shared" si="44"/>
        <v>23575.294813020802</v>
      </c>
      <c r="F529" s="8">
        <f t="shared" si="40"/>
        <v>0.23227117950794318</v>
      </c>
      <c r="G529" s="9">
        <f t="shared" si="41"/>
        <v>0</v>
      </c>
      <c r="H529" s="1">
        <f t="shared" si="42"/>
        <v>0.23227117950794318</v>
      </c>
      <c r="I529" s="1">
        <f t="shared" si="43"/>
        <v>0</v>
      </c>
    </row>
    <row r="530" spans="1:9" x14ac:dyDescent="0.25">
      <c r="A530" s="1">
        <v>1983</v>
      </c>
      <c r="B530" s="1" t="s">
        <v>32</v>
      </c>
      <c r="C530" s="7">
        <v>25.178999999999998</v>
      </c>
      <c r="D530" s="7">
        <f>C530-[1]GUADIANA_media!B562</f>
        <v>25.178999999999998</v>
      </c>
      <c r="E530" s="7">
        <f t="shared" si="44"/>
        <v>23600.473813020802</v>
      </c>
      <c r="F530" s="8">
        <f t="shared" si="40"/>
        <v>0.23436074012680491</v>
      </c>
      <c r="G530" s="9">
        <f t="shared" si="41"/>
        <v>0</v>
      </c>
      <c r="H530" s="1">
        <f t="shared" si="42"/>
        <v>0.23436074012680491</v>
      </c>
      <c r="I530" s="1">
        <f t="shared" si="43"/>
        <v>0</v>
      </c>
    </row>
    <row r="531" spans="1:9" x14ac:dyDescent="0.25">
      <c r="A531" s="1">
        <v>1983</v>
      </c>
      <c r="B531" s="1" t="s">
        <v>33</v>
      </c>
      <c r="C531" s="7">
        <v>150.524</v>
      </c>
      <c r="D531" s="7">
        <f>C531-[1]GUADIANA_media!B563</f>
        <v>150.524</v>
      </c>
      <c r="E531" s="7">
        <f t="shared" si="44"/>
        <v>23750.997813020804</v>
      </c>
      <c r="F531" s="8">
        <f t="shared" si="40"/>
        <v>0.24685246031400629</v>
      </c>
      <c r="G531" s="9">
        <f t="shared" si="41"/>
        <v>0</v>
      </c>
      <c r="H531" s="1">
        <f t="shared" si="42"/>
        <v>0.24685246031400629</v>
      </c>
      <c r="I531" s="1">
        <f t="shared" si="43"/>
        <v>0</v>
      </c>
    </row>
    <row r="532" spans="1:9" x14ac:dyDescent="0.25">
      <c r="A532" s="1">
        <v>1983</v>
      </c>
      <c r="B532" s="1" t="s">
        <v>34</v>
      </c>
      <c r="C532" s="7">
        <v>63.377800000000001</v>
      </c>
      <c r="D532" s="7">
        <f>C532-[1]GUADIANA_media!B564</f>
        <v>63.377800000000001</v>
      </c>
      <c r="E532" s="7">
        <f t="shared" si="44"/>
        <v>23814.375613020802</v>
      </c>
      <c r="F532" s="8">
        <f t="shared" si="40"/>
        <v>0.25211207169611399</v>
      </c>
      <c r="G532" s="9">
        <f t="shared" si="41"/>
        <v>0</v>
      </c>
      <c r="H532" s="1">
        <f t="shared" si="42"/>
        <v>0.25211207169611399</v>
      </c>
      <c r="I532" s="1">
        <f t="shared" si="43"/>
        <v>0</v>
      </c>
    </row>
    <row r="533" spans="1:9" x14ac:dyDescent="0.25">
      <c r="A533" s="1">
        <v>1984</v>
      </c>
      <c r="B533" s="1" t="s">
        <v>11</v>
      </c>
      <c r="C533" s="7">
        <v>29.166</v>
      </c>
      <c r="D533" s="7">
        <f>C533-[1]GUADIANA_media!B565</f>
        <v>29.166</v>
      </c>
      <c r="E533" s="7">
        <f t="shared" si="44"/>
        <v>23843.541613020803</v>
      </c>
      <c r="F533" s="8">
        <f t="shared" si="40"/>
        <v>0.25453250638413671</v>
      </c>
      <c r="G533" s="9">
        <f t="shared" si="41"/>
        <v>0</v>
      </c>
      <c r="H533" s="1">
        <f t="shared" si="42"/>
        <v>0.25453250638413671</v>
      </c>
      <c r="I533" s="1">
        <f t="shared" si="43"/>
        <v>0</v>
      </c>
    </row>
    <row r="534" spans="1:9" x14ac:dyDescent="0.25">
      <c r="A534" s="1">
        <v>1984</v>
      </c>
      <c r="B534" s="1" t="s">
        <v>14</v>
      </c>
      <c r="C534" s="7">
        <v>27.285900000000002</v>
      </c>
      <c r="D534" s="7">
        <f>C534-[1]GUADIANA_media!B566</f>
        <v>27.285900000000002</v>
      </c>
      <c r="E534" s="7">
        <f t="shared" si="44"/>
        <v>23870.827513020802</v>
      </c>
      <c r="F534" s="8">
        <f t="shared" si="40"/>
        <v>0.25679691490275125</v>
      </c>
      <c r="G534" s="9">
        <f t="shared" si="41"/>
        <v>0</v>
      </c>
      <c r="H534" s="1">
        <f t="shared" si="42"/>
        <v>0.25679691490275125</v>
      </c>
      <c r="I534" s="1">
        <f t="shared" si="43"/>
        <v>0</v>
      </c>
    </row>
    <row r="535" spans="1:9" x14ac:dyDescent="0.25">
      <c r="A535" s="1">
        <v>1984</v>
      </c>
      <c r="B535" s="1" t="s">
        <v>17</v>
      </c>
      <c r="C535" s="7">
        <v>85.129800000000003</v>
      </c>
      <c r="D535" s="7">
        <f>C535-[1]GUADIANA_media!B567</f>
        <v>85.129800000000003</v>
      </c>
      <c r="E535" s="7">
        <f t="shared" si="44"/>
        <v>23955.957313020801</v>
      </c>
      <c r="F535" s="8">
        <f t="shared" si="40"/>
        <v>0.26386168624281925</v>
      </c>
      <c r="G535" s="9">
        <f t="shared" si="41"/>
        <v>0</v>
      </c>
      <c r="H535" s="1">
        <f t="shared" si="42"/>
        <v>0.26386168624281925</v>
      </c>
      <c r="I535" s="1">
        <f t="shared" si="43"/>
        <v>0</v>
      </c>
    </row>
    <row r="536" spans="1:9" x14ac:dyDescent="0.25">
      <c r="A536" s="1">
        <v>1984</v>
      </c>
      <c r="B536" s="1" t="s">
        <v>20</v>
      </c>
      <c r="C536" s="7">
        <v>63.8294</v>
      </c>
      <c r="D536" s="7">
        <f>C536-[1]GUADIANA_media!B568</f>
        <v>63.8294</v>
      </c>
      <c r="E536" s="7">
        <f t="shared" si="44"/>
        <v>24019.7867130208</v>
      </c>
      <c r="F536" s="8">
        <f t="shared" si="40"/>
        <v>0.26915877510915903</v>
      </c>
      <c r="G536" s="9">
        <f t="shared" si="41"/>
        <v>0</v>
      </c>
      <c r="H536" s="1">
        <f t="shared" si="42"/>
        <v>0.26915877510915903</v>
      </c>
      <c r="I536" s="1">
        <f t="shared" si="43"/>
        <v>0</v>
      </c>
    </row>
    <row r="537" spans="1:9" x14ac:dyDescent="0.25">
      <c r="A537" s="1">
        <v>1984</v>
      </c>
      <c r="B537" s="1" t="s">
        <v>23</v>
      </c>
      <c r="C537" s="7">
        <v>71.244399999999999</v>
      </c>
      <c r="D537" s="7">
        <f>C537-[1]GUADIANA_media!B569</f>
        <v>71.244399999999999</v>
      </c>
      <c r="E537" s="7">
        <f t="shared" si="44"/>
        <v>24091.031113020799</v>
      </c>
      <c r="F537" s="8">
        <f t="shared" si="40"/>
        <v>0.27507122169379028</v>
      </c>
      <c r="G537" s="9">
        <f t="shared" si="41"/>
        <v>0</v>
      </c>
      <c r="H537" s="1">
        <f t="shared" si="42"/>
        <v>0.27507122169379028</v>
      </c>
      <c r="I537" s="1">
        <f t="shared" si="43"/>
        <v>0</v>
      </c>
    </row>
    <row r="538" spans="1:9" x14ac:dyDescent="0.25">
      <c r="A538" s="1">
        <v>1984</v>
      </c>
      <c r="B538" s="1" t="s">
        <v>26</v>
      </c>
      <c r="C538" s="7">
        <v>23.317499999999999</v>
      </c>
      <c r="D538" s="7">
        <f>C538-[1]GUADIANA_media!B570</f>
        <v>23.317499999999999</v>
      </c>
      <c r="E538" s="7">
        <f t="shared" si="44"/>
        <v>24114.3486130208</v>
      </c>
      <c r="F538" s="8">
        <f t="shared" si="40"/>
        <v>0.27700629972430418</v>
      </c>
      <c r="G538" s="9">
        <f t="shared" si="41"/>
        <v>0</v>
      </c>
      <c r="H538" s="1">
        <f t="shared" si="42"/>
        <v>0.27700629972430418</v>
      </c>
      <c r="I538" s="1">
        <f t="shared" si="43"/>
        <v>0</v>
      </c>
    </row>
    <row r="539" spans="1:9" x14ac:dyDescent="0.25">
      <c r="A539" s="1">
        <v>1984</v>
      </c>
      <c r="B539" s="1" t="s">
        <v>28</v>
      </c>
      <c r="C539" s="7">
        <v>1.8316200000000001E-2</v>
      </c>
      <c r="D539" s="7">
        <f>C539-[1]GUADIANA_media!B571</f>
        <v>1.8316200000000001E-2</v>
      </c>
      <c r="E539" s="7">
        <f t="shared" si="44"/>
        <v>24114.3669292208</v>
      </c>
      <c r="F539" s="8">
        <f t="shared" si="40"/>
        <v>0.2770078197533048</v>
      </c>
      <c r="G539" s="9">
        <f t="shared" si="41"/>
        <v>0</v>
      </c>
      <c r="H539" s="1">
        <f t="shared" si="42"/>
        <v>0.2770078197533048</v>
      </c>
      <c r="I539" s="1">
        <f t="shared" si="43"/>
        <v>0</v>
      </c>
    </row>
    <row r="540" spans="1:9" x14ac:dyDescent="0.25">
      <c r="A540" s="1">
        <v>1984</v>
      </c>
      <c r="B540" s="1" t="s">
        <v>30</v>
      </c>
      <c r="C540" s="7">
        <v>12.1043</v>
      </c>
      <c r="D540" s="7">
        <f>C540-[1]GUADIANA_media!B572</f>
        <v>12.1043</v>
      </c>
      <c r="E540" s="7">
        <f t="shared" si="44"/>
        <v>24126.471229220799</v>
      </c>
      <c r="F540" s="8">
        <f t="shared" si="40"/>
        <v>0.278012334174008</v>
      </c>
      <c r="G540" s="9">
        <f t="shared" si="41"/>
        <v>0</v>
      </c>
      <c r="H540" s="1">
        <f t="shared" si="42"/>
        <v>0.278012334174008</v>
      </c>
      <c r="I540" s="1">
        <f t="shared" si="43"/>
        <v>0</v>
      </c>
    </row>
    <row r="541" spans="1:9" x14ac:dyDescent="0.25">
      <c r="A541" s="1">
        <v>1984</v>
      </c>
      <c r="B541" s="1" t="s">
        <v>31</v>
      </c>
      <c r="C541" s="7">
        <v>7.6007199999999999</v>
      </c>
      <c r="D541" s="7">
        <f>C541-[1]GUADIANA_media!B573</f>
        <v>7.6007199999999999</v>
      </c>
      <c r="E541" s="7">
        <f t="shared" si="44"/>
        <v>24134.071949220797</v>
      </c>
      <c r="F541" s="8">
        <f t="shared" si="40"/>
        <v>0.27864310446619561</v>
      </c>
      <c r="G541" s="9">
        <f t="shared" si="41"/>
        <v>0</v>
      </c>
      <c r="H541" s="1">
        <f t="shared" si="42"/>
        <v>0.27864310446619561</v>
      </c>
      <c r="I541" s="1">
        <f t="shared" si="43"/>
        <v>0</v>
      </c>
    </row>
    <row r="542" spans="1:9" x14ac:dyDescent="0.25">
      <c r="A542" s="1">
        <v>1984</v>
      </c>
      <c r="B542" s="1" t="s">
        <v>32</v>
      </c>
      <c r="C542" s="7">
        <v>39.351900000000001</v>
      </c>
      <c r="D542" s="7">
        <f>C542-[1]GUADIANA_media!B574</f>
        <v>39.351900000000001</v>
      </c>
      <c r="E542" s="7">
        <f t="shared" si="44"/>
        <v>24173.423849220799</v>
      </c>
      <c r="F542" s="8">
        <f t="shared" si="40"/>
        <v>0.28190884895634166</v>
      </c>
      <c r="G542" s="9">
        <f t="shared" si="41"/>
        <v>0</v>
      </c>
      <c r="H542" s="1">
        <f t="shared" si="42"/>
        <v>0.28190884895634166</v>
      </c>
      <c r="I542" s="1">
        <f t="shared" si="43"/>
        <v>0</v>
      </c>
    </row>
    <row r="543" spans="1:9" x14ac:dyDescent="0.25">
      <c r="A543" s="1">
        <v>1984</v>
      </c>
      <c r="B543" s="1" t="s">
        <v>33</v>
      </c>
      <c r="C543" s="7">
        <v>124.117</v>
      </c>
      <c r="D543" s="7">
        <f>C543-[1]GUADIANA_media!B575</f>
        <v>124.117</v>
      </c>
      <c r="E543" s="7">
        <f t="shared" si="44"/>
        <v>24297.540849220797</v>
      </c>
      <c r="F543" s="8">
        <f t="shared" si="40"/>
        <v>0.2922090989794266</v>
      </c>
      <c r="G543" s="9">
        <f t="shared" si="41"/>
        <v>0</v>
      </c>
      <c r="H543" s="1">
        <f t="shared" si="42"/>
        <v>0.2922090989794266</v>
      </c>
      <c r="I543" s="1">
        <f t="shared" si="43"/>
        <v>0</v>
      </c>
    </row>
    <row r="544" spans="1:9" x14ac:dyDescent="0.25">
      <c r="A544" s="1">
        <v>1984</v>
      </c>
      <c r="B544" s="1" t="s">
        <v>34</v>
      </c>
      <c r="C544" s="7">
        <v>17.538699999999999</v>
      </c>
      <c r="D544" s="7">
        <f>C544-[1]GUADIANA_media!B576</f>
        <v>17.538699999999999</v>
      </c>
      <c r="E544" s="7">
        <f t="shared" si="44"/>
        <v>24315.079549220798</v>
      </c>
      <c r="F544" s="8">
        <f t="shared" si="40"/>
        <v>0.29366460463199551</v>
      </c>
      <c r="G544" s="9">
        <f t="shared" si="41"/>
        <v>0</v>
      </c>
      <c r="H544" s="1">
        <f t="shared" si="42"/>
        <v>0.29366460463199551</v>
      </c>
      <c r="I544" s="1">
        <f t="shared" si="43"/>
        <v>0</v>
      </c>
    </row>
    <row r="545" spans="1:9" x14ac:dyDescent="0.25">
      <c r="A545" s="1">
        <v>1985</v>
      </c>
      <c r="B545" s="1" t="s">
        <v>11</v>
      </c>
      <c r="C545" s="7">
        <v>122.502</v>
      </c>
      <c r="D545" s="7">
        <f>C545-[1]GUADIANA_media!B577</f>
        <v>122.502</v>
      </c>
      <c r="E545" s="7">
        <f t="shared" si="44"/>
        <v>24437.581549220798</v>
      </c>
      <c r="F545" s="8">
        <f t="shared" si="40"/>
        <v>0.30383082866518973</v>
      </c>
      <c r="G545" s="9">
        <f t="shared" si="41"/>
        <v>0</v>
      </c>
      <c r="H545" s="1">
        <f t="shared" si="42"/>
        <v>0.30383082866518973</v>
      </c>
      <c r="I545" s="1">
        <f t="shared" si="43"/>
        <v>0</v>
      </c>
    </row>
    <row r="546" spans="1:9" x14ac:dyDescent="0.25">
      <c r="A546" s="1">
        <v>1985</v>
      </c>
      <c r="B546" s="1" t="s">
        <v>14</v>
      </c>
      <c r="C546" s="7">
        <v>74.727900000000005</v>
      </c>
      <c r="D546" s="7">
        <f>C546-[1]GUADIANA_media!B578</f>
        <v>74.727900000000005</v>
      </c>
      <c r="E546" s="7">
        <f t="shared" si="44"/>
        <v>24512.3094492208</v>
      </c>
      <c r="F546" s="8">
        <f t="shared" si="40"/>
        <v>0.31003236474566315</v>
      </c>
      <c r="G546" s="9">
        <f t="shared" si="41"/>
        <v>0</v>
      </c>
      <c r="H546" s="1">
        <f t="shared" si="42"/>
        <v>0.31003236474566315</v>
      </c>
      <c r="I546" s="1">
        <f t="shared" si="43"/>
        <v>0</v>
      </c>
    </row>
    <row r="547" spans="1:9" x14ac:dyDescent="0.25">
      <c r="A547" s="1">
        <v>1985</v>
      </c>
      <c r="B547" s="1" t="s">
        <v>17</v>
      </c>
      <c r="C547" s="7">
        <v>7.9334199999999999</v>
      </c>
      <c r="D547" s="7">
        <f>C547-[1]GUADIANA_media!B579</f>
        <v>7.9334199999999999</v>
      </c>
      <c r="E547" s="7">
        <f t="shared" si="44"/>
        <v>24520.242869220801</v>
      </c>
      <c r="F547" s="8">
        <f t="shared" si="40"/>
        <v>0.3106907452216508</v>
      </c>
      <c r="G547" s="9">
        <f t="shared" si="41"/>
        <v>0</v>
      </c>
      <c r="H547" s="1">
        <f t="shared" si="42"/>
        <v>0.3106907452216508</v>
      </c>
      <c r="I547" s="1">
        <f t="shared" si="43"/>
        <v>0</v>
      </c>
    </row>
    <row r="548" spans="1:9" x14ac:dyDescent="0.25">
      <c r="A548" s="1">
        <v>1985</v>
      </c>
      <c r="B548" s="1" t="s">
        <v>20</v>
      </c>
      <c r="C548" s="7">
        <v>96.331000000000003</v>
      </c>
      <c r="D548" s="7">
        <f>C548-[1]GUADIANA_media!B580</f>
        <v>96.331000000000003</v>
      </c>
      <c r="E548" s="7">
        <f t="shared" si="44"/>
        <v>24616.5738692208</v>
      </c>
      <c r="F548" s="8">
        <f t="shared" si="40"/>
        <v>0.31868508431278086</v>
      </c>
      <c r="G548" s="9">
        <f t="shared" si="41"/>
        <v>0</v>
      </c>
      <c r="H548" s="1">
        <f t="shared" si="42"/>
        <v>0.31868508431278086</v>
      </c>
      <c r="I548" s="1">
        <f t="shared" si="43"/>
        <v>0</v>
      </c>
    </row>
    <row r="549" spans="1:9" x14ac:dyDescent="0.25">
      <c r="A549" s="1">
        <v>1985</v>
      </c>
      <c r="B549" s="1" t="s">
        <v>23</v>
      </c>
      <c r="C549" s="7">
        <v>46.827500000000001</v>
      </c>
      <c r="D549" s="7">
        <f>C549-[1]GUADIANA_media!B581</f>
        <v>46.827500000000001</v>
      </c>
      <c r="E549" s="7">
        <f t="shared" si="44"/>
        <v>24663.401369220799</v>
      </c>
      <c r="F549" s="8">
        <f t="shared" si="40"/>
        <v>0.32257121560789764</v>
      </c>
      <c r="G549" s="9">
        <f t="shared" si="41"/>
        <v>0</v>
      </c>
      <c r="H549" s="1">
        <f t="shared" si="42"/>
        <v>0.32257121560789764</v>
      </c>
      <c r="I549" s="1">
        <f t="shared" si="43"/>
        <v>0</v>
      </c>
    </row>
    <row r="550" spans="1:9" x14ac:dyDescent="0.25">
      <c r="A550" s="1">
        <v>1985</v>
      </c>
      <c r="B550" s="1" t="s">
        <v>26</v>
      </c>
      <c r="C550" s="7">
        <v>10.1038</v>
      </c>
      <c r="D550" s="7">
        <f>C550-[1]GUADIANA_media!B582</f>
        <v>10.1038</v>
      </c>
      <c r="E550" s="7">
        <f t="shared" si="44"/>
        <v>24673.5051692208</v>
      </c>
      <c r="F550" s="8">
        <f t="shared" si="40"/>
        <v>0.32340971207641733</v>
      </c>
      <c r="G550" s="9">
        <f t="shared" si="41"/>
        <v>0</v>
      </c>
      <c r="H550" s="1">
        <f t="shared" si="42"/>
        <v>0.32340971207641733</v>
      </c>
      <c r="I550" s="1">
        <f t="shared" si="43"/>
        <v>0</v>
      </c>
    </row>
    <row r="551" spans="1:9" x14ac:dyDescent="0.25">
      <c r="A551" s="1">
        <v>1985</v>
      </c>
      <c r="B551" s="1" t="s">
        <v>28</v>
      </c>
      <c r="C551" s="7">
        <v>0.53522899999999995</v>
      </c>
      <c r="D551" s="7">
        <f>C551-[1]GUADIANA_media!B583</f>
        <v>0.53522899999999995</v>
      </c>
      <c r="E551" s="7">
        <f t="shared" si="44"/>
        <v>24674.040398220801</v>
      </c>
      <c r="F551" s="8">
        <f t="shared" si="40"/>
        <v>0.32345412978325533</v>
      </c>
      <c r="G551" s="9">
        <f t="shared" si="41"/>
        <v>0</v>
      </c>
      <c r="H551" s="1">
        <f t="shared" si="42"/>
        <v>0.32345412978325533</v>
      </c>
      <c r="I551" s="1">
        <f t="shared" si="43"/>
        <v>0</v>
      </c>
    </row>
    <row r="552" spans="1:9" x14ac:dyDescent="0.25">
      <c r="A552" s="1">
        <v>1985</v>
      </c>
      <c r="B552" s="1" t="s">
        <v>30</v>
      </c>
      <c r="C552" s="7">
        <v>0</v>
      </c>
      <c r="D552" s="7">
        <f>C552-[1]GUADIANA_media!B584</f>
        <v>0</v>
      </c>
      <c r="E552" s="7">
        <f t="shared" si="44"/>
        <v>24674.040398220801</v>
      </c>
      <c r="F552" s="8">
        <f t="shared" si="40"/>
        <v>0.32345412978325533</v>
      </c>
      <c r="G552" s="9">
        <f t="shared" si="41"/>
        <v>0</v>
      </c>
      <c r="H552" s="1">
        <f t="shared" si="42"/>
        <v>0.32345412978325533</v>
      </c>
      <c r="I552" s="1">
        <f t="shared" si="43"/>
        <v>0</v>
      </c>
    </row>
    <row r="553" spans="1:9" x14ac:dyDescent="0.25">
      <c r="A553" s="1">
        <v>1985</v>
      </c>
      <c r="B553" s="1" t="s">
        <v>31</v>
      </c>
      <c r="C553" s="7">
        <v>6.57498</v>
      </c>
      <c r="D553" s="7">
        <f>C553-[1]GUADIANA_media!B585</f>
        <v>6.57498</v>
      </c>
      <c r="E553" s="7">
        <f t="shared" si="44"/>
        <v>24680.615378220802</v>
      </c>
      <c r="F553" s="8">
        <f t="shared" si="40"/>
        <v>0.32399977572939326</v>
      </c>
      <c r="G553" s="9">
        <f t="shared" si="41"/>
        <v>0</v>
      </c>
      <c r="H553" s="1">
        <f t="shared" si="42"/>
        <v>0.32399977572939326</v>
      </c>
      <c r="I553" s="1">
        <f t="shared" si="43"/>
        <v>0</v>
      </c>
    </row>
    <row r="554" spans="1:9" x14ac:dyDescent="0.25">
      <c r="A554" s="1">
        <v>1985</v>
      </c>
      <c r="B554" s="1" t="s">
        <v>32</v>
      </c>
      <c r="C554" s="7">
        <v>0.44795600000000002</v>
      </c>
      <c r="D554" s="7">
        <f>C554-[1]GUADIANA_media!B586</f>
        <v>0.44795600000000002</v>
      </c>
      <c r="E554" s="7">
        <f t="shared" si="44"/>
        <v>24681.063334220802</v>
      </c>
      <c r="F554" s="8">
        <f t="shared" si="40"/>
        <v>0.32403695080451866</v>
      </c>
      <c r="G554" s="9">
        <f t="shared" si="41"/>
        <v>0</v>
      </c>
      <c r="H554" s="1">
        <f t="shared" si="42"/>
        <v>0.32403695080451866</v>
      </c>
      <c r="I554" s="1">
        <f t="shared" si="43"/>
        <v>0</v>
      </c>
    </row>
    <row r="555" spans="1:9" x14ac:dyDescent="0.25">
      <c r="A555" s="1">
        <v>1985</v>
      </c>
      <c r="B555" s="1" t="s">
        <v>33</v>
      </c>
      <c r="C555" s="7">
        <v>65.632400000000004</v>
      </c>
      <c r="D555" s="7">
        <f>C555-[1]GUADIANA_media!B587</f>
        <v>65.632400000000004</v>
      </c>
      <c r="E555" s="7">
        <f t="shared" si="44"/>
        <v>24746.695734220801</v>
      </c>
      <c r="F555" s="8">
        <f t="shared" si="40"/>
        <v>0.32948366744780777</v>
      </c>
      <c r="G555" s="9">
        <f t="shared" si="41"/>
        <v>0</v>
      </c>
      <c r="H555" s="1">
        <f t="shared" si="42"/>
        <v>0.32948366744780777</v>
      </c>
      <c r="I555" s="1">
        <f t="shared" si="43"/>
        <v>0</v>
      </c>
    </row>
    <row r="556" spans="1:9" x14ac:dyDescent="0.25">
      <c r="A556" s="1">
        <v>1985</v>
      </c>
      <c r="B556" s="1" t="s">
        <v>34</v>
      </c>
      <c r="C556" s="7">
        <v>115.649</v>
      </c>
      <c r="D556" s="7">
        <f>C556-[1]GUADIANA_media!B588</f>
        <v>115.649</v>
      </c>
      <c r="E556" s="7">
        <f t="shared" si="44"/>
        <v>24862.344734220802</v>
      </c>
      <c r="F556" s="8">
        <f t="shared" si="40"/>
        <v>0.33908117314742814</v>
      </c>
      <c r="G556" s="9">
        <f t="shared" si="41"/>
        <v>0</v>
      </c>
      <c r="H556" s="1">
        <f t="shared" si="42"/>
        <v>0.33908117314742814</v>
      </c>
      <c r="I556" s="1">
        <f t="shared" si="43"/>
        <v>0</v>
      </c>
    </row>
    <row r="557" spans="1:9" x14ac:dyDescent="0.25">
      <c r="A557" s="1">
        <v>1986</v>
      </c>
      <c r="B557" s="1" t="s">
        <v>11</v>
      </c>
      <c r="C557" s="7">
        <v>48.070099999999996</v>
      </c>
      <c r="D557" s="7">
        <f>C557-[1]GUADIANA_media!B589</f>
        <v>48.070099999999996</v>
      </c>
      <c r="E557" s="7">
        <f t="shared" si="44"/>
        <v>24910.414834220803</v>
      </c>
      <c r="F557" s="8">
        <f t="shared" si="40"/>
        <v>0.34307042561594342</v>
      </c>
      <c r="G557" s="9">
        <f t="shared" si="41"/>
        <v>0</v>
      </c>
      <c r="H557" s="1">
        <f t="shared" si="42"/>
        <v>0.34307042561594342</v>
      </c>
      <c r="I557" s="1">
        <f t="shared" si="43"/>
        <v>0</v>
      </c>
    </row>
    <row r="558" spans="1:9" x14ac:dyDescent="0.25">
      <c r="A558" s="1">
        <v>1986</v>
      </c>
      <c r="B558" s="1" t="s">
        <v>14</v>
      </c>
      <c r="C558" s="7">
        <v>112.381</v>
      </c>
      <c r="D558" s="7">
        <f>C558-[1]GUADIANA_media!B590</f>
        <v>112.381</v>
      </c>
      <c r="E558" s="7">
        <f t="shared" si="44"/>
        <v>25022.795834220804</v>
      </c>
      <c r="F558" s="8">
        <f t="shared" si="40"/>
        <v>0.35239672578307873</v>
      </c>
      <c r="G558" s="9">
        <f t="shared" si="41"/>
        <v>0</v>
      </c>
      <c r="H558" s="1">
        <f t="shared" si="42"/>
        <v>0.35239672578307873</v>
      </c>
      <c r="I558" s="1">
        <f t="shared" si="43"/>
        <v>0</v>
      </c>
    </row>
    <row r="559" spans="1:9" x14ac:dyDescent="0.25">
      <c r="A559" s="1">
        <v>1986</v>
      </c>
      <c r="B559" s="1" t="s">
        <v>17</v>
      </c>
      <c r="C559" s="7">
        <v>28.862200000000001</v>
      </c>
      <c r="D559" s="7">
        <f>C559-[1]GUADIANA_media!B591</f>
        <v>28.862200000000001</v>
      </c>
      <c r="E559" s="7">
        <f t="shared" si="44"/>
        <v>25051.658034220804</v>
      </c>
      <c r="F559" s="8">
        <f t="shared" si="40"/>
        <v>0.3547919486471206</v>
      </c>
      <c r="G559" s="9">
        <f t="shared" si="41"/>
        <v>0</v>
      </c>
      <c r="H559" s="1">
        <f t="shared" si="42"/>
        <v>0.3547919486471206</v>
      </c>
      <c r="I559" s="1">
        <f t="shared" si="43"/>
        <v>0</v>
      </c>
    </row>
    <row r="560" spans="1:9" x14ac:dyDescent="0.25">
      <c r="A560" s="1">
        <v>1986</v>
      </c>
      <c r="B560" s="1" t="s">
        <v>20</v>
      </c>
      <c r="C560" s="7">
        <v>56.3797</v>
      </c>
      <c r="D560" s="7">
        <f>C560-[1]GUADIANA_media!B592</f>
        <v>56.3797</v>
      </c>
      <c r="E560" s="7">
        <f t="shared" si="44"/>
        <v>25108.037734220805</v>
      </c>
      <c r="F560" s="8">
        <f t="shared" si="40"/>
        <v>0.35947080010362165</v>
      </c>
      <c r="G560" s="9">
        <f t="shared" si="41"/>
        <v>0</v>
      </c>
      <c r="H560" s="1">
        <f t="shared" si="42"/>
        <v>0.35947080010362165</v>
      </c>
      <c r="I560" s="1">
        <f t="shared" si="43"/>
        <v>0</v>
      </c>
    </row>
    <row r="561" spans="1:9" x14ac:dyDescent="0.25">
      <c r="A561" s="1">
        <v>1986</v>
      </c>
      <c r="B561" s="1" t="s">
        <v>23</v>
      </c>
      <c r="C561" s="7">
        <v>26.336300000000001</v>
      </c>
      <c r="D561" s="7">
        <f>C561-[1]GUADIANA_media!B593</f>
        <v>26.336300000000001</v>
      </c>
      <c r="E561" s="7">
        <f t="shared" si="44"/>
        <v>25134.374034220804</v>
      </c>
      <c r="F561" s="8">
        <f t="shared" si="40"/>
        <v>0.361656402999945</v>
      </c>
      <c r="G561" s="9">
        <f t="shared" si="41"/>
        <v>0</v>
      </c>
      <c r="H561" s="1">
        <f t="shared" si="42"/>
        <v>0.361656402999945</v>
      </c>
      <c r="I561" s="1">
        <f t="shared" si="43"/>
        <v>0</v>
      </c>
    </row>
    <row r="562" spans="1:9" x14ac:dyDescent="0.25">
      <c r="A562" s="1">
        <v>1986</v>
      </c>
      <c r="B562" s="1" t="s">
        <v>26</v>
      </c>
      <c r="C562" s="7">
        <v>15.7225</v>
      </c>
      <c r="D562" s="7">
        <f>C562-[1]GUADIANA_media!B594</f>
        <v>15.7225</v>
      </c>
      <c r="E562" s="7">
        <f t="shared" si="44"/>
        <v>25150.096534220804</v>
      </c>
      <c r="F562" s="8">
        <f t="shared" si="40"/>
        <v>0.36296118543094119</v>
      </c>
      <c r="G562" s="9">
        <f t="shared" si="41"/>
        <v>0</v>
      </c>
      <c r="H562" s="1">
        <f t="shared" si="42"/>
        <v>0.36296118543094119</v>
      </c>
      <c r="I562" s="1">
        <f t="shared" si="43"/>
        <v>0</v>
      </c>
    </row>
    <row r="563" spans="1:9" x14ac:dyDescent="0.25">
      <c r="A563" s="1">
        <v>1986</v>
      </c>
      <c r="B563" s="1" t="s">
        <v>28</v>
      </c>
      <c r="C563" s="7">
        <v>0.40095799999999998</v>
      </c>
      <c r="D563" s="7">
        <f>C563-[1]GUADIANA_media!B595</f>
        <v>0.40095799999999998</v>
      </c>
      <c r="E563" s="7">
        <f t="shared" si="44"/>
        <v>25150.497492220802</v>
      </c>
      <c r="F563" s="8">
        <f t="shared" si="40"/>
        <v>0.36299446022527831</v>
      </c>
      <c r="G563" s="9">
        <f t="shared" si="41"/>
        <v>0</v>
      </c>
      <c r="H563" s="1">
        <f t="shared" si="42"/>
        <v>0.36299446022527831</v>
      </c>
      <c r="I563" s="1">
        <f t="shared" si="43"/>
        <v>0</v>
      </c>
    </row>
    <row r="564" spans="1:9" x14ac:dyDescent="0.25">
      <c r="A564" s="1">
        <v>1986</v>
      </c>
      <c r="B564" s="1" t="s">
        <v>30</v>
      </c>
      <c r="C564" s="7">
        <v>2.4249800000000002E-3</v>
      </c>
      <c r="D564" s="7">
        <f>C564-[1]GUADIANA_media!B596</f>
        <v>2.4249800000000002E-3</v>
      </c>
      <c r="E564" s="7">
        <f t="shared" si="44"/>
        <v>25150.499917200803</v>
      </c>
      <c r="F564" s="8">
        <f t="shared" si="40"/>
        <v>0.36299466147007403</v>
      </c>
      <c r="G564" s="9">
        <f t="shared" si="41"/>
        <v>0</v>
      </c>
      <c r="H564" s="1">
        <f t="shared" si="42"/>
        <v>0.36299466147007403</v>
      </c>
      <c r="I564" s="1">
        <f t="shared" si="43"/>
        <v>0</v>
      </c>
    </row>
    <row r="565" spans="1:9" x14ac:dyDescent="0.25">
      <c r="A565" s="1">
        <v>1986</v>
      </c>
      <c r="B565" s="1" t="s">
        <v>31</v>
      </c>
      <c r="C565" s="7">
        <v>30.106999999999999</v>
      </c>
      <c r="D565" s="7">
        <f>C565-[1]GUADIANA_media!B597</f>
        <v>30.106999999999999</v>
      </c>
      <c r="E565" s="7">
        <f t="shared" si="44"/>
        <v>25180.606917200803</v>
      </c>
      <c r="F565" s="8">
        <f t="shared" si="40"/>
        <v>0.36549318808161818</v>
      </c>
      <c r="G565" s="9">
        <f t="shared" si="41"/>
        <v>0</v>
      </c>
      <c r="H565" s="1">
        <f t="shared" si="42"/>
        <v>0.36549318808161818</v>
      </c>
      <c r="I565" s="1">
        <f t="shared" si="43"/>
        <v>0</v>
      </c>
    </row>
    <row r="566" spans="1:9" x14ac:dyDescent="0.25">
      <c r="A566" s="1">
        <v>1986</v>
      </c>
      <c r="B566" s="1" t="s">
        <v>32</v>
      </c>
      <c r="C566" s="7">
        <v>73.5047</v>
      </c>
      <c r="D566" s="7">
        <f>C566-[1]GUADIANA_media!B598</f>
        <v>73.5047</v>
      </c>
      <c r="E566" s="7">
        <f t="shared" si="44"/>
        <v>25254.111617200804</v>
      </c>
      <c r="F566" s="8">
        <f t="shared" si="40"/>
        <v>0.37159321296033643</v>
      </c>
      <c r="G566" s="9">
        <f t="shared" si="41"/>
        <v>0</v>
      </c>
      <c r="H566" s="1">
        <f t="shared" si="42"/>
        <v>0.37159321296033643</v>
      </c>
      <c r="I566" s="1">
        <f t="shared" si="43"/>
        <v>0</v>
      </c>
    </row>
    <row r="567" spans="1:9" x14ac:dyDescent="0.25">
      <c r="A567" s="1">
        <v>1986</v>
      </c>
      <c r="B567" s="1" t="s">
        <v>33</v>
      </c>
      <c r="C567" s="7">
        <v>63.247900000000001</v>
      </c>
      <c r="D567" s="7">
        <f>C567-[1]GUADIANA_media!B599</f>
        <v>63.247900000000001</v>
      </c>
      <c r="E567" s="7">
        <f t="shared" si="44"/>
        <v>25317.359517200803</v>
      </c>
      <c r="F567" s="8">
        <f t="shared" si="40"/>
        <v>0.37684204417149259</v>
      </c>
      <c r="G567" s="9">
        <f t="shared" si="41"/>
        <v>0</v>
      </c>
      <c r="H567" s="1">
        <f t="shared" si="42"/>
        <v>0.37684204417149259</v>
      </c>
      <c r="I567" s="1">
        <f t="shared" si="43"/>
        <v>0</v>
      </c>
    </row>
    <row r="568" spans="1:9" x14ac:dyDescent="0.25">
      <c r="A568" s="1">
        <v>1986</v>
      </c>
      <c r="B568" s="1" t="s">
        <v>34</v>
      </c>
      <c r="C568" s="7">
        <v>31.902899999999999</v>
      </c>
      <c r="D568" s="7">
        <f>C568-[1]GUADIANA_media!B600</f>
        <v>31.902899999999999</v>
      </c>
      <c r="E568" s="7">
        <f t="shared" si="44"/>
        <v>25349.262417200804</v>
      </c>
      <c r="F568" s="8">
        <f t="shared" si="40"/>
        <v>0.37948960934355996</v>
      </c>
      <c r="G568" s="9">
        <f t="shared" si="41"/>
        <v>0</v>
      </c>
      <c r="H568" s="1">
        <f t="shared" si="42"/>
        <v>0.37948960934355996</v>
      </c>
      <c r="I568" s="1">
        <f t="shared" si="43"/>
        <v>0</v>
      </c>
    </row>
    <row r="569" spans="1:9" x14ac:dyDescent="0.25">
      <c r="A569" s="1">
        <v>1987</v>
      </c>
      <c r="B569" s="1" t="s">
        <v>11</v>
      </c>
      <c r="C569" s="7">
        <v>127.13500000000001</v>
      </c>
      <c r="D569" s="7">
        <f>C569-[1]GUADIANA_media!B601</f>
        <v>127.13500000000001</v>
      </c>
      <c r="E569" s="7">
        <f t="shared" si="44"/>
        <v>25476.397417200802</v>
      </c>
      <c r="F569" s="8">
        <f t="shared" si="40"/>
        <v>0.39004031784187132</v>
      </c>
      <c r="G569" s="9">
        <f t="shared" si="41"/>
        <v>0</v>
      </c>
      <c r="H569" s="1">
        <f t="shared" si="42"/>
        <v>0.39004031784187132</v>
      </c>
      <c r="I569" s="1">
        <f t="shared" si="43"/>
        <v>0</v>
      </c>
    </row>
    <row r="570" spans="1:9" x14ac:dyDescent="0.25">
      <c r="A570" s="1">
        <v>1987</v>
      </c>
      <c r="B570" s="1" t="s">
        <v>14</v>
      </c>
      <c r="C570" s="7">
        <v>73.121399999999994</v>
      </c>
      <c r="D570" s="7">
        <f>C570-[1]GUADIANA_media!B602</f>
        <v>73.121399999999994</v>
      </c>
      <c r="E570" s="7">
        <f t="shared" si="44"/>
        <v>25549.518817200802</v>
      </c>
      <c r="F570" s="8">
        <f t="shared" si="40"/>
        <v>0.39610853333240054</v>
      </c>
      <c r="G570" s="9">
        <f t="shared" si="41"/>
        <v>0</v>
      </c>
      <c r="H570" s="1">
        <f t="shared" si="42"/>
        <v>0.39610853333240054</v>
      </c>
      <c r="I570" s="1">
        <f t="shared" si="43"/>
        <v>0</v>
      </c>
    </row>
    <row r="571" spans="1:9" x14ac:dyDescent="0.25">
      <c r="A571" s="1">
        <v>1987</v>
      </c>
      <c r="B571" s="1" t="s">
        <v>17</v>
      </c>
      <c r="C571" s="7">
        <v>10.9702</v>
      </c>
      <c r="D571" s="7">
        <f>C571-[1]GUADIANA_media!B603</f>
        <v>10.9702</v>
      </c>
      <c r="E571" s="7">
        <f t="shared" si="44"/>
        <v>25560.489017200802</v>
      </c>
      <c r="F571" s="8">
        <f t="shared" si="40"/>
        <v>0.39701893080255568</v>
      </c>
      <c r="G571" s="9">
        <f t="shared" si="41"/>
        <v>0</v>
      </c>
      <c r="H571" s="1">
        <f t="shared" si="42"/>
        <v>0.39701893080255568</v>
      </c>
      <c r="I571" s="1">
        <f t="shared" si="43"/>
        <v>0</v>
      </c>
    </row>
    <row r="572" spans="1:9" x14ac:dyDescent="0.25">
      <c r="A572" s="1">
        <v>1987</v>
      </c>
      <c r="B572" s="1" t="s">
        <v>20</v>
      </c>
      <c r="C572" s="7">
        <v>69.6203</v>
      </c>
      <c r="D572" s="7">
        <f>C572-[1]GUADIANA_media!B604</f>
        <v>69.6203</v>
      </c>
      <c r="E572" s="7">
        <f t="shared" si="44"/>
        <v>25630.1093172008</v>
      </c>
      <c r="F572" s="8">
        <f t="shared" si="40"/>
        <v>0.40279659620441177</v>
      </c>
      <c r="G572" s="9">
        <f t="shared" si="41"/>
        <v>0</v>
      </c>
      <c r="H572" s="1">
        <f t="shared" si="42"/>
        <v>0.40279659620441177</v>
      </c>
      <c r="I572" s="1">
        <f t="shared" si="43"/>
        <v>0</v>
      </c>
    </row>
    <row r="573" spans="1:9" x14ac:dyDescent="0.25">
      <c r="A573" s="1">
        <v>1987</v>
      </c>
      <c r="B573" s="1" t="s">
        <v>23</v>
      </c>
      <c r="C573" s="7">
        <v>7.41378</v>
      </c>
      <c r="D573" s="7">
        <f>C573-[1]GUADIANA_media!B605</f>
        <v>7.41378</v>
      </c>
      <c r="E573" s="7">
        <f t="shared" si="44"/>
        <v>25637.523097200799</v>
      </c>
      <c r="F573" s="8">
        <f t="shared" si="40"/>
        <v>0.4034118526770637</v>
      </c>
      <c r="G573" s="9">
        <f t="shared" si="41"/>
        <v>0</v>
      </c>
      <c r="H573" s="1">
        <f t="shared" si="42"/>
        <v>0.4034118526770637</v>
      </c>
      <c r="I573" s="1">
        <f t="shared" si="43"/>
        <v>0</v>
      </c>
    </row>
    <row r="574" spans="1:9" x14ac:dyDescent="0.25">
      <c r="A574" s="1">
        <v>1987</v>
      </c>
      <c r="B574" s="1" t="s">
        <v>26</v>
      </c>
      <c r="C574" s="7">
        <v>13.077999999999999</v>
      </c>
      <c r="D574" s="7">
        <f>C574-[1]GUADIANA_media!B606</f>
        <v>13.077999999999999</v>
      </c>
      <c r="E574" s="7">
        <f t="shared" si="44"/>
        <v>25650.601097200801</v>
      </c>
      <c r="F574" s="8">
        <f t="shared" si="40"/>
        <v>0.40449717273637803</v>
      </c>
      <c r="G574" s="9">
        <f t="shared" si="41"/>
        <v>0</v>
      </c>
      <c r="H574" s="1">
        <f t="shared" si="42"/>
        <v>0.40449717273637803</v>
      </c>
      <c r="I574" s="1">
        <f t="shared" si="43"/>
        <v>0</v>
      </c>
    </row>
    <row r="575" spans="1:9" x14ac:dyDescent="0.25">
      <c r="A575" s="1">
        <v>1987</v>
      </c>
      <c r="B575" s="1" t="s">
        <v>28</v>
      </c>
      <c r="C575" s="7">
        <v>83.093000000000004</v>
      </c>
      <c r="D575" s="7">
        <f>C575-[1]GUADIANA_media!B607</f>
        <v>83.093000000000004</v>
      </c>
      <c r="E575" s="7">
        <f t="shared" si="44"/>
        <v>25733.694097200801</v>
      </c>
      <c r="F575" s="8">
        <f t="shared" si="40"/>
        <v>0.41139291365154856</v>
      </c>
      <c r="G575" s="9">
        <f t="shared" si="41"/>
        <v>0</v>
      </c>
      <c r="H575" s="1">
        <f t="shared" si="42"/>
        <v>0.41139291365154856</v>
      </c>
      <c r="I575" s="1">
        <f t="shared" si="43"/>
        <v>0</v>
      </c>
    </row>
    <row r="576" spans="1:9" x14ac:dyDescent="0.25">
      <c r="A576" s="1">
        <v>1987</v>
      </c>
      <c r="B576" s="1" t="s">
        <v>30</v>
      </c>
      <c r="C576" s="7">
        <v>31.664400000000001</v>
      </c>
      <c r="D576" s="7">
        <f>C576-[1]GUADIANA_media!B608</f>
        <v>31.664400000000001</v>
      </c>
      <c r="E576" s="7">
        <f t="shared" si="44"/>
        <v>25765.358497200803</v>
      </c>
      <c r="F576" s="8">
        <f t="shared" si="40"/>
        <v>0.41402068613099124</v>
      </c>
      <c r="G576" s="9">
        <f t="shared" si="41"/>
        <v>0</v>
      </c>
      <c r="H576" s="1">
        <f t="shared" si="42"/>
        <v>0.41402068613099124</v>
      </c>
      <c r="I576" s="1">
        <f t="shared" si="43"/>
        <v>0</v>
      </c>
    </row>
    <row r="577" spans="1:9" x14ac:dyDescent="0.25">
      <c r="A577" s="1">
        <v>1987</v>
      </c>
      <c r="B577" s="1" t="s">
        <v>31</v>
      </c>
      <c r="C577" s="7">
        <v>32.640500000000003</v>
      </c>
      <c r="D577" s="7">
        <f>C577-[1]GUADIANA_media!B609</f>
        <v>32.640500000000003</v>
      </c>
      <c r="E577" s="7">
        <f t="shared" si="44"/>
        <v>25797.998997200804</v>
      </c>
      <c r="F577" s="8">
        <f t="shared" si="40"/>
        <v>0.41672946342079459</v>
      </c>
      <c r="G577" s="9">
        <f t="shared" si="41"/>
        <v>0</v>
      </c>
      <c r="H577" s="1">
        <f t="shared" si="42"/>
        <v>0.41672946342079459</v>
      </c>
      <c r="I577" s="1">
        <f t="shared" si="43"/>
        <v>0</v>
      </c>
    </row>
    <row r="578" spans="1:9" x14ac:dyDescent="0.25">
      <c r="A578" s="1">
        <v>1987</v>
      </c>
      <c r="B578" s="1" t="s">
        <v>32</v>
      </c>
      <c r="C578" s="7">
        <v>133.00399999999999</v>
      </c>
      <c r="D578" s="7">
        <f>C578-[1]GUADIANA_media!B610</f>
        <v>133.00399999999999</v>
      </c>
      <c r="E578" s="7">
        <f t="shared" si="44"/>
        <v>25931.002997200805</v>
      </c>
      <c r="F578" s="8">
        <f t="shared" si="40"/>
        <v>0.42776722983531007</v>
      </c>
      <c r="G578" s="9">
        <f t="shared" si="41"/>
        <v>0</v>
      </c>
      <c r="H578" s="1">
        <f t="shared" si="42"/>
        <v>0.42776722983531007</v>
      </c>
      <c r="I578" s="1">
        <f t="shared" si="43"/>
        <v>0</v>
      </c>
    </row>
    <row r="579" spans="1:9" x14ac:dyDescent="0.25">
      <c r="A579" s="1">
        <v>1987</v>
      </c>
      <c r="B579" s="1" t="s">
        <v>33</v>
      </c>
      <c r="C579" s="7">
        <v>57.869100000000003</v>
      </c>
      <c r="D579" s="7">
        <f>C579-[1]GUADIANA_media!B611</f>
        <v>57.869100000000003</v>
      </c>
      <c r="E579" s="7">
        <f t="shared" si="44"/>
        <v>25988.872097200805</v>
      </c>
      <c r="F579" s="8">
        <f t="shared" si="40"/>
        <v>0.43256968396013512</v>
      </c>
      <c r="G579" s="9">
        <f t="shared" si="41"/>
        <v>0</v>
      </c>
      <c r="H579" s="1">
        <f t="shared" si="42"/>
        <v>0.43256968396013512</v>
      </c>
      <c r="I579" s="1">
        <f t="shared" si="43"/>
        <v>0</v>
      </c>
    </row>
    <row r="580" spans="1:9" x14ac:dyDescent="0.25">
      <c r="A580" s="1">
        <v>1987</v>
      </c>
      <c r="B580" s="1" t="s">
        <v>34</v>
      </c>
      <c r="C580" s="7">
        <v>172.13499999999999</v>
      </c>
      <c r="D580" s="7">
        <f>C580-[1]GUADIANA_media!B612</f>
        <v>172.13499999999999</v>
      </c>
      <c r="E580" s="7">
        <f t="shared" si="44"/>
        <v>26161.007097200803</v>
      </c>
      <c r="F580" s="8">
        <f t="shared" si="40"/>
        <v>0.44685486276500258</v>
      </c>
      <c r="G580" s="9">
        <f t="shared" si="41"/>
        <v>0</v>
      </c>
      <c r="H580" s="1">
        <f t="shared" si="42"/>
        <v>0.44685486276500258</v>
      </c>
      <c r="I580" s="1">
        <f t="shared" si="43"/>
        <v>0</v>
      </c>
    </row>
    <row r="581" spans="1:9" x14ac:dyDescent="0.25">
      <c r="A581" s="1">
        <v>1988</v>
      </c>
      <c r="B581" s="1" t="s">
        <v>11</v>
      </c>
      <c r="C581" s="7">
        <v>111.66800000000001</v>
      </c>
      <c r="D581" s="7">
        <f>C581-[1]GUADIANA_media!B613</f>
        <v>111.66800000000001</v>
      </c>
      <c r="E581" s="7">
        <f t="shared" si="44"/>
        <v>26272.675097200805</v>
      </c>
      <c r="F581" s="8">
        <f t="shared" ref="F581:F644" si="45">(E581-$E$919)/$E$920</f>
        <v>0.4561219923248363</v>
      </c>
      <c r="G581" s="9">
        <f t="shared" ref="G581:G644" si="46">COUNTIF(F581,"&lt;0")</f>
        <v>0</v>
      </c>
      <c r="H581" s="1">
        <f t="shared" ref="H581:H644" si="47">SUMIF(F581,"&gt;0")</f>
        <v>0.4561219923248363</v>
      </c>
      <c r="I581" s="1">
        <f t="shared" ref="I581:I644" si="48">SUMIF(F581,"&lt;0")</f>
        <v>0</v>
      </c>
    </row>
    <row r="582" spans="1:9" x14ac:dyDescent="0.25">
      <c r="A582" s="1">
        <v>1988</v>
      </c>
      <c r="B582" s="1" t="s">
        <v>14</v>
      </c>
      <c r="C582" s="7">
        <v>25.493400000000001</v>
      </c>
      <c r="D582" s="7">
        <f>C582-[1]GUADIANA_media!B614</f>
        <v>25.493400000000001</v>
      </c>
      <c r="E582" s="7">
        <f t="shared" ref="E582:E645" si="49">IF(E581&gt;=0,IF(D582&lt;0,D582,E581+D582),E581+D582)</f>
        <v>26298.168497200804</v>
      </c>
      <c r="F582" s="8">
        <f t="shared" si="45"/>
        <v>0.45823764444290643</v>
      </c>
      <c r="G582" s="9">
        <f t="shared" si="46"/>
        <v>0</v>
      </c>
      <c r="H582" s="1">
        <f t="shared" si="47"/>
        <v>0.45823764444290643</v>
      </c>
      <c r="I582" s="1">
        <f t="shared" si="48"/>
        <v>0</v>
      </c>
    </row>
    <row r="583" spans="1:9" x14ac:dyDescent="0.25">
      <c r="A583" s="1">
        <v>1988</v>
      </c>
      <c r="B583" s="1" t="s">
        <v>17</v>
      </c>
      <c r="C583" s="7">
        <v>4.3334400000000004</v>
      </c>
      <c r="D583" s="7">
        <f>C583-[1]GUADIANA_media!B615</f>
        <v>4.3334400000000004</v>
      </c>
      <c r="E583" s="7">
        <f t="shared" si="49"/>
        <v>26302.501937200803</v>
      </c>
      <c r="F583" s="8">
        <f t="shared" si="45"/>
        <v>0.45859726895413394</v>
      </c>
      <c r="G583" s="9">
        <f t="shared" si="46"/>
        <v>0</v>
      </c>
      <c r="H583" s="1">
        <f t="shared" si="47"/>
        <v>0.45859726895413394</v>
      </c>
      <c r="I583" s="1">
        <f t="shared" si="48"/>
        <v>0</v>
      </c>
    </row>
    <row r="584" spans="1:9" x14ac:dyDescent="0.25">
      <c r="A584" s="1">
        <v>1988</v>
      </c>
      <c r="B584" s="1" t="s">
        <v>20</v>
      </c>
      <c r="C584" s="7">
        <v>37.037999999999997</v>
      </c>
      <c r="D584" s="7">
        <f>C584-[1]GUADIANA_media!B616</f>
        <v>37.037999999999997</v>
      </c>
      <c r="E584" s="7">
        <f t="shared" si="49"/>
        <v>26339.539937200803</v>
      </c>
      <c r="F584" s="8">
        <f t="shared" si="45"/>
        <v>0.4616709869811168</v>
      </c>
      <c r="G584" s="9">
        <f t="shared" si="46"/>
        <v>0</v>
      </c>
      <c r="H584" s="1">
        <f t="shared" si="47"/>
        <v>0.4616709869811168</v>
      </c>
      <c r="I584" s="1">
        <f t="shared" si="48"/>
        <v>0</v>
      </c>
    </row>
    <row r="585" spans="1:9" x14ac:dyDescent="0.25">
      <c r="A585" s="1">
        <v>1988</v>
      </c>
      <c r="B585" s="1" t="s">
        <v>23</v>
      </c>
      <c r="C585" s="7">
        <v>70.000500000000002</v>
      </c>
      <c r="D585" s="7">
        <f>C585-[1]GUADIANA_media!B617</f>
        <v>70.000500000000002</v>
      </c>
      <c r="E585" s="7">
        <f t="shared" si="49"/>
        <v>26409.540437200802</v>
      </c>
      <c r="F585" s="8">
        <f t="shared" si="45"/>
        <v>0.46748020450765182</v>
      </c>
      <c r="G585" s="9">
        <f t="shared" si="46"/>
        <v>0</v>
      </c>
      <c r="H585" s="1">
        <f t="shared" si="47"/>
        <v>0.46748020450765182</v>
      </c>
      <c r="I585" s="1">
        <f t="shared" si="48"/>
        <v>0</v>
      </c>
    </row>
    <row r="586" spans="1:9" x14ac:dyDescent="0.25">
      <c r="A586" s="1">
        <v>1988</v>
      </c>
      <c r="B586" s="1" t="s">
        <v>26</v>
      </c>
      <c r="C586" s="7">
        <v>87.796899999999994</v>
      </c>
      <c r="D586" s="7">
        <f>C586-[1]GUADIANA_media!B618</f>
        <v>87.796899999999994</v>
      </c>
      <c r="E586" s="7">
        <f t="shared" si="49"/>
        <v>26497.337337200803</v>
      </c>
      <c r="F586" s="8">
        <f t="shared" si="45"/>
        <v>0.47476631375337813</v>
      </c>
      <c r="G586" s="9">
        <f t="shared" si="46"/>
        <v>0</v>
      </c>
      <c r="H586" s="1">
        <f t="shared" si="47"/>
        <v>0.47476631375337813</v>
      </c>
      <c r="I586" s="1">
        <f t="shared" si="48"/>
        <v>0</v>
      </c>
    </row>
    <row r="587" spans="1:9" x14ac:dyDescent="0.25">
      <c r="A587" s="1">
        <v>1988</v>
      </c>
      <c r="B587" s="1" t="s">
        <v>28</v>
      </c>
      <c r="C587" s="7">
        <v>7.7812200000000002</v>
      </c>
      <c r="D587" s="7">
        <f>C587-[1]GUADIANA_media!B619</f>
        <v>7.7812200000000002</v>
      </c>
      <c r="E587" s="7">
        <f t="shared" si="49"/>
        <v>26505.118557200803</v>
      </c>
      <c r="F587" s="8">
        <f t="shared" si="45"/>
        <v>0.47541206342090664</v>
      </c>
      <c r="G587" s="9">
        <f t="shared" si="46"/>
        <v>0</v>
      </c>
      <c r="H587" s="1">
        <f t="shared" si="47"/>
        <v>0.47541206342090664</v>
      </c>
      <c r="I587" s="1">
        <f t="shared" si="48"/>
        <v>0</v>
      </c>
    </row>
    <row r="588" spans="1:9" x14ac:dyDescent="0.25">
      <c r="A588" s="1">
        <v>1988</v>
      </c>
      <c r="B588" s="1" t="s">
        <v>30</v>
      </c>
      <c r="C588" s="7">
        <v>1.1243599999999999E-2</v>
      </c>
      <c r="D588" s="7">
        <f>C588-[1]GUADIANA_media!B620</f>
        <v>1.1243599999999999E-2</v>
      </c>
      <c r="E588" s="7">
        <f t="shared" si="49"/>
        <v>26505.129800800805</v>
      </c>
      <c r="F588" s="8">
        <f t="shared" si="45"/>
        <v>0.4754129965073588</v>
      </c>
      <c r="G588" s="9">
        <f t="shared" si="46"/>
        <v>0</v>
      </c>
      <c r="H588" s="1">
        <f t="shared" si="47"/>
        <v>0.4754129965073588</v>
      </c>
      <c r="I588" s="1">
        <f t="shared" si="48"/>
        <v>0</v>
      </c>
    </row>
    <row r="589" spans="1:9" x14ac:dyDescent="0.25">
      <c r="A589" s="1">
        <v>1988</v>
      </c>
      <c r="B589" s="1" t="s">
        <v>31</v>
      </c>
      <c r="C589" s="7">
        <v>1.2598400000000001</v>
      </c>
      <c r="D589" s="7">
        <f>C589-[1]GUADIANA_media!B621</f>
        <v>1.2598400000000001</v>
      </c>
      <c r="E589" s="7">
        <f t="shared" si="49"/>
        <v>26506.389640800804</v>
      </c>
      <c r="F589" s="8">
        <f t="shared" si="45"/>
        <v>0.47551754839782562</v>
      </c>
      <c r="G589" s="9">
        <f t="shared" si="46"/>
        <v>0</v>
      </c>
      <c r="H589" s="1">
        <f t="shared" si="47"/>
        <v>0.47551754839782562</v>
      </c>
      <c r="I589" s="1">
        <f t="shared" si="48"/>
        <v>0</v>
      </c>
    </row>
    <row r="590" spans="1:9" x14ac:dyDescent="0.25">
      <c r="A590" s="1">
        <v>1988</v>
      </c>
      <c r="B590" s="1" t="s">
        <v>32</v>
      </c>
      <c r="C590" s="7">
        <v>51.543100000000003</v>
      </c>
      <c r="D590" s="7">
        <f>C590-[1]GUADIANA_media!B622</f>
        <v>51.543100000000003</v>
      </c>
      <c r="E590" s="7">
        <f t="shared" si="49"/>
        <v>26557.932740800803</v>
      </c>
      <c r="F590" s="8">
        <f t="shared" si="45"/>
        <v>0.47979501898577781</v>
      </c>
      <c r="G590" s="9">
        <f t="shared" si="46"/>
        <v>0</v>
      </c>
      <c r="H590" s="1">
        <f t="shared" si="47"/>
        <v>0.47979501898577781</v>
      </c>
      <c r="I590" s="1">
        <f t="shared" si="48"/>
        <v>0</v>
      </c>
    </row>
    <row r="591" spans="1:9" x14ac:dyDescent="0.25">
      <c r="A591" s="1">
        <v>1988</v>
      </c>
      <c r="B591" s="1" t="s">
        <v>33</v>
      </c>
      <c r="C591" s="7">
        <v>104.682</v>
      </c>
      <c r="D591" s="7">
        <f>C591-[1]GUADIANA_media!B623</f>
        <v>104.682</v>
      </c>
      <c r="E591" s="7">
        <f t="shared" si="49"/>
        <v>26662.614740800804</v>
      </c>
      <c r="F591" s="8">
        <f t="shared" si="45"/>
        <v>0.48848239277757588</v>
      </c>
      <c r="G591" s="9">
        <f t="shared" si="46"/>
        <v>0</v>
      </c>
      <c r="H591" s="1">
        <f t="shared" si="47"/>
        <v>0.48848239277757588</v>
      </c>
      <c r="I591" s="1">
        <f t="shared" si="48"/>
        <v>0</v>
      </c>
    </row>
    <row r="592" spans="1:9" x14ac:dyDescent="0.25">
      <c r="A592" s="1">
        <v>1988</v>
      </c>
      <c r="B592" s="1" t="s">
        <v>34</v>
      </c>
      <c r="C592" s="7">
        <v>0.46899299999999999</v>
      </c>
      <c r="D592" s="7">
        <f>C592-[1]GUADIANA_media!B624</f>
        <v>0.46899299999999999</v>
      </c>
      <c r="E592" s="7">
        <f t="shared" si="49"/>
        <v>26663.083733800802</v>
      </c>
      <c r="F592" s="8">
        <f t="shared" si="45"/>
        <v>0.48852131367607537</v>
      </c>
      <c r="G592" s="9">
        <f t="shared" si="46"/>
        <v>0</v>
      </c>
      <c r="H592" s="1">
        <f t="shared" si="47"/>
        <v>0.48852131367607537</v>
      </c>
      <c r="I592" s="1">
        <f t="shared" si="48"/>
        <v>0</v>
      </c>
    </row>
    <row r="593" spans="1:9" x14ac:dyDescent="0.25">
      <c r="A593" s="1">
        <v>1989</v>
      </c>
      <c r="B593" s="1" t="s">
        <v>11</v>
      </c>
      <c r="C593" s="7">
        <v>39.788200000000003</v>
      </c>
      <c r="D593" s="7">
        <f>C593-[1]GUADIANA_media!B625</f>
        <v>39.788200000000003</v>
      </c>
      <c r="E593" s="7">
        <f t="shared" si="49"/>
        <v>26702.871933800801</v>
      </c>
      <c r="F593" s="8">
        <f t="shared" si="45"/>
        <v>0.49182326593054904</v>
      </c>
      <c r="G593" s="9">
        <f t="shared" si="46"/>
        <v>0</v>
      </c>
      <c r="H593" s="1">
        <f t="shared" si="47"/>
        <v>0.49182326593054904</v>
      </c>
      <c r="I593" s="1">
        <f t="shared" si="48"/>
        <v>0</v>
      </c>
    </row>
    <row r="594" spans="1:9" x14ac:dyDescent="0.25">
      <c r="A594" s="1">
        <v>1989</v>
      </c>
      <c r="B594" s="1" t="s">
        <v>14</v>
      </c>
      <c r="C594" s="7">
        <v>42.5991</v>
      </c>
      <c r="D594" s="7">
        <f>C594-[1]GUADIANA_media!B626</f>
        <v>42.5991</v>
      </c>
      <c r="E594" s="7">
        <f t="shared" si="49"/>
        <v>26745.471033800801</v>
      </c>
      <c r="F594" s="8">
        <f t="shared" si="45"/>
        <v>0.495358489798016</v>
      </c>
      <c r="G594" s="9">
        <f t="shared" si="46"/>
        <v>0</v>
      </c>
      <c r="H594" s="1">
        <f t="shared" si="47"/>
        <v>0.495358489798016</v>
      </c>
      <c r="I594" s="1">
        <f t="shared" si="48"/>
        <v>0</v>
      </c>
    </row>
    <row r="595" spans="1:9" x14ac:dyDescent="0.25">
      <c r="A595" s="1">
        <v>1989</v>
      </c>
      <c r="B595" s="1" t="s">
        <v>17</v>
      </c>
      <c r="C595" s="7">
        <v>17.823799999999999</v>
      </c>
      <c r="D595" s="7">
        <f>C595-[1]GUADIANA_media!B627</f>
        <v>17.823799999999999</v>
      </c>
      <c r="E595" s="7">
        <f t="shared" si="49"/>
        <v>26763.294833800799</v>
      </c>
      <c r="F595" s="8">
        <f t="shared" si="45"/>
        <v>0.49683765539468239</v>
      </c>
      <c r="G595" s="9">
        <f t="shared" si="46"/>
        <v>0</v>
      </c>
      <c r="H595" s="1">
        <f t="shared" si="47"/>
        <v>0.49683765539468239</v>
      </c>
      <c r="I595" s="1">
        <f t="shared" si="48"/>
        <v>0</v>
      </c>
    </row>
    <row r="596" spans="1:9" x14ac:dyDescent="0.25">
      <c r="A596" s="1">
        <v>1989</v>
      </c>
      <c r="B596" s="1" t="s">
        <v>20</v>
      </c>
      <c r="C596" s="7">
        <v>83.455500000000001</v>
      </c>
      <c r="D596" s="7">
        <f>C596-[1]GUADIANA_media!B628</f>
        <v>83.455500000000001</v>
      </c>
      <c r="E596" s="7">
        <f t="shared" si="49"/>
        <v>26846.750333800799</v>
      </c>
      <c r="F596" s="8">
        <f t="shared" si="45"/>
        <v>0.50376347954287792</v>
      </c>
      <c r="G596" s="9">
        <f t="shared" si="46"/>
        <v>0</v>
      </c>
      <c r="H596" s="1">
        <f t="shared" si="47"/>
        <v>0.50376347954287792</v>
      </c>
      <c r="I596" s="1">
        <f t="shared" si="48"/>
        <v>0</v>
      </c>
    </row>
    <row r="597" spans="1:9" x14ac:dyDescent="0.25">
      <c r="A597" s="1">
        <v>1989</v>
      </c>
      <c r="B597" s="1" t="s">
        <v>23</v>
      </c>
      <c r="C597" s="7">
        <v>49.313000000000002</v>
      </c>
      <c r="D597" s="7">
        <f>C597-[1]GUADIANA_media!B629</f>
        <v>49.313000000000002</v>
      </c>
      <c r="E597" s="7">
        <f t="shared" si="49"/>
        <v>26896.063333800797</v>
      </c>
      <c r="F597" s="8">
        <f t="shared" si="45"/>
        <v>0.50785587808125998</v>
      </c>
      <c r="G597" s="9">
        <f t="shared" si="46"/>
        <v>0</v>
      </c>
      <c r="H597" s="1">
        <f t="shared" si="47"/>
        <v>0.50785587808125998</v>
      </c>
      <c r="I597" s="1">
        <f t="shared" si="48"/>
        <v>0</v>
      </c>
    </row>
    <row r="598" spans="1:9" x14ac:dyDescent="0.25">
      <c r="A598" s="1">
        <v>1989</v>
      </c>
      <c r="B598" s="1" t="s">
        <v>26</v>
      </c>
      <c r="C598" s="7">
        <v>7.7141500000000001</v>
      </c>
      <c r="D598" s="7">
        <f>C598-[1]GUADIANA_media!B630</f>
        <v>7.7141500000000001</v>
      </c>
      <c r="E598" s="7">
        <f t="shared" si="49"/>
        <v>26903.777483800797</v>
      </c>
      <c r="F598" s="8">
        <f t="shared" si="45"/>
        <v>0.50849606172826711</v>
      </c>
      <c r="G598" s="9">
        <f t="shared" si="46"/>
        <v>0</v>
      </c>
      <c r="H598" s="1">
        <f t="shared" si="47"/>
        <v>0.50849606172826711</v>
      </c>
      <c r="I598" s="1">
        <f t="shared" si="48"/>
        <v>0</v>
      </c>
    </row>
    <row r="599" spans="1:9" x14ac:dyDescent="0.25">
      <c r="A599" s="1">
        <v>1989</v>
      </c>
      <c r="B599" s="1" t="s">
        <v>28</v>
      </c>
      <c r="C599" s="7">
        <v>0.16389000000000001</v>
      </c>
      <c r="D599" s="7">
        <f>C599-[1]GUADIANA_media!B631</f>
        <v>0.16389000000000001</v>
      </c>
      <c r="E599" s="7">
        <f t="shared" si="49"/>
        <v>26903.941373800797</v>
      </c>
      <c r="F599" s="8">
        <f t="shared" si="45"/>
        <v>0.50850966266912356</v>
      </c>
      <c r="G599" s="9">
        <f t="shared" si="46"/>
        <v>0</v>
      </c>
      <c r="H599" s="1">
        <f t="shared" si="47"/>
        <v>0.50850966266912356</v>
      </c>
      <c r="I599" s="1">
        <f t="shared" si="48"/>
        <v>0</v>
      </c>
    </row>
    <row r="600" spans="1:9" x14ac:dyDescent="0.25">
      <c r="A600" s="1">
        <v>1989</v>
      </c>
      <c r="B600" s="1" t="s">
        <v>30</v>
      </c>
      <c r="C600" s="7">
        <v>8.7638499999999997</v>
      </c>
      <c r="D600" s="7">
        <f>C600-[1]GUADIANA_media!B632</f>
        <v>8.7638499999999997</v>
      </c>
      <c r="E600" s="7">
        <f t="shared" si="49"/>
        <v>26912.705223800796</v>
      </c>
      <c r="F600" s="8">
        <f t="shared" si="45"/>
        <v>0.50923695906014821</v>
      </c>
      <c r="G600" s="9">
        <f t="shared" si="46"/>
        <v>0</v>
      </c>
      <c r="H600" s="1">
        <f t="shared" si="47"/>
        <v>0.50923695906014821</v>
      </c>
      <c r="I600" s="1">
        <f t="shared" si="48"/>
        <v>0</v>
      </c>
    </row>
    <row r="601" spans="1:9" x14ac:dyDescent="0.25">
      <c r="A601" s="1">
        <v>1989</v>
      </c>
      <c r="B601" s="1" t="s">
        <v>31</v>
      </c>
      <c r="C601" s="7">
        <v>41.947899999999997</v>
      </c>
      <c r="D601" s="7">
        <f>C601-[1]GUADIANA_media!B633</f>
        <v>41.947899999999997</v>
      </c>
      <c r="E601" s="7">
        <f t="shared" si="49"/>
        <v>26954.653123800796</v>
      </c>
      <c r="F601" s="8">
        <f t="shared" si="45"/>
        <v>0.51271814099286783</v>
      </c>
      <c r="G601" s="9">
        <f t="shared" si="46"/>
        <v>0</v>
      </c>
      <c r="H601" s="1">
        <f t="shared" si="47"/>
        <v>0.51271814099286783</v>
      </c>
      <c r="I601" s="1">
        <f t="shared" si="48"/>
        <v>0</v>
      </c>
    </row>
    <row r="602" spans="1:9" x14ac:dyDescent="0.25">
      <c r="A602" s="1">
        <v>1989</v>
      </c>
      <c r="B602" s="1" t="s">
        <v>32</v>
      </c>
      <c r="C602" s="7">
        <v>48.527500000000003</v>
      </c>
      <c r="D602" s="7">
        <f>C602-[1]GUADIANA_media!B634</f>
        <v>48.527500000000003</v>
      </c>
      <c r="E602" s="7">
        <f t="shared" si="49"/>
        <v>27003.180623800796</v>
      </c>
      <c r="F602" s="8">
        <f t="shared" si="45"/>
        <v>0.51674535227734353</v>
      </c>
      <c r="G602" s="9">
        <f t="shared" si="46"/>
        <v>0</v>
      </c>
      <c r="H602" s="1">
        <f t="shared" si="47"/>
        <v>0.51674535227734353</v>
      </c>
      <c r="I602" s="1">
        <f t="shared" si="48"/>
        <v>0</v>
      </c>
    </row>
    <row r="603" spans="1:9" x14ac:dyDescent="0.25">
      <c r="A603" s="1">
        <v>1989</v>
      </c>
      <c r="B603" s="1" t="s">
        <v>33</v>
      </c>
      <c r="C603" s="7">
        <v>196.601</v>
      </c>
      <c r="D603" s="7">
        <f>C603-[1]GUADIANA_media!B635</f>
        <v>196.601</v>
      </c>
      <c r="E603" s="7">
        <f t="shared" si="49"/>
        <v>27199.781623800794</v>
      </c>
      <c r="F603" s="8">
        <f t="shared" si="45"/>
        <v>0.53306092109377112</v>
      </c>
      <c r="G603" s="9">
        <f t="shared" si="46"/>
        <v>0</v>
      </c>
      <c r="H603" s="1">
        <f t="shared" si="47"/>
        <v>0.53306092109377112</v>
      </c>
      <c r="I603" s="1">
        <f t="shared" si="48"/>
        <v>0</v>
      </c>
    </row>
    <row r="604" spans="1:9" x14ac:dyDescent="0.25">
      <c r="A604" s="1">
        <v>1989</v>
      </c>
      <c r="B604" s="1" t="s">
        <v>34</v>
      </c>
      <c r="C604" s="7">
        <v>216.54300000000001</v>
      </c>
      <c r="D604" s="7">
        <f>C604-[1]GUADIANA_media!B636</f>
        <v>216.54300000000001</v>
      </c>
      <c r="E604" s="7">
        <f t="shared" si="49"/>
        <v>27416.324623800796</v>
      </c>
      <c r="F604" s="8">
        <f t="shared" si="45"/>
        <v>0.55103144117360647</v>
      </c>
      <c r="G604" s="9">
        <f t="shared" si="46"/>
        <v>0</v>
      </c>
      <c r="H604" s="1">
        <f t="shared" si="47"/>
        <v>0.55103144117360647</v>
      </c>
      <c r="I604" s="1">
        <f t="shared" si="48"/>
        <v>0</v>
      </c>
    </row>
    <row r="605" spans="1:9" x14ac:dyDescent="0.25">
      <c r="A605" s="1">
        <v>1990</v>
      </c>
      <c r="B605" s="1" t="s">
        <v>11</v>
      </c>
      <c r="C605" s="7">
        <v>60.280999999999999</v>
      </c>
      <c r="D605" s="7">
        <f>C605-[1]GUADIANA_media!B637</f>
        <v>60.280999999999999</v>
      </c>
      <c r="E605" s="7">
        <f t="shared" si="49"/>
        <v>27476.605623800795</v>
      </c>
      <c r="F605" s="8">
        <f t="shared" si="45"/>
        <v>0.55603405460804001</v>
      </c>
      <c r="G605" s="9">
        <f t="shared" si="46"/>
        <v>0</v>
      </c>
      <c r="H605" s="1">
        <f t="shared" si="47"/>
        <v>0.55603405460804001</v>
      </c>
      <c r="I605" s="1">
        <f t="shared" si="48"/>
        <v>0</v>
      </c>
    </row>
    <row r="606" spans="1:9" x14ac:dyDescent="0.25">
      <c r="A606" s="1">
        <v>1990</v>
      </c>
      <c r="B606" s="1" t="s">
        <v>14</v>
      </c>
      <c r="C606" s="7">
        <v>5.1358800000000003E-2</v>
      </c>
      <c r="D606" s="7">
        <f>C606-[1]GUADIANA_media!B638</f>
        <v>5.1358800000000003E-2</v>
      </c>
      <c r="E606" s="7">
        <f t="shared" si="49"/>
        <v>27476.656982600794</v>
      </c>
      <c r="F606" s="8">
        <f t="shared" si="45"/>
        <v>0.55603831678389726</v>
      </c>
      <c r="G606" s="9">
        <f t="shared" si="46"/>
        <v>0</v>
      </c>
      <c r="H606" s="1">
        <f t="shared" si="47"/>
        <v>0.55603831678389726</v>
      </c>
      <c r="I606" s="1">
        <f t="shared" si="48"/>
        <v>0</v>
      </c>
    </row>
    <row r="607" spans="1:9" x14ac:dyDescent="0.25">
      <c r="A607" s="1">
        <v>1990</v>
      </c>
      <c r="B607" s="1" t="s">
        <v>17</v>
      </c>
      <c r="C607" s="7">
        <v>22.488</v>
      </c>
      <c r="D607" s="7">
        <f>C607-[1]GUADIANA_media!B639</f>
        <v>22.488</v>
      </c>
      <c r="E607" s="7">
        <f t="shared" si="49"/>
        <v>27499.144982600796</v>
      </c>
      <c r="F607" s="8">
        <f t="shared" si="45"/>
        <v>0.55790455607842704</v>
      </c>
      <c r="G607" s="9">
        <f t="shared" si="46"/>
        <v>0</v>
      </c>
      <c r="H607" s="1">
        <f t="shared" si="47"/>
        <v>0.55790455607842704</v>
      </c>
      <c r="I607" s="1">
        <f t="shared" si="48"/>
        <v>0</v>
      </c>
    </row>
    <row r="608" spans="1:9" x14ac:dyDescent="0.25">
      <c r="A608" s="1">
        <v>1990</v>
      </c>
      <c r="B608" s="1" t="s">
        <v>20</v>
      </c>
      <c r="C608" s="7">
        <v>101.711</v>
      </c>
      <c r="D608" s="7">
        <f>C608-[1]GUADIANA_media!B640</f>
        <v>101.711</v>
      </c>
      <c r="E608" s="7">
        <f t="shared" si="49"/>
        <v>27600.855982600795</v>
      </c>
      <c r="F608" s="8">
        <f t="shared" si="45"/>
        <v>0.56634537184176326</v>
      </c>
      <c r="G608" s="9">
        <f t="shared" si="46"/>
        <v>0</v>
      </c>
      <c r="H608" s="1">
        <f t="shared" si="47"/>
        <v>0.56634537184176326</v>
      </c>
      <c r="I608" s="1">
        <f t="shared" si="48"/>
        <v>0</v>
      </c>
    </row>
    <row r="609" spans="1:9" x14ac:dyDescent="0.25">
      <c r="A609" s="1">
        <v>1990</v>
      </c>
      <c r="B609" s="1" t="s">
        <v>23</v>
      </c>
      <c r="C609" s="7">
        <v>9.2155000000000005</v>
      </c>
      <c r="D609" s="7">
        <f>C609-[1]GUADIANA_media!B641</f>
        <v>9.2155000000000005</v>
      </c>
      <c r="E609" s="7">
        <f t="shared" si="49"/>
        <v>27610.071482600793</v>
      </c>
      <c r="F609" s="8">
        <f t="shared" si="45"/>
        <v>0.56711014986643127</v>
      </c>
      <c r="G609" s="9">
        <f t="shared" si="46"/>
        <v>0</v>
      </c>
      <c r="H609" s="1">
        <f t="shared" si="47"/>
        <v>0.56711014986643127</v>
      </c>
      <c r="I609" s="1">
        <f t="shared" si="48"/>
        <v>0</v>
      </c>
    </row>
    <row r="610" spans="1:9" x14ac:dyDescent="0.25">
      <c r="A610" s="1">
        <v>1990</v>
      </c>
      <c r="B610" s="1" t="s">
        <v>26</v>
      </c>
      <c r="C610" s="7">
        <v>6.8536100000000003E-2</v>
      </c>
      <c r="D610" s="7">
        <f>C610-[1]GUADIANA_media!B642</f>
        <v>6.8536100000000003E-2</v>
      </c>
      <c r="E610" s="7">
        <f t="shared" si="49"/>
        <v>27610.140018700793</v>
      </c>
      <c r="F610" s="8">
        <f t="shared" si="45"/>
        <v>0.56711583755599515</v>
      </c>
      <c r="G610" s="9">
        <f t="shared" si="46"/>
        <v>0</v>
      </c>
      <c r="H610" s="1">
        <f t="shared" si="47"/>
        <v>0.56711583755599515</v>
      </c>
      <c r="I610" s="1">
        <f t="shared" si="48"/>
        <v>0</v>
      </c>
    </row>
    <row r="611" spans="1:9" x14ac:dyDescent="0.25">
      <c r="A611" s="1">
        <v>1990</v>
      </c>
      <c r="B611" s="1" t="s">
        <v>28</v>
      </c>
      <c r="C611" s="7">
        <v>2.33209</v>
      </c>
      <c r="D611" s="7">
        <f>C611-[1]GUADIANA_media!B643</f>
        <v>2.33209</v>
      </c>
      <c r="E611" s="7">
        <f t="shared" si="49"/>
        <v>27612.472108700793</v>
      </c>
      <c r="F611" s="8">
        <f t="shared" si="45"/>
        <v>0.56730937357504441</v>
      </c>
      <c r="G611" s="9">
        <f t="shared" si="46"/>
        <v>0</v>
      </c>
      <c r="H611" s="1">
        <f t="shared" si="47"/>
        <v>0.56730937357504441</v>
      </c>
      <c r="I611" s="1">
        <f t="shared" si="48"/>
        <v>0</v>
      </c>
    </row>
    <row r="612" spans="1:9" x14ac:dyDescent="0.25">
      <c r="A612" s="1">
        <v>1990</v>
      </c>
      <c r="B612" s="1" t="s">
        <v>30</v>
      </c>
      <c r="C612" s="7">
        <v>8.8164700000000007</v>
      </c>
      <c r="D612" s="7">
        <f>C612-[1]GUADIANA_media!B644</f>
        <v>8.8164700000000007</v>
      </c>
      <c r="E612" s="7">
        <f t="shared" si="49"/>
        <v>27621.288578700794</v>
      </c>
      <c r="F612" s="8">
        <f t="shared" si="45"/>
        <v>0.56804103680668105</v>
      </c>
      <c r="G612" s="9">
        <f t="shared" si="46"/>
        <v>0</v>
      </c>
      <c r="H612" s="1">
        <f t="shared" si="47"/>
        <v>0.56804103680668105</v>
      </c>
      <c r="I612" s="1">
        <f t="shared" si="48"/>
        <v>0</v>
      </c>
    </row>
    <row r="613" spans="1:9" x14ac:dyDescent="0.25">
      <c r="A613" s="1">
        <v>1990</v>
      </c>
      <c r="B613" s="1" t="s">
        <v>31</v>
      </c>
      <c r="C613" s="7">
        <v>10.952999999999999</v>
      </c>
      <c r="D613" s="7">
        <f>C613-[1]GUADIANA_media!B645</f>
        <v>10.952999999999999</v>
      </c>
      <c r="E613" s="7">
        <f t="shared" si="49"/>
        <v>27632.241578700796</v>
      </c>
      <c r="F613" s="8">
        <f t="shared" si="45"/>
        <v>0.56895000687929698</v>
      </c>
      <c r="G613" s="9">
        <f t="shared" si="46"/>
        <v>0</v>
      </c>
      <c r="H613" s="1">
        <f t="shared" si="47"/>
        <v>0.56895000687929698</v>
      </c>
      <c r="I613" s="1">
        <f t="shared" si="48"/>
        <v>0</v>
      </c>
    </row>
    <row r="614" spans="1:9" x14ac:dyDescent="0.25">
      <c r="A614" s="1">
        <v>1990</v>
      </c>
      <c r="B614" s="1" t="s">
        <v>32</v>
      </c>
      <c r="C614" s="7">
        <v>82.221100000000007</v>
      </c>
      <c r="D614" s="7">
        <f>C614-[1]GUADIANA_media!B646</f>
        <v>82.221100000000007</v>
      </c>
      <c r="E614" s="7">
        <f t="shared" si="49"/>
        <v>27714.462678700795</v>
      </c>
      <c r="F614" s="8">
        <f t="shared" si="45"/>
        <v>0.57577339035757202</v>
      </c>
      <c r="G614" s="9">
        <f t="shared" si="46"/>
        <v>0</v>
      </c>
      <c r="H614" s="1">
        <f t="shared" si="47"/>
        <v>0.57577339035757202</v>
      </c>
      <c r="I614" s="1">
        <f t="shared" si="48"/>
        <v>0</v>
      </c>
    </row>
    <row r="615" spans="1:9" x14ac:dyDescent="0.25">
      <c r="A615" s="1">
        <v>1990</v>
      </c>
      <c r="B615" s="1" t="s">
        <v>33</v>
      </c>
      <c r="C615" s="7">
        <v>57.975000000000001</v>
      </c>
      <c r="D615" s="7">
        <f>C615-[1]GUADIANA_media!B647</f>
        <v>57.975000000000001</v>
      </c>
      <c r="E615" s="7">
        <f t="shared" si="49"/>
        <v>27772.437678700793</v>
      </c>
      <c r="F615" s="8">
        <f t="shared" si="45"/>
        <v>0.58058463293585172</v>
      </c>
      <c r="G615" s="9">
        <f t="shared" si="46"/>
        <v>0</v>
      </c>
      <c r="H615" s="1">
        <f t="shared" si="47"/>
        <v>0.58058463293585172</v>
      </c>
      <c r="I615" s="1">
        <f t="shared" si="48"/>
        <v>0</v>
      </c>
    </row>
    <row r="616" spans="1:9" x14ac:dyDescent="0.25">
      <c r="A616" s="1">
        <v>1990</v>
      </c>
      <c r="B616" s="1" t="s">
        <v>34</v>
      </c>
      <c r="C616" s="7">
        <v>18.333100000000002</v>
      </c>
      <c r="D616" s="7">
        <f>C616-[1]GUADIANA_media!B648</f>
        <v>18.333100000000002</v>
      </c>
      <c r="E616" s="7">
        <f t="shared" si="49"/>
        <v>27790.770778700793</v>
      </c>
      <c r="F616" s="8">
        <f t="shared" si="45"/>
        <v>0.58210606443756563</v>
      </c>
      <c r="G616" s="9">
        <f t="shared" si="46"/>
        <v>0</v>
      </c>
      <c r="H616" s="1">
        <f t="shared" si="47"/>
        <v>0.58210606443756563</v>
      </c>
      <c r="I616" s="1">
        <f t="shared" si="48"/>
        <v>0</v>
      </c>
    </row>
    <row r="617" spans="1:9" x14ac:dyDescent="0.25">
      <c r="A617" s="1">
        <v>1991</v>
      </c>
      <c r="B617" s="1" t="s">
        <v>11</v>
      </c>
      <c r="C617" s="7">
        <v>16.174099999999999</v>
      </c>
      <c r="D617" s="7">
        <f>C617-[1]GUADIANA_media!B649</f>
        <v>16.174099999999999</v>
      </c>
      <c r="E617" s="7">
        <f t="shared" si="49"/>
        <v>27806.944878700793</v>
      </c>
      <c r="F617" s="8">
        <f t="shared" si="45"/>
        <v>0.58344832435279381</v>
      </c>
      <c r="G617" s="9">
        <f t="shared" si="46"/>
        <v>0</v>
      </c>
      <c r="H617" s="1">
        <f t="shared" si="47"/>
        <v>0.58344832435279381</v>
      </c>
      <c r="I617" s="1">
        <f t="shared" si="48"/>
        <v>0</v>
      </c>
    </row>
    <row r="618" spans="1:9" x14ac:dyDescent="0.25">
      <c r="A618" s="1">
        <v>1991</v>
      </c>
      <c r="B618" s="1" t="s">
        <v>14</v>
      </c>
      <c r="C618" s="7">
        <v>76.578500000000005</v>
      </c>
      <c r="D618" s="7">
        <f>C618-[1]GUADIANA_media!B650</f>
        <v>76.578500000000005</v>
      </c>
      <c r="E618" s="7">
        <f t="shared" si="49"/>
        <v>27883.523378700793</v>
      </c>
      <c r="F618" s="8">
        <f t="shared" si="45"/>
        <v>0.58980343844991845</v>
      </c>
      <c r="G618" s="9">
        <f t="shared" si="46"/>
        <v>0</v>
      </c>
      <c r="H618" s="1">
        <f t="shared" si="47"/>
        <v>0.58980343844991845</v>
      </c>
      <c r="I618" s="1">
        <f t="shared" si="48"/>
        <v>0</v>
      </c>
    </row>
    <row r="619" spans="1:9" x14ac:dyDescent="0.25">
      <c r="A619" s="1">
        <v>1991</v>
      </c>
      <c r="B619" s="1" t="s">
        <v>17</v>
      </c>
      <c r="C619" s="7">
        <v>101.82</v>
      </c>
      <c r="D619" s="7">
        <f>C619-[1]GUADIANA_media!B651</f>
        <v>101.82</v>
      </c>
      <c r="E619" s="7">
        <f t="shared" si="49"/>
        <v>27985.343378700793</v>
      </c>
      <c r="F619" s="8">
        <f t="shared" si="45"/>
        <v>0.59825329993021947</v>
      </c>
      <c r="G619" s="9">
        <f t="shared" si="46"/>
        <v>0</v>
      </c>
      <c r="H619" s="1">
        <f t="shared" si="47"/>
        <v>0.59825329993021947</v>
      </c>
      <c r="I619" s="1">
        <f t="shared" si="48"/>
        <v>0</v>
      </c>
    </row>
    <row r="620" spans="1:9" x14ac:dyDescent="0.25">
      <c r="A620" s="1">
        <v>1991</v>
      </c>
      <c r="B620" s="1" t="s">
        <v>20</v>
      </c>
      <c r="C620" s="7">
        <v>27.949200000000001</v>
      </c>
      <c r="D620" s="7">
        <f>C620-[1]GUADIANA_media!B652</f>
        <v>27.949200000000001</v>
      </c>
      <c r="E620" s="7">
        <f t="shared" si="49"/>
        <v>28013.292578700792</v>
      </c>
      <c r="F620" s="8">
        <f t="shared" si="45"/>
        <v>0.60057275454115266</v>
      </c>
      <c r="G620" s="9">
        <f t="shared" si="46"/>
        <v>0</v>
      </c>
      <c r="H620" s="1">
        <f t="shared" si="47"/>
        <v>0.60057275454115266</v>
      </c>
      <c r="I620" s="1">
        <f t="shared" si="48"/>
        <v>0</v>
      </c>
    </row>
    <row r="621" spans="1:9" x14ac:dyDescent="0.25">
      <c r="A621" s="1">
        <v>1991</v>
      </c>
      <c r="B621" s="1" t="s">
        <v>23</v>
      </c>
      <c r="C621" s="7">
        <v>3.9869699999999999</v>
      </c>
      <c r="D621" s="7">
        <f>C621-[1]GUADIANA_media!B653</f>
        <v>3.9869699999999999</v>
      </c>
      <c r="E621" s="7">
        <f t="shared" si="49"/>
        <v>28017.279548700793</v>
      </c>
      <c r="F621" s="8">
        <f t="shared" si="45"/>
        <v>0.60090362612066683</v>
      </c>
      <c r="G621" s="9">
        <f t="shared" si="46"/>
        <v>0</v>
      </c>
      <c r="H621" s="1">
        <f t="shared" si="47"/>
        <v>0.60090362612066683</v>
      </c>
      <c r="I621" s="1">
        <f t="shared" si="48"/>
        <v>0</v>
      </c>
    </row>
    <row r="622" spans="1:9" x14ac:dyDescent="0.25">
      <c r="A622" s="1">
        <v>1991</v>
      </c>
      <c r="B622" s="1" t="s">
        <v>26</v>
      </c>
      <c r="C622" s="7">
        <v>20.825199999999999</v>
      </c>
      <c r="D622" s="7">
        <f>C622-[1]GUADIANA_media!B654</f>
        <v>20.825199999999999</v>
      </c>
      <c r="E622" s="7">
        <f t="shared" si="49"/>
        <v>28038.104748700793</v>
      </c>
      <c r="F622" s="8">
        <f t="shared" si="45"/>
        <v>0.6026318725879577</v>
      </c>
      <c r="G622" s="9">
        <f t="shared" si="46"/>
        <v>0</v>
      </c>
      <c r="H622" s="1">
        <f t="shared" si="47"/>
        <v>0.6026318725879577</v>
      </c>
      <c r="I622" s="1">
        <f t="shared" si="48"/>
        <v>0</v>
      </c>
    </row>
    <row r="623" spans="1:9" x14ac:dyDescent="0.25">
      <c r="A623" s="1">
        <v>1991</v>
      </c>
      <c r="B623" s="1" t="s">
        <v>28</v>
      </c>
      <c r="C623" s="7">
        <v>1.6038399999999999</v>
      </c>
      <c r="D623" s="7">
        <f>C623-[1]GUADIANA_media!B655</f>
        <v>1.6038399999999999</v>
      </c>
      <c r="E623" s="7">
        <f t="shared" si="49"/>
        <v>28039.708588700792</v>
      </c>
      <c r="F623" s="8">
        <f t="shared" si="45"/>
        <v>0.60276497242921256</v>
      </c>
      <c r="G623" s="9">
        <f t="shared" si="46"/>
        <v>0</v>
      </c>
      <c r="H623" s="1">
        <f t="shared" si="47"/>
        <v>0.60276497242921256</v>
      </c>
      <c r="I623" s="1">
        <f t="shared" si="48"/>
        <v>0</v>
      </c>
    </row>
    <row r="624" spans="1:9" x14ac:dyDescent="0.25">
      <c r="A624" s="1">
        <v>1991</v>
      </c>
      <c r="B624" s="1" t="s">
        <v>30</v>
      </c>
      <c r="C624" s="7">
        <v>2.0826299999999999E-2</v>
      </c>
      <c r="D624" s="7">
        <f>C624-[1]GUADIANA_media!B656</f>
        <v>2.0826299999999999E-2</v>
      </c>
      <c r="E624" s="7">
        <f t="shared" si="49"/>
        <v>28039.729415000791</v>
      </c>
      <c r="F624" s="8">
        <f t="shared" si="45"/>
        <v>0.60276670076696681</v>
      </c>
      <c r="G624" s="9">
        <f t="shared" si="46"/>
        <v>0</v>
      </c>
      <c r="H624" s="1">
        <f t="shared" si="47"/>
        <v>0.60276670076696681</v>
      </c>
      <c r="I624" s="1">
        <f t="shared" si="48"/>
        <v>0</v>
      </c>
    </row>
    <row r="625" spans="1:9" x14ac:dyDescent="0.25">
      <c r="A625" s="1">
        <v>1991</v>
      </c>
      <c r="B625" s="1" t="s">
        <v>31</v>
      </c>
      <c r="C625" s="7">
        <v>28.9373</v>
      </c>
      <c r="D625" s="7">
        <f>C625-[1]GUADIANA_media!B657</f>
        <v>28.9373</v>
      </c>
      <c r="E625" s="7">
        <f t="shared" si="49"/>
        <v>28068.666715000792</v>
      </c>
      <c r="F625" s="8">
        <f t="shared" si="45"/>
        <v>0.60516815604700924</v>
      </c>
      <c r="G625" s="9">
        <f t="shared" si="46"/>
        <v>0</v>
      </c>
      <c r="H625" s="1">
        <f t="shared" si="47"/>
        <v>0.60516815604700924</v>
      </c>
      <c r="I625" s="1">
        <f t="shared" si="48"/>
        <v>0</v>
      </c>
    </row>
    <row r="626" spans="1:9" x14ac:dyDescent="0.25">
      <c r="A626" s="1">
        <v>1991</v>
      </c>
      <c r="B626" s="1" t="s">
        <v>32</v>
      </c>
      <c r="C626" s="7">
        <v>58.459000000000003</v>
      </c>
      <c r="D626" s="7">
        <f>C626-[1]GUADIANA_media!B658</f>
        <v>58.459000000000003</v>
      </c>
      <c r="E626" s="7">
        <f t="shared" si="49"/>
        <v>28127.125715000791</v>
      </c>
      <c r="F626" s="8">
        <f t="shared" si="45"/>
        <v>0.6100195649281418</v>
      </c>
      <c r="G626" s="9">
        <f t="shared" si="46"/>
        <v>0</v>
      </c>
      <c r="H626" s="1">
        <f t="shared" si="47"/>
        <v>0.6100195649281418</v>
      </c>
      <c r="I626" s="1">
        <f t="shared" si="48"/>
        <v>0</v>
      </c>
    </row>
    <row r="627" spans="1:9" x14ac:dyDescent="0.25">
      <c r="A627" s="1">
        <v>1991</v>
      </c>
      <c r="B627" s="1" t="s">
        <v>33</v>
      </c>
      <c r="C627" s="7">
        <v>23.6311</v>
      </c>
      <c r="D627" s="7">
        <f>C627-[1]GUADIANA_media!B659</f>
        <v>23.6311</v>
      </c>
      <c r="E627" s="7">
        <f t="shared" si="49"/>
        <v>28150.75681500079</v>
      </c>
      <c r="F627" s="8">
        <f t="shared" si="45"/>
        <v>0.61198066806728069</v>
      </c>
      <c r="G627" s="9">
        <f t="shared" si="46"/>
        <v>0</v>
      </c>
      <c r="H627" s="1">
        <f t="shared" si="47"/>
        <v>0.61198066806728069</v>
      </c>
      <c r="I627" s="1">
        <f t="shared" si="48"/>
        <v>0</v>
      </c>
    </row>
    <row r="628" spans="1:9" x14ac:dyDescent="0.25">
      <c r="A628" s="1">
        <v>1991</v>
      </c>
      <c r="B628" s="1" t="s">
        <v>34</v>
      </c>
      <c r="C628" s="7">
        <v>31.293399999999998</v>
      </c>
      <c r="D628" s="7">
        <f>C628-[1]GUADIANA_media!B660</f>
        <v>31.293399999999998</v>
      </c>
      <c r="E628" s="7">
        <f t="shared" si="49"/>
        <v>28182.050215000789</v>
      </c>
      <c r="F628" s="8">
        <f t="shared" si="45"/>
        <v>0.61457765191375135</v>
      </c>
      <c r="G628" s="9">
        <f t="shared" si="46"/>
        <v>0</v>
      </c>
      <c r="H628" s="1">
        <f t="shared" si="47"/>
        <v>0.61457765191375135</v>
      </c>
      <c r="I628" s="1">
        <f t="shared" si="48"/>
        <v>0</v>
      </c>
    </row>
    <row r="629" spans="1:9" x14ac:dyDescent="0.25">
      <c r="A629" s="1">
        <v>1992</v>
      </c>
      <c r="B629" s="1" t="s">
        <v>11</v>
      </c>
      <c r="C629" s="7">
        <v>8.4732599999999998</v>
      </c>
      <c r="D629" s="7">
        <f>C629-[1]GUADIANA_media!B661</f>
        <v>8.4732599999999998</v>
      </c>
      <c r="E629" s="7">
        <f t="shared" si="49"/>
        <v>28190.523475000788</v>
      </c>
      <c r="F629" s="8">
        <f t="shared" si="45"/>
        <v>0.61528083275530088</v>
      </c>
      <c r="G629" s="9">
        <f t="shared" si="46"/>
        <v>0</v>
      </c>
      <c r="H629" s="1">
        <f t="shared" si="47"/>
        <v>0.61528083275530088</v>
      </c>
      <c r="I629" s="1">
        <f t="shared" si="48"/>
        <v>0</v>
      </c>
    </row>
    <row r="630" spans="1:9" x14ac:dyDescent="0.25">
      <c r="A630" s="1">
        <v>1992</v>
      </c>
      <c r="B630" s="1" t="s">
        <v>14</v>
      </c>
      <c r="C630" s="7">
        <v>43.6325</v>
      </c>
      <c r="D630" s="7">
        <f>C630-[1]GUADIANA_media!B662</f>
        <v>43.6325</v>
      </c>
      <c r="E630" s="7">
        <f t="shared" si="49"/>
        <v>28234.155975000787</v>
      </c>
      <c r="F630" s="8">
        <f t="shared" si="45"/>
        <v>0.61890181665865218</v>
      </c>
      <c r="G630" s="9">
        <f t="shared" si="46"/>
        <v>0</v>
      </c>
      <c r="H630" s="1">
        <f t="shared" si="47"/>
        <v>0.61890181665865218</v>
      </c>
      <c r="I630" s="1">
        <f t="shared" si="48"/>
        <v>0</v>
      </c>
    </row>
    <row r="631" spans="1:9" x14ac:dyDescent="0.25">
      <c r="A631" s="1">
        <v>1992</v>
      </c>
      <c r="B631" s="1" t="s">
        <v>17</v>
      </c>
      <c r="C631" s="7">
        <v>18.243400000000001</v>
      </c>
      <c r="D631" s="7">
        <f>C631-[1]GUADIANA_media!B663</f>
        <v>18.243400000000001</v>
      </c>
      <c r="E631" s="7">
        <f t="shared" si="49"/>
        <v>28252.399375000787</v>
      </c>
      <c r="F631" s="8">
        <f t="shared" si="45"/>
        <v>0.62041580411622155</v>
      </c>
      <c r="G631" s="9">
        <f t="shared" si="46"/>
        <v>0</v>
      </c>
      <c r="H631" s="1">
        <f t="shared" si="47"/>
        <v>0.62041580411622155</v>
      </c>
      <c r="I631" s="1">
        <f t="shared" si="48"/>
        <v>0</v>
      </c>
    </row>
    <row r="632" spans="1:9" x14ac:dyDescent="0.25">
      <c r="A632" s="1">
        <v>1992</v>
      </c>
      <c r="B632" s="1" t="s">
        <v>20</v>
      </c>
      <c r="C632" s="7">
        <v>65.184700000000007</v>
      </c>
      <c r="D632" s="7">
        <f>C632-[1]GUADIANA_media!B664</f>
        <v>65.184700000000007</v>
      </c>
      <c r="E632" s="7">
        <f t="shared" si="49"/>
        <v>28317.584075000788</v>
      </c>
      <c r="F632" s="8">
        <f t="shared" si="45"/>
        <v>0.62582536692937218</v>
      </c>
      <c r="G632" s="9">
        <f t="shared" si="46"/>
        <v>0</v>
      </c>
      <c r="H632" s="1">
        <f t="shared" si="47"/>
        <v>0.62582536692937218</v>
      </c>
      <c r="I632" s="1">
        <f t="shared" si="48"/>
        <v>0</v>
      </c>
    </row>
    <row r="633" spans="1:9" x14ac:dyDescent="0.25">
      <c r="A633" s="1">
        <v>1992</v>
      </c>
      <c r="B633" s="1" t="s">
        <v>23</v>
      </c>
      <c r="C633" s="7">
        <v>50.939599999999999</v>
      </c>
      <c r="D633" s="7">
        <f>C633-[1]GUADIANA_media!B665</f>
        <v>50.939599999999999</v>
      </c>
      <c r="E633" s="7">
        <f t="shared" si="49"/>
        <v>28368.52367500079</v>
      </c>
      <c r="F633" s="8">
        <f t="shared" si="45"/>
        <v>0.63005275412110218</v>
      </c>
      <c r="G633" s="9">
        <f t="shared" si="46"/>
        <v>0</v>
      </c>
      <c r="H633" s="1">
        <f t="shared" si="47"/>
        <v>0.63005275412110218</v>
      </c>
      <c r="I633" s="1">
        <f t="shared" si="48"/>
        <v>0</v>
      </c>
    </row>
    <row r="634" spans="1:9" x14ac:dyDescent="0.25">
      <c r="A634" s="1">
        <v>1992</v>
      </c>
      <c r="B634" s="1" t="s">
        <v>26</v>
      </c>
      <c r="C634" s="7">
        <v>108.547</v>
      </c>
      <c r="D634" s="7">
        <f>C634-[1]GUADIANA_media!B666</f>
        <v>108.547</v>
      </c>
      <c r="E634" s="7">
        <f t="shared" si="49"/>
        <v>28477.070675000788</v>
      </c>
      <c r="F634" s="8">
        <f t="shared" si="45"/>
        <v>0.63906087741811879</v>
      </c>
      <c r="G634" s="9">
        <f t="shared" si="46"/>
        <v>0</v>
      </c>
      <c r="H634" s="1">
        <f t="shared" si="47"/>
        <v>0.63906087741811879</v>
      </c>
      <c r="I634" s="1">
        <f t="shared" si="48"/>
        <v>0</v>
      </c>
    </row>
    <row r="635" spans="1:9" x14ac:dyDescent="0.25">
      <c r="A635" s="1">
        <v>1992</v>
      </c>
      <c r="B635" s="1" t="s">
        <v>28</v>
      </c>
      <c r="C635" s="7">
        <v>8.2375600000000002</v>
      </c>
      <c r="D635" s="7">
        <f>C635-[1]GUADIANA_media!B667</f>
        <v>8.2375600000000002</v>
      </c>
      <c r="E635" s="7">
        <f t="shared" si="49"/>
        <v>28485.30823500079</v>
      </c>
      <c r="F635" s="8">
        <f t="shared" si="45"/>
        <v>0.63974449793408494</v>
      </c>
      <c r="G635" s="9">
        <f t="shared" si="46"/>
        <v>0</v>
      </c>
      <c r="H635" s="1">
        <f t="shared" si="47"/>
        <v>0.63974449793408494</v>
      </c>
      <c r="I635" s="1">
        <f t="shared" si="48"/>
        <v>0</v>
      </c>
    </row>
    <row r="636" spans="1:9" x14ac:dyDescent="0.25">
      <c r="A636" s="1">
        <v>1992</v>
      </c>
      <c r="B636" s="1" t="s">
        <v>30</v>
      </c>
      <c r="C636" s="7">
        <v>5.6855099999999998</v>
      </c>
      <c r="D636" s="7">
        <f>C636-[1]GUADIANA_media!B668</f>
        <v>5.6855099999999998</v>
      </c>
      <c r="E636" s="7">
        <f t="shared" si="49"/>
        <v>28490.993745000789</v>
      </c>
      <c r="F636" s="8">
        <f t="shared" si="45"/>
        <v>0.6402163283401433</v>
      </c>
      <c r="G636" s="9">
        <f t="shared" si="46"/>
        <v>0</v>
      </c>
      <c r="H636" s="1">
        <f t="shared" si="47"/>
        <v>0.6402163283401433</v>
      </c>
      <c r="I636" s="1">
        <f t="shared" si="48"/>
        <v>0</v>
      </c>
    </row>
    <row r="637" spans="1:9" x14ac:dyDescent="0.25">
      <c r="A637" s="1">
        <v>1992</v>
      </c>
      <c r="B637" s="1" t="s">
        <v>31</v>
      </c>
      <c r="C637" s="7">
        <v>26.275300000000001</v>
      </c>
      <c r="D637" s="7">
        <f>C637-[1]GUADIANA_media!B669</f>
        <v>26.275300000000001</v>
      </c>
      <c r="E637" s="7">
        <f t="shared" si="49"/>
        <v>28517.26904500079</v>
      </c>
      <c r="F637" s="8">
        <f t="shared" si="45"/>
        <v>0.64239686895449577</v>
      </c>
      <c r="G637" s="9">
        <f t="shared" si="46"/>
        <v>0</v>
      </c>
      <c r="H637" s="1">
        <f t="shared" si="47"/>
        <v>0.64239686895449577</v>
      </c>
      <c r="I637" s="1">
        <f t="shared" si="48"/>
        <v>0</v>
      </c>
    </row>
    <row r="638" spans="1:9" x14ac:dyDescent="0.25">
      <c r="A638" s="1">
        <v>1992</v>
      </c>
      <c r="B638" s="1" t="s">
        <v>32</v>
      </c>
      <c r="C638" s="7">
        <v>89.996200000000002</v>
      </c>
      <c r="D638" s="7">
        <f>C638-[1]GUADIANA_media!B670</f>
        <v>89.996200000000002</v>
      </c>
      <c r="E638" s="7">
        <f t="shared" si="49"/>
        <v>28607.265245000792</v>
      </c>
      <c r="F638" s="8">
        <f t="shared" si="45"/>
        <v>0.64986549421233786</v>
      </c>
      <c r="G638" s="9">
        <f t="shared" si="46"/>
        <v>0</v>
      </c>
      <c r="H638" s="1">
        <f t="shared" si="47"/>
        <v>0.64986549421233786</v>
      </c>
      <c r="I638" s="1">
        <f t="shared" si="48"/>
        <v>0</v>
      </c>
    </row>
    <row r="639" spans="1:9" x14ac:dyDescent="0.25">
      <c r="A639" s="1">
        <v>1992</v>
      </c>
      <c r="B639" s="1" t="s">
        <v>33</v>
      </c>
      <c r="C639" s="7">
        <v>5.7801</v>
      </c>
      <c r="D639" s="7">
        <f>C639-[1]GUADIANA_media!B671</f>
        <v>5.7801</v>
      </c>
      <c r="E639" s="7">
        <f t="shared" si="49"/>
        <v>28613.045345000792</v>
      </c>
      <c r="F639" s="8">
        <f t="shared" si="45"/>
        <v>0.65034517447498064</v>
      </c>
      <c r="G639" s="9">
        <f t="shared" si="46"/>
        <v>0</v>
      </c>
      <c r="H639" s="1">
        <f t="shared" si="47"/>
        <v>0.65034517447498064</v>
      </c>
      <c r="I639" s="1">
        <f t="shared" si="48"/>
        <v>0</v>
      </c>
    </row>
    <row r="640" spans="1:9" x14ac:dyDescent="0.25">
      <c r="A640" s="1">
        <v>1992</v>
      </c>
      <c r="B640" s="1" t="s">
        <v>34</v>
      </c>
      <c r="C640" s="7">
        <v>41.422400000000003</v>
      </c>
      <c r="D640" s="7">
        <f>C640-[1]GUADIANA_media!B672</f>
        <v>41.422400000000003</v>
      </c>
      <c r="E640" s="7">
        <f t="shared" si="49"/>
        <v>28654.467745000791</v>
      </c>
      <c r="F640" s="8">
        <f t="shared" si="45"/>
        <v>0.65378274609334264</v>
      </c>
      <c r="G640" s="9">
        <f t="shared" si="46"/>
        <v>0</v>
      </c>
      <c r="H640" s="1">
        <f t="shared" si="47"/>
        <v>0.65378274609334264</v>
      </c>
      <c r="I640" s="1">
        <f t="shared" si="48"/>
        <v>0</v>
      </c>
    </row>
    <row r="641" spans="1:9" x14ac:dyDescent="0.25">
      <c r="A641" s="1">
        <v>1993</v>
      </c>
      <c r="B641" s="1" t="s">
        <v>11</v>
      </c>
      <c r="C641" s="7">
        <v>10.4217</v>
      </c>
      <c r="D641" s="7">
        <f>C641-[1]GUADIANA_media!B673</f>
        <v>10.4217</v>
      </c>
      <c r="E641" s="7">
        <f t="shared" si="49"/>
        <v>28664.88944500079</v>
      </c>
      <c r="F641" s="8">
        <f t="shared" si="45"/>
        <v>0.65464762451987224</v>
      </c>
      <c r="G641" s="9">
        <f t="shared" si="46"/>
        <v>0</v>
      </c>
      <c r="H641" s="1">
        <f t="shared" si="47"/>
        <v>0.65464762451987224</v>
      </c>
      <c r="I641" s="1">
        <f t="shared" si="48"/>
        <v>0</v>
      </c>
    </row>
    <row r="642" spans="1:9" x14ac:dyDescent="0.25">
      <c r="A642" s="1">
        <v>1993</v>
      </c>
      <c r="B642" s="1" t="s">
        <v>14</v>
      </c>
      <c r="C642" s="7">
        <v>9.5263100000000005</v>
      </c>
      <c r="D642" s="7">
        <f>C642-[1]GUADIANA_media!B674</f>
        <v>9.5263100000000005</v>
      </c>
      <c r="E642" s="7">
        <f t="shared" si="49"/>
        <v>28674.415755000791</v>
      </c>
      <c r="F642" s="8">
        <f t="shared" si="45"/>
        <v>0.65543819611600673</v>
      </c>
      <c r="G642" s="9">
        <f t="shared" si="46"/>
        <v>0</v>
      </c>
      <c r="H642" s="1">
        <f t="shared" si="47"/>
        <v>0.65543819611600673</v>
      </c>
      <c r="I642" s="1">
        <f t="shared" si="48"/>
        <v>0</v>
      </c>
    </row>
    <row r="643" spans="1:9" x14ac:dyDescent="0.25">
      <c r="A643" s="1">
        <v>1993</v>
      </c>
      <c r="B643" s="1" t="s">
        <v>17</v>
      </c>
      <c r="C643" s="7">
        <v>19.937200000000001</v>
      </c>
      <c r="D643" s="7">
        <f>C643-[1]GUADIANA_media!B675</f>
        <v>19.937200000000001</v>
      </c>
      <c r="E643" s="7">
        <f t="shared" si="49"/>
        <v>28694.352955000792</v>
      </c>
      <c r="F643" s="8">
        <f t="shared" si="45"/>
        <v>0.65709274903591497</v>
      </c>
      <c r="G643" s="9">
        <f t="shared" si="46"/>
        <v>0</v>
      </c>
      <c r="H643" s="1">
        <f t="shared" si="47"/>
        <v>0.65709274903591497</v>
      </c>
      <c r="I643" s="1">
        <f t="shared" si="48"/>
        <v>0</v>
      </c>
    </row>
    <row r="644" spans="1:9" x14ac:dyDescent="0.25">
      <c r="A644" s="1">
        <v>1993</v>
      </c>
      <c r="B644" s="1" t="s">
        <v>20</v>
      </c>
      <c r="C644" s="7">
        <v>79.829899999999995</v>
      </c>
      <c r="D644" s="7">
        <f>C644-[1]GUADIANA_media!B676</f>
        <v>79.829899999999995</v>
      </c>
      <c r="E644" s="7">
        <f t="shared" si="49"/>
        <v>28774.182855000792</v>
      </c>
      <c r="F644" s="8">
        <f t="shared" si="45"/>
        <v>0.66371769106092271</v>
      </c>
      <c r="G644" s="9">
        <f t="shared" si="46"/>
        <v>0</v>
      </c>
      <c r="H644" s="1">
        <f t="shared" si="47"/>
        <v>0.66371769106092271</v>
      </c>
      <c r="I644" s="1">
        <f t="shared" si="48"/>
        <v>0</v>
      </c>
    </row>
    <row r="645" spans="1:9" x14ac:dyDescent="0.25">
      <c r="A645" s="1">
        <v>1993</v>
      </c>
      <c r="B645" s="1" t="s">
        <v>23</v>
      </c>
      <c r="C645" s="7">
        <v>78.901600000000002</v>
      </c>
      <c r="D645" s="7">
        <f>C645-[1]GUADIANA_media!B677</f>
        <v>78.901600000000002</v>
      </c>
      <c r="E645" s="7">
        <f t="shared" si="49"/>
        <v>28853.084455000793</v>
      </c>
      <c r="F645" s="8">
        <f t="shared" ref="F645:F708" si="50">(E645-$E$919)/$E$920</f>
        <v>0.67026559511291772</v>
      </c>
      <c r="G645" s="9">
        <f t="shared" ref="G645:G708" si="51">COUNTIF(F645,"&lt;0")</f>
        <v>0</v>
      </c>
      <c r="H645" s="1">
        <f t="shared" ref="H645:H708" si="52">SUMIF(F645,"&gt;0")</f>
        <v>0.67026559511291772</v>
      </c>
      <c r="I645" s="1">
        <f t="shared" ref="I645:I708" si="53">SUMIF(F645,"&lt;0")</f>
        <v>0</v>
      </c>
    </row>
    <row r="646" spans="1:9" x14ac:dyDescent="0.25">
      <c r="A646" s="1">
        <v>1993</v>
      </c>
      <c r="B646" s="1" t="s">
        <v>26</v>
      </c>
      <c r="C646" s="7">
        <v>18.409500000000001</v>
      </c>
      <c r="D646" s="7">
        <f>C646-[1]GUADIANA_media!B678</f>
        <v>18.409500000000001</v>
      </c>
      <c r="E646" s="7">
        <f t="shared" ref="E646:E709" si="54">IF(E645&gt;=0,IF(D646&lt;0,D646,E645+D646),E645+D646)</f>
        <v>28871.493955000795</v>
      </c>
      <c r="F646" s="8">
        <f t="shared" si="50"/>
        <v>0.67179336691532998</v>
      </c>
      <c r="G646" s="9">
        <f t="shared" si="51"/>
        <v>0</v>
      </c>
      <c r="H646" s="1">
        <f t="shared" si="52"/>
        <v>0.67179336691532998</v>
      </c>
      <c r="I646" s="1">
        <f t="shared" si="53"/>
        <v>0</v>
      </c>
    </row>
    <row r="647" spans="1:9" x14ac:dyDescent="0.25">
      <c r="A647" s="1">
        <v>1993</v>
      </c>
      <c r="B647" s="1" t="s">
        <v>28</v>
      </c>
      <c r="C647" s="7">
        <v>0.28515600000000002</v>
      </c>
      <c r="D647" s="7">
        <f>C647-[1]GUADIANA_media!B679</f>
        <v>0.28515600000000002</v>
      </c>
      <c r="E647" s="7">
        <f t="shared" si="54"/>
        <v>28871.779111000797</v>
      </c>
      <c r="F647" s="8">
        <f t="shared" si="50"/>
        <v>0.67181703150676864</v>
      </c>
      <c r="G647" s="9">
        <f t="shared" si="51"/>
        <v>0</v>
      </c>
      <c r="H647" s="1">
        <f t="shared" si="52"/>
        <v>0.67181703150676864</v>
      </c>
      <c r="I647" s="1">
        <f t="shared" si="53"/>
        <v>0</v>
      </c>
    </row>
    <row r="648" spans="1:9" x14ac:dyDescent="0.25">
      <c r="A648" s="1">
        <v>1993</v>
      </c>
      <c r="B648" s="1" t="s">
        <v>30</v>
      </c>
      <c r="C648" s="7">
        <v>1.98674</v>
      </c>
      <c r="D648" s="7">
        <f>C648-[1]GUADIANA_media!B680</f>
        <v>1.98674</v>
      </c>
      <c r="E648" s="7">
        <f t="shared" si="54"/>
        <v>28873.765851000797</v>
      </c>
      <c r="F648" s="8">
        <f t="shared" si="50"/>
        <v>0.67198190754092091</v>
      </c>
      <c r="G648" s="9">
        <f t="shared" si="51"/>
        <v>0</v>
      </c>
      <c r="H648" s="1">
        <f t="shared" si="52"/>
        <v>0.67198190754092091</v>
      </c>
      <c r="I648" s="1">
        <f t="shared" si="53"/>
        <v>0</v>
      </c>
    </row>
    <row r="649" spans="1:9" x14ac:dyDescent="0.25">
      <c r="A649" s="1">
        <v>1993</v>
      </c>
      <c r="B649" s="1" t="s">
        <v>31</v>
      </c>
      <c r="C649" s="7">
        <v>22.837299999999999</v>
      </c>
      <c r="D649" s="7">
        <f>C649-[1]GUADIANA_media!B681</f>
        <v>22.837299999999999</v>
      </c>
      <c r="E649" s="7">
        <f t="shared" si="54"/>
        <v>28896.603151000796</v>
      </c>
      <c r="F649" s="8">
        <f t="shared" si="50"/>
        <v>0.67387713462385224</v>
      </c>
      <c r="G649" s="9">
        <f t="shared" si="51"/>
        <v>0</v>
      </c>
      <c r="H649" s="1">
        <f t="shared" si="52"/>
        <v>0.67387713462385224</v>
      </c>
      <c r="I649" s="1">
        <f t="shared" si="53"/>
        <v>0</v>
      </c>
    </row>
    <row r="650" spans="1:9" x14ac:dyDescent="0.25">
      <c r="A650" s="1">
        <v>1993</v>
      </c>
      <c r="B650" s="1" t="s">
        <v>32</v>
      </c>
      <c r="C650" s="7">
        <v>128.06100000000001</v>
      </c>
      <c r="D650" s="7">
        <f>C650-[1]GUADIANA_media!B682</f>
        <v>128.06100000000001</v>
      </c>
      <c r="E650" s="7">
        <f t="shared" si="54"/>
        <v>29024.664151000798</v>
      </c>
      <c r="F650" s="8">
        <f t="shared" si="50"/>
        <v>0.6845046902222498</v>
      </c>
      <c r="G650" s="9">
        <f t="shared" si="51"/>
        <v>0</v>
      </c>
      <c r="H650" s="1">
        <f t="shared" si="52"/>
        <v>0.6845046902222498</v>
      </c>
      <c r="I650" s="1">
        <f t="shared" si="53"/>
        <v>0</v>
      </c>
    </row>
    <row r="651" spans="1:9" x14ac:dyDescent="0.25">
      <c r="A651" s="1">
        <v>1993</v>
      </c>
      <c r="B651" s="1" t="s">
        <v>33</v>
      </c>
      <c r="C651" s="7">
        <v>59.163899999999998</v>
      </c>
      <c r="D651" s="7">
        <f>C651-[1]GUADIANA_media!B683</f>
        <v>59.163899999999998</v>
      </c>
      <c r="E651" s="7">
        <f t="shared" si="54"/>
        <v>29083.828051000797</v>
      </c>
      <c r="F651" s="8">
        <f t="shared" si="50"/>
        <v>0.68941459750602885</v>
      </c>
      <c r="G651" s="9">
        <f t="shared" si="51"/>
        <v>0</v>
      </c>
      <c r="H651" s="1">
        <f t="shared" si="52"/>
        <v>0.68941459750602885</v>
      </c>
      <c r="I651" s="1">
        <f t="shared" si="53"/>
        <v>0</v>
      </c>
    </row>
    <row r="652" spans="1:9" x14ac:dyDescent="0.25">
      <c r="A652" s="1">
        <v>1993</v>
      </c>
      <c r="B652" s="1" t="s">
        <v>34</v>
      </c>
      <c r="C652" s="7">
        <v>4.4667199999999996</v>
      </c>
      <c r="D652" s="7">
        <f>C652-[1]GUADIANA_media!B684</f>
        <v>4.4667199999999996</v>
      </c>
      <c r="E652" s="7">
        <f t="shared" si="54"/>
        <v>29088.294771000797</v>
      </c>
      <c r="F652" s="8">
        <f t="shared" si="50"/>
        <v>0.68978528268842221</v>
      </c>
      <c r="G652" s="9">
        <f t="shared" si="51"/>
        <v>0</v>
      </c>
      <c r="H652" s="1">
        <f t="shared" si="52"/>
        <v>0.68978528268842221</v>
      </c>
      <c r="I652" s="1">
        <f t="shared" si="53"/>
        <v>0</v>
      </c>
    </row>
    <row r="653" spans="1:9" x14ac:dyDescent="0.25">
      <c r="A653" s="1">
        <v>1994</v>
      </c>
      <c r="B653" s="1" t="s">
        <v>11</v>
      </c>
      <c r="C653" s="7">
        <v>58.9617</v>
      </c>
      <c r="D653" s="7">
        <f>C653-[1]GUADIANA_media!B685</f>
        <v>58.9617</v>
      </c>
      <c r="E653" s="7">
        <f t="shared" si="54"/>
        <v>29147.256471000797</v>
      </c>
      <c r="F653" s="8">
        <f t="shared" si="50"/>
        <v>0.69467840975229045</v>
      </c>
      <c r="G653" s="9">
        <f t="shared" si="51"/>
        <v>0</v>
      </c>
      <c r="H653" s="1">
        <f t="shared" si="52"/>
        <v>0.69467840975229045</v>
      </c>
      <c r="I653" s="1">
        <f t="shared" si="53"/>
        <v>0</v>
      </c>
    </row>
    <row r="654" spans="1:9" x14ac:dyDescent="0.25">
      <c r="A654" s="1">
        <v>1994</v>
      </c>
      <c r="B654" s="1" t="s">
        <v>14</v>
      </c>
      <c r="C654" s="7">
        <v>74.054699999999997</v>
      </c>
      <c r="D654" s="7">
        <f>C654-[1]GUADIANA_media!B686</f>
        <v>74.054699999999997</v>
      </c>
      <c r="E654" s="7">
        <f t="shared" si="54"/>
        <v>29221.311171000798</v>
      </c>
      <c r="F654" s="8">
        <f t="shared" si="50"/>
        <v>0.70082407815697767</v>
      </c>
      <c r="G654" s="9">
        <f t="shared" si="51"/>
        <v>0</v>
      </c>
      <c r="H654" s="1">
        <f t="shared" si="52"/>
        <v>0.70082407815697767</v>
      </c>
      <c r="I654" s="1">
        <f t="shared" si="53"/>
        <v>0</v>
      </c>
    </row>
    <row r="655" spans="1:9" x14ac:dyDescent="0.25">
      <c r="A655" s="1">
        <v>1994</v>
      </c>
      <c r="B655" s="1" t="s">
        <v>17</v>
      </c>
      <c r="C655" s="7">
        <v>4.3338799999999997</v>
      </c>
      <c r="D655" s="7">
        <f>C655-[1]GUADIANA_media!B687</f>
        <v>4.3338799999999997</v>
      </c>
      <c r="E655" s="7">
        <f t="shared" si="54"/>
        <v>29225.645051000796</v>
      </c>
      <c r="F655" s="8">
        <f t="shared" si="50"/>
        <v>0.7011837391830259</v>
      </c>
      <c r="G655" s="9">
        <f t="shared" si="51"/>
        <v>0</v>
      </c>
      <c r="H655" s="1">
        <f t="shared" si="52"/>
        <v>0.7011837391830259</v>
      </c>
      <c r="I655" s="1">
        <f t="shared" si="53"/>
        <v>0</v>
      </c>
    </row>
    <row r="656" spans="1:9" x14ac:dyDescent="0.25">
      <c r="A656" s="1">
        <v>1994</v>
      </c>
      <c r="B656" s="1" t="s">
        <v>20</v>
      </c>
      <c r="C656" s="7">
        <v>40.7682</v>
      </c>
      <c r="D656" s="7">
        <f>C656-[1]GUADIANA_media!B688</f>
        <v>40.7682</v>
      </c>
      <c r="E656" s="7">
        <f t="shared" si="54"/>
        <v>29266.413251000795</v>
      </c>
      <c r="F656" s="8">
        <f t="shared" si="50"/>
        <v>0.70456701990195347</v>
      </c>
      <c r="G656" s="9">
        <f t="shared" si="51"/>
        <v>0</v>
      </c>
      <c r="H656" s="1">
        <f t="shared" si="52"/>
        <v>0.70456701990195347</v>
      </c>
      <c r="I656" s="1">
        <f t="shared" si="53"/>
        <v>0</v>
      </c>
    </row>
    <row r="657" spans="1:9" x14ac:dyDescent="0.25">
      <c r="A657" s="1">
        <v>1994</v>
      </c>
      <c r="B657" s="1" t="s">
        <v>23</v>
      </c>
      <c r="C657" s="7">
        <v>64.533000000000001</v>
      </c>
      <c r="D657" s="7">
        <f>C657-[1]GUADIANA_media!B689</f>
        <v>64.533000000000001</v>
      </c>
      <c r="E657" s="7">
        <f t="shared" si="54"/>
        <v>29330.946251000794</v>
      </c>
      <c r="F657" s="8">
        <f t="shared" si="50"/>
        <v>0.70992249928624196</v>
      </c>
      <c r="G657" s="9">
        <f t="shared" si="51"/>
        <v>0</v>
      </c>
      <c r="H657" s="1">
        <f t="shared" si="52"/>
        <v>0.70992249928624196</v>
      </c>
      <c r="I657" s="1">
        <f t="shared" si="53"/>
        <v>0</v>
      </c>
    </row>
    <row r="658" spans="1:9" x14ac:dyDescent="0.25">
      <c r="A658" s="1">
        <v>1994</v>
      </c>
      <c r="B658" s="1" t="s">
        <v>26</v>
      </c>
      <c r="C658" s="7">
        <v>0.124028</v>
      </c>
      <c r="D658" s="7">
        <f>C658-[1]GUADIANA_media!B690</f>
        <v>0.124028</v>
      </c>
      <c r="E658" s="7">
        <f t="shared" si="54"/>
        <v>29331.070279000793</v>
      </c>
      <c r="F658" s="8">
        <f t="shared" si="50"/>
        <v>0.70993279215031257</v>
      </c>
      <c r="G658" s="9">
        <f t="shared" si="51"/>
        <v>0</v>
      </c>
      <c r="H658" s="1">
        <f t="shared" si="52"/>
        <v>0.70993279215031257</v>
      </c>
      <c r="I658" s="1">
        <f t="shared" si="53"/>
        <v>0</v>
      </c>
    </row>
    <row r="659" spans="1:9" x14ac:dyDescent="0.25">
      <c r="A659" s="1">
        <v>1994</v>
      </c>
      <c r="B659" s="1" t="s">
        <v>28</v>
      </c>
      <c r="C659" s="7">
        <v>0.122409</v>
      </c>
      <c r="D659" s="7">
        <f>C659-[1]GUADIANA_media!B691</f>
        <v>0.122409</v>
      </c>
      <c r="E659" s="7">
        <f t="shared" si="54"/>
        <v>29331.192688000792</v>
      </c>
      <c r="F659" s="8">
        <f t="shared" si="50"/>
        <v>0.70994295065644042</v>
      </c>
      <c r="G659" s="9">
        <f t="shared" si="51"/>
        <v>0</v>
      </c>
      <c r="H659" s="1">
        <f t="shared" si="52"/>
        <v>0.70994295065644042</v>
      </c>
      <c r="I659" s="1">
        <f t="shared" si="53"/>
        <v>0</v>
      </c>
    </row>
    <row r="660" spans="1:9" x14ac:dyDescent="0.25">
      <c r="A660" s="1">
        <v>1994</v>
      </c>
      <c r="B660" s="1" t="s">
        <v>30</v>
      </c>
      <c r="C660" s="7">
        <v>6.4618300000000004E-2</v>
      </c>
      <c r="D660" s="7">
        <f>C660-[1]GUADIANA_media!B692</f>
        <v>6.4618300000000004E-2</v>
      </c>
      <c r="E660" s="7">
        <f t="shared" si="54"/>
        <v>29331.257306300791</v>
      </c>
      <c r="F660" s="8">
        <f t="shared" si="50"/>
        <v>0.70994831321472052</v>
      </c>
      <c r="G660" s="9">
        <f t="shared" si="51"/>
        <v>0</v>
      </c>
      <c r="H660" s="1">
        <f t="shared" si="52"/>
        <v>0.70994831321472052</v>
      </c>
      <c r="I660" s="1">
        <f t="shared" si="53"/>
        <v>0</v>
      </c>
    </row>
    <row r="661" spans="1:9" x14ac:dyDescent="0.25">
      <c r="A661" s="1">
        <v>1994</v>
      </c>
      <c r="B661" s="1" t="s">
        <v>31</v>
      </c>
      <c r="C661" s="7">
        <v>20.595600000000001</v>
      </c>
      <c r="D661" s="7">
        <f>C661-[1]GUADIANA_media!B693</f>
        <v>20.595600000000001</v>
      </c>
      <c r="E661" s="7">
        <f t="shared" si="54"/>
        <v>29351.852906300792</v>
      </c>
      <c r="F661" s="8">
        <f t="shared" si="50"/>
        <v>0.71165750558462526</v>
      </c>
      <c r="G661" s="9">
        <f t="shared" si="51"/>
        <v>0</v>
      </c>
      <c r="H661" s="1">
        <f t="shared" si="52"/>
        <v>0.71165750558462526</v>
      </c>
      <c r="I661" s="1">
        <f t="shared" si="53"/>
        <v>0</v>
      </c>
    </row>
    <row r="662" spans="1:9" x14ac:dyDescent="0.25">
      <c r="A662" s="1">
        <v>1994</v>
      </c>
      <c r="B662" s="1" t="s">
        <v>32</v>
      </c>
      <c r="C662" s="7">
        <v>34.6599</v>
      </c>
      <c r="D662" s="7">
        <f>C662-[1]GUADIANA_media!B694</f>
        <v>34.6599</v>
      </c>
      <c r="E662" s="7">
        <f t="shared" si="54"/>
        <v>29386.512806300791</v>
      </c>
      <c r="F662" s="8">
        <f t="shared" si="50"/>
        <v>0.71453386930414076</v>
      </c>
      <c r="G662" s="9">
        <f t="shared" si="51"/>
        <v>0</v>
      </c>
      <c r="H662" s="1">
        <f t="shared" si="52"/>
        <v>0.71453386930414076</v>
      </c>
      <c r="I662" s="1">
        <f t="shared" si="53"/>
        <v>0</v>
      </c>
    </row>
    <row r="663" spans="1:9" x14ac:dyDescent="0.25">
      <c r="A663" s="1">
        <v>1994</v>
      </c>
      <c r="B663" s="1" t="s">
        <v>33</v>
      </c>
      <c r="C663" s="7">
        <v>42.798299999999998</v>
      </c>
      <c r="D663" s="7">
        <f>C663-[1]GUADIANA_media!B695</f>
        <v>42.798299999999998</v>
      </c>
      <c r="E663" s="7">
        <f t="shared" si="54"/>
        <v>29429.311106300789</v>
      </c>
      <c r="F663" s="8">
        <f t="shared" si="50"/>
        <v>0.71808562442683144</v>
      </c>
      <c r="G663" s="9">
        <f t="shared" si="51"/>
        <v>0</v>
      </c>
      <c r="H663" s="1">
        <f t="shared" si="52"/>
        <v>0.71808562442683144</v>
      </c>
      <c r="I663" s="1">
        <f t="shared" si="53"/>
        <v>0</v>
      </c>
    </row>
    <row r="664" spans="1:9" x14ac:dyDescent="0.25">
      <c r="A664" s="1">
        <v>1994</v>
      </c>
      <c r="B664" s="1" t="s">
        <v>34</v>
      </c>
      <c r="C664" s="7">
        <v>27.116900000000001</v>
      </c>
      <c r="D664" s="7">
        <f>C664-[1]GUADIANA_media!B696</f>
        <v>27.116900000000001</v>
      </c>
      <c r="E664" s="7">
        <f t="shared" si="54"/>
        <v>29456.42800630079</v>
      </c>
      <c r="F664" s="8">
        <f t="shared" si="50"/>
        <v>0.72033600793473929</v>
      </c>
      <c r="G664" s="9">
        <f t="shared" si="51"/>
        <v>0</v>
      </c>
      <c r="H664" s="1">
        <f t="shared" si="52"/>
        <v>0.72033600793473929</v>
      </c>
      <c r="I664" s="1">
        <f t="shared" si="53"/>
        <v>0</v>
      </c>
    </row>
    <row r="665" spans="1:9" x14ac:dyDescent="0.25">
      <c r="A665" s="1">
        <v>1995</v>
      </c>
      <c r="B665" s="1" t="s">
        <v>11</v>
      </c>
      <c r="C665" s="1">
        <v>30.8279</v>
      </c>
      <c r="D665" s="7">
        <f>C665-[1]GUADIANA_media!B697</f>
        <v>30.8279</v>
      </c>
      <c r="E665" s="7">
        <f t="shared" si="54"/>
        <v>29487.25590630079</v>
      </c>
      <c r="F665" s="8">
        <f t="shared" si="50"/>
        <v>0.72289436076059443</v>
      </c>
      <c r="G665" s="9">
        <f t="shared" si="51"/>
        <v>0</v>
      </c>
      <c r="H665" s="1">
        <f t="shared" si="52"/>
        <v>0.72289436076059443</v>
      </c>
      <c r="I665" s="1">
        <f t="shared" si="53"/>
        <v>0</v>
      </c>
    </row>
    <row r="666" spans="1:9" x14ac:dyDescent="0.25">
      <c r="A666" s="1">
        <v>1995</v>
      </c>
      <c r="B666" s="1" t="s">
        <v>14</v>
      </c>
      <c r="C666" s="1">
        <v>46.163200000000003</v>
      </c>
      <c r="D666" s="7">
        <f>C666-[1]GUADIANA_media!B698</f>
        <v>46.163200000000003</v>
      </c>
      <c r="E666" s="7">
        <f t="shared" si="54"/>
        <v>29533.419106300789</v>
      </c>
      <c r="F666" s="8">
        <f t="shared" si="50"/>
        <v>0.72672536297516355</v>
      </c>
      <c r="G666" s="9">
        <f t="shared" si="51"/>
        <v>0</v>
      </c>
      <c r="H666" s="1">
        <f t="shared" si="52"/>
        <v>0.72672536297516355</v>
      </c>
      <c r="I666" s="1">
        <f t="shared" si="53"/>
        <v>0</v>
      </c>
    </row>
    <row r="667" spans="1:9" x14ac:dyDescent="0.25">
      <c r="A667" s="1">
        <v>1995</v>
      </c>
      <c r="B667" s="1" t="s">
        <v>17</v>
      </c>
      <c r="C667" s="1">
        <v>23.597300000000001</v>
      </c>
      <c r="D667" s="7">
        <f>C667-[1]GUADIANA_media!B699</f>
        <v>23.597300000000001</v>
      </c>
      <c r="E667" s="7">
        <f t="shared" si="54"/>
        <v>29557.016406300791</v>
      </c>
      <c r="F667" s="8">
        <f t="shared" si="50"/>
        <v>0.72868366111216143</v>
      </c>
      <c r="G667" s="9">
        <f t="shared" si="51"/>
        <v>0</v>
      </c>
      <c r="H667" s="1">
        <f t="shared" si="52"/>
        <v>0.72868366111216143</v>
      </c>
      <c r="I667" s="1">
        <f t="shared" si="53"/>
        <v>0</v>
      </c>
    </row>
    <row r="668" spans="1:9" x14ac:dyDescent="0.25">
      <c r="A668" s="1">
        <v>1995</v>
      </c>
      <c r="B668" s="1" t="s">
        <v>20</v>
      </c>
      <c r="C668" s="1">
        <v>13.9871</v>
      </c>
      <c r="D668" s="7">
        <f>C668-[1]GUADIANA_media!B700</f>
        <v>13.9871</v>
      </c>
      <c r="E668" s="7">
        <f t="shared" si="54"/>
        <v>29571.003506300789</v>
      </c>
      <c r="F668" s="8">
        <f t="shared" si="50"/>
        <v>0.7298444257704908</v>
      </c>
      <c r="G668" s="9">
        <f t="shared" si="51"/>
        <v>0</v>
      </c>
      <c r="H668" s="1">
        <f t="shared" si="52"/>
        <v>0.7298444257704908</v>
      </c>
      <c r="I668" s="1">
        <f t="shared" si="53"/>
        <v>0</v>
      </c>
    </row>
    <row r="669" spans="1:9" x14ac:dyDescent="0.25">
      <c r="A669" s="1">
        <v>1995</v>
      </c>
      <c r="B669" s="1" t="s">
        <v>23</v>
      </c>
      <c r="C669" s="1">
        <v>15.293100000000001</v>
      </c>
      <c r="D669" s="7">
        <f>C669-[1]GUADIANA_media!B701</f>
        <v>15.293100000000001</v>
      </c>
      <c r="E669" s="7">
        <f t="shared" si="54"/>
        <v>29586.296606300788</v>
      </c>
      <c r="F669" s="8">
        <f t="shared" si="50"/>
        <v>0.73111357305593949</v>
      </c>
      <c r="G669" s="9">
        <f t="shared" si="51"/>
        <v>0</v>
      </c>
      <c r="H669" s="1">
        <f t="shared" si="52"/>
        <v>0.73111357305593949</v>
      </c>
      <c r="I669" s="1">
        <f t="shared" si="53"/>
        <v>0</v>
      </c>
    </row>
    <row r="670" spans="1:9" x14ac:dyDescent="0.25">
      <c r="A670" s="1">
        <v>1995</v>
      </c>
      <c r="B670" s="1" t="s">
        <v>26</v>
      </c>
      <c r="C670" s="1">
        <v>20.072900000000001</v>
      </c>
      <c r="D670" s="7">
        <f>C670-[1]GUADIANA_media!B702</f>
        <v>20.072900000000001</v>
      </c>
      <c r="E670" s="7">
        <f t="shared" si="54"/>
        <v>29606.369506300787</v>
      </c>
      <c r="F670" s="8">
        <f t="shared" si="50"/>
        <v>0.73277938747852767</v>
      </c>
      <c r="G670" s="9">
        <f t="shared" si="51"/>
        <v>0</v>
      </c>
      <c r="H670" s="1">
        <f t="shared" si="52"/>
        <v>0.73277938747852767</v>
      </c>
      <c r="I670" s="1">
        <f t="shared" si="53"/>
        <v>0</v>
      </c>
    </row>
    <row r="671" spans="1:9" x14ac:dyDescent="0.25">
      <c r="A671" s="1">
        <v>1995</v>
      </c>
      <c r="B671" s="1" t="s">
        <v>28</v>
      </c>
      <c r="C671" s="1">
        <v>5.1141300000000003</v>
      </c>
      <c r="D671" s="7">
        <f>C671-[1]GUADIANA_media!B703</f>
        <v>5.1141300000000003</v>
      </c>
      <c r="E671" s="7">
        <f t="shared" si="54"/>
        <v>29611.483636300789</v>
      </c>
      <c r="F671" s="8">
        <f t="shared" si="50"/>
        <v>0.73320380007028041</v>
      </c>
      <c r="G671" s="9">
        <f t="shared" si="51"/>
        <v>0</v>
      </c>
      <c r="H671" s="1">
        <f t="shared" si="52"/>
        <v>0.73320380007028041</v>
      </c>
      <c r="I671" s="1">
        <f t="shared" si="53"/>
        <v>0</v>
      </c>
    </row>
    <row r="672" spans="1:9" x14ac:dyDescent="0.25">
      <c r="A672" s="1">
        <v>1995</v>
      </c>
      <c r="B672" s="1" t="s">
        <v>30</v>
      </c>
      <c r="C672" s="1">
        <v>6.2195200000000002</v>
      </c>
      <c r="D672" s="7">
        <f>C672-[1]GUADIANA_media!B704</f>
        <v>6.2195200000000002</v>
      </c>
      <c r="E672" s="7">
        <f t="shared" si="54"/>
        <v>29617.703156300788</v>
      </c>
      <c r="F672" s="8">
        <f t="shared" si="50"/>
        <v>0.73371994702052545</v>
      </c>
      <c r="G672" s="9">
        <f t="shared" si="51"/>
        <v>0</v>
      </c>
      <c r="H672" s="1">
        <f t="shared" si="52"/>
        <v>0.73371994702052545</v>
      </c>
      <c r="I672" s="1">
        <f t="shared" si="53"/>
        <v>0</v>
      </c>
    </row>
    <row r="673" spans="1:9" x14ac:dyDescent="0.25">
      <c r="A673" s="1">
        <v>1995</v>
      </c>
      <c r="B673" s="1" t="s">
        <v>31</v>
      </c>
      <c r="C673" s="1">
        <v>9.2354400000000005</v>
      </c>
      <c r="D673" s="7">
        <f>C673-[1]GUADIANA_media!B705</f>
        <v>9.2354400000000005</v>
      </c>
      <c r="E673" s="7">
        <f t="shared" si="54"/>
        <v>29626.938596300788</v>
      </c>
      <c r="F673" s="8">
        <f t="shared" si="50"/>
        <v>0.73448637983048071</v>
      </c>
      <c r="G673" s="9">
        <f t="shared" si="51"/>
        <v>0</v>
      </c>
      <c r="H673" s="1">
        <f t="shared" si="52"/>
        <v>0.73448637983048071</v>
      </c>
      <c r="I673" s="1">
        <f t="shared" si="53"/>
        <v>0</v>
      </c>
    </row>
    <row r="674" spans="1:9" x14ac:dyDescent="0.25">
      <c r="A674" s="1">
        <v>1995</v>
      </c>
      <c r="B674" s="1" t="s">
        <v>32</v>
      </c>
      <c r="C674" s="1">
        <v>7.0969800000000003</v>
      </c>
      <c r="D674" s="7">
        <f>C674-[1]GUADIANA_media!B706</f>
        <v>7.0969800000000003</v>
      </c>
      <c r="E674" s="7">
        <f t="shared" si="54"/>
        <v>29634.035576300786</v>
      </c>
      <c r="F674" s="8">
        <f t="shared" si="50"/>
        <v>0.73507534563217436</v>
      </c>
      <c r="G674" s="9">
        <f t="shared" si="51"/>
        <v>0</v>
      </c>
      <c r="H674" s="1">
        <f t="shared" si="52"/>
        <v>0.73507534563217436</v>
      </c>
      <c r="I674" s="1">
        <f t="shared" si="53"/>
        <v>0</v>
      </c>
    </row>
    <row r="675" spans="1:9" x14ac:dyDescent="0.25">
      <c r="A675" s="1">
        <v>1995</v>
      </c>
      <c r="B675" s="1" t="s">
        <v>33</v>
      </c>
      <c r="C675" s="1">
        <v>194.405</v>
      </c>
      <c r="D675" s="7">
        <f>C675-[1]GUADIANA_media!B707</f>
        <v>194.405</v>
      </c>
      <c r="E675" s="7">
        <f t="shared" si="54"/>
        <v>29828.440576300785</v>
      </c>
      <c r="F675" s="8">
        <f t="shared" si="50"/>
        <v>0.75120867229764199</v>
      </c>
      <c r="G675" s="9">
        <f t="shared" si="51"/>
        <v>0</v>
      </c>
      <c r="H675" s="1">
        <f t="shared" si="52"/>
        <v>0.75120867229764199</v>
      </c>
      <c r="I675" s="1">
        <f t="shared" si="53"/>
        <v>0</v>
      </c>
    </row>
    <row r="676" spans="1:9" x14ac:dyDescent="0.25">
      <c r="A676" s="1">
        <v>1995</v>
      </c>
      <c r="B676" s="1" t="s">
        <v>34</v>
      </c>
      <c r="C676" s="1">
        <v>173.892</v>
      </c>
      <c r="D676" s="7">
        <f>C676-[1]GUADIANA_media!B708</f>
        <v>173.892</v>
      </c>
      <c r="E676" s="7">
        <f t="shared" si="54"/>
        <v>30002.332576300785</v>
      </c>
      <c r="F676" s="8">
        <f t="shared" si="50"/>
        <v>0.76563966142092332</v>
      </c>
      <c r="G676" s="9">
        <f t="shared" si="51"/>
        <v>0</v>
      </c>
      <c r="H676" s="1">
        <f t="shared" si="52"/>
        <v>0.76563966142092332</v>
      </c>
      <c r="I676" s="1">
        <f t="shared" si="53"/>
        <v>0</v>
      </c>
    </row>
    <row r="677" spans="1:9" x14ac:dyDescent="0.25">
      <c r="A677" s="1">
        <v>1996</v>
      </c>
      <c r="B677" s="1" t="s">
        <v>11</v>
      </c>
      <c r="C677" s="1">
        <v>272.39</v>
      </c>
      <c r="D677" s="7">
        <f>C677-[1]GUADIANA_media!B709</f>
        <v>272.39</v>
      </c>
      <c r="E677" s="7">
        <f t="shared" si="54"/>
        <v>30274.722576300785</v>
      </c>
      <c r="F677" s="8">
        <f t="shared" si="50"/>
        <v>0.78824482512765282</v>
      </c>
      <c r="G677" s="9">
        <f t="shared" si="51"/>
        <v>0</v>
      </c>
      <c r="H677" s="1">
        <f t="shared" si="52"/>
        <v>0.78824482512765282</v>
      </c>
      <c r="I677" s="1">
        <f t="shared" si="53"/>
        <v>0</v>
      </c>
    </row>
    <row r="678" spans="1:9" x14ac:dyDescent="0.25">
      <c r="A678" s="1">
        <v>1996</v>
      </c>
      <c r="B678" s="1" t="s">
        <v>14</v>
      </c>
      <c r="C678" s="1">
        <v>38.979599999999998</v>
      </c>
      <c r="D678" s="7">
        <f>C678-[1]GUADIANA_media!B710</f>
        <v>38.979599999999998</v>
      </c>
      <c r="E678" s="7">
        <f t="shared" si="54"/>
        <v>30313.702176300783</v>
      </c>
      <c r="F678" s="8">
        <f t="shared" si="50"/>
        <v>0.79147967310012901</v>
      </c>
      <c r="G678" s="9">
        <f t="shared" si="51"/>
        <v>0</v>
      </c>
      <c r="H678" s="1">
        <f t="shared" si="52"/>
        <v>0.79147967310012901</v>
      </c>
      <c r="I678" s="1">
        <f t="shared" si="53"/>
        <v>0</v>
      </c>
    </row>
    <row r="679" spans="1:9" x14ac:dyDescent="0.25">
      <c r="A679" s="1">
        <v>1996</v>
      </c>
      <c r="B679" s="1" t="s">
        <v>17</v>
      </c>
      <c r="C679" s="1">
        <v>40.073099999999997</v>
      </c>
      <c r="D679" s="7">
        <f>C679-[1]GUADIANA_media!B711</f>
        <v>40.073099999999997</v>
      </c>
      <c r="E679" s="7">
        <f t="shared" si="54"/>
        <v>30353.775276300785</v>
      </c>
      <c r="F679" s="8">
        <f t="shared" si="50"/>
        <v>0.79480526870105483</v>
      </c>
      <c r="G679" s="9">
        <f t="shared" si="51"/>
        <v>0</v>
      </c>
      <c r="H679" s="1">
        <f t="shared" si="52"/>
        <v>0.79480526870105483</v>
      </c>
      <c r="I679" s="1">
        <f t="shared" si="53"/>
        <v>0</v>
      </c>
    </row>
    <row r="680" spans="1:9" x14ac:dyDescent="0.25">
      <c r="A680" s="1">
        <v>1996</v>
      </c>
      <c r="B680" s="1" t="s">
        <v>20</v>
      </c>
      <c r="C680" s="1">
        <v>37.005400000000002</v>
      </c>
      <c r="D680" s="7">
        <f>C680-[1]GUADIANA_media!B712</f>
        <v>37.005400000000002</v>
      </c>
      <c r="E680" s="7">
        <f t="shared" si="54"/>
        <v>30390.780676300783</v>
      </c>
      <c r="F680" s="8">
        <f t="shared" si="50"/>
        <v>0.79787628131177091</v>
      </c>
      <c r="G680" s="9">
        <f t="shared" si="51"/>
        <v>0</v>
      </c>
      <c r="H680" s="1">
        <f t="shared" si="52"/>
        <v>0.79787628131177091</v>
      </c>
      <c r="I680" s="1">
        <f t="shared" si="53"/>
        <v>0</v>
      </c>
    </row>
    <row r="681" spans="1:9" x14ac:dyDescent="0.25">
      <c r="A681" s="1">
        <v>1996</v>
      </c>
      <c r="B681" s="1" t="s">
        <v>23</v>
      </c>
      <c r="C681" s="1">
        <v>102.77</v>
      </c>
      <c r="D681" s="7">
        <f>C681-[1]GUADIANA_media!B713</f>
        <v>102.77</v>
      </c>
      <c r="E681" s="7">
        <f t="shared" si="54"/>
        <v>30493.550676300783</v>
      </c>
      <c r="F681" s="8">
        <f t="shared" si="50"/>
        <v>0.8064049816096549</v>
      </c>
      <c r="G681" s="9">
        <f t="shared" si="51"/>
        <v>0</v>
      </c>
      <c r="H681" s="1">
        <f t="shared" si="52"/>
        <v>0.8064049816096549</v>
      </c>
      <c r="I681" s="1">
        <f t="shared" si="53"/>
        <v>0</v>
      </c>
    </row>
    <row r="682" spans="1:9" x14ac:dyDescent="0.25">
      <c r="A682" s="1">
        <v>1996</v>
      </c>
      <c r="B682" s="1" t="s">
        <v>26</v>
      </c>
      <c r="C682" s="1">
        <v>16.144500000000001</v>
      </c>
      <c r="D682" s="7">
        <f>C682-[1]GUADIANA_media!B714</f>
        <v>16.144500000000001</v>
      </c>
      <c r="E682" s="7">
        <f t="shared" si="54"/>
        <v>30509.695176300782</v>
      </c>
      <c r="F682" s="8">
        <f t="shared" si="50"/>
        <v>0.8077447850733035</v>
      </c>
      <c r="G682" s="9">
        <f t="shared" si="51"/>
        <v>0</v>
      </c>
      <c r="H682" s="1">
        <f t="shared" si="52"/>
        <v>0.8077447850733035</v>
      </c>
      <c r="I682" s="1">
        <f t="shared" si="53"/>
        <v>0</v>
      </c>
    </row>
    <row r="683" spans="1:9" x14ac:dyDescent="0.25">
      <c r="A683" s="1">
        <v>1996</v>
      </c>
      <c r="B683" s="1" t="s">
        <v>28</v>
      </c>
      <c r="C683" s="1">
        <v>4.9476000000000004</v>
      </c>
      <c r="D683" s="7">
        <f>C683-[1]GUADIANA_media!B715</f>
        <v>4.9476000000000004</v>
      </c>
      <c r="E683" s="7">
        <f t="shared" si="54"/>
        <v>30514.642776300781</v>
      </c>
      <c r="F683" s="8">
        <f t="shared" si="50"/>
        <v>0.80815537763527501</v>
      </c>
      <c r="G683" s="9">
        <f t="shared" si="51"/>
        <v>0</v>
      </c>
      <c r="H683" s="1">
        <f t="shared" si="52"/>
        <v>0.80815537763527501</v>
      </c>
      <c r="I683" s="1">
        <f t="shared" si="53"/>
        <v>0</v>
      </c>
    </row>
    <row r="684" spans="1:9" x14ac:dyDescent="0.25">
      <c r="A684" s="1">
        <v>1996</v>
      </c>
      <c r="B684" s="1" t="s">
        <v>30</v>
      </c>
      <c r="C684" s="1">
        <v>1.28555</v>
      </c>
      <c r="D684" s="7">
        <f>C684-[1]GUADIANA_media!B716</f>
        <v>1.28555</v>
      </c>
      <c r="E684" s="7">
        <f t="shared" si="54"/>
        <v>30515.928326300782</v>
      </c>
      <c r="F684" s="8">
        <f t="shared" si="50"/>
        <v>0.80826206315311044</v>
      </c>
      <c r="G684" s="9">
        <f t="shared" si="51"/>
        <v>0</v>
      </c>
      <c r="H684" s="1">
        <f t="shared" si="52"/>
        <v>0.80826206315311044</v>
      </c>
      <c r="I684" s="1">
        <f t="shared" si="53"/>
        <v>0</v>
      </c>
    </row>
    <row r="685" spans="1:9" x14ac:dyDescent="0.25">
      <c r="A685" s="1">
        <v>1996</v>
      </c>
      <c r="B685" s="1" t="s">
        <v>31</v>
      </c>
      <c r="C685" s="1">
        <v>77.846199999999996</v>
      </c>
      <c r="D685" s="7">
        <f>C685-[1]GUADIANA_media!B717</f>
        <v>77.846199999999996</v>
      </c>
      <c r="E685" s="7">
        <f t="shared" si="54"/>
        <v>30593.774526300782</v>
      </c>
      <c r="F685" s="8">
        <f t="shared" si="50"/>
        <v>0.81472238142818221</v>
      </c>
      <c r="G685" s="9">
        <f t="shared" si="51"/>
        <v>0</v>
      </c>
      <c r="H685" s="1">
        <f t="shared" si="52"/>
        <v>0.81472238142818221</v>
      </c>
      <c r="I685" s="1">
        <f t="shared" si="53"/>
        <v>0</v>
      </c>
    </row>
    <row r="686" spans="1:9" x14ac:dyDescent="0.25">
      <c r="A686" s="1">
        <v>1996</v>
      </c>
      <c r="B686" s="1" t="s">
        <v>32</v>
      </c>
      <c r="C686" s="1">
        <v>48.102899999999998</v>
      </c>
      <c r="D686" s="7">
        <f>C686-[1]GUADIANA_media!B718</f>
        <v>48.102899999999998</v>
      </c>
      <c r="E686" s="7">
        <f t="shared" si="54"/>
        <v>30641.877426300784</v>
      </c>
      <c r="F686" s="8">
        <f t="shared" si="50"/>
        <v>0.81871435591060993</v>
      </c>
      <c r="G686" s="9">
        <f t="shared" si="51"/>
        <v>0</v>
      </c>
      <c r="H686" s="1">
        <f t="shared" si="52"/>
        <v>0.81871435591060993</v>
      </c>
      <c r="I686" s="1">
        <f t="shared" si="53"/>
        <v>0</v>
      </c>
    </row>
    <row r="687" spans="1:9" x14ac:dyDescent="0.25">
      <c r="A687" s="1">
        <v>1996</v>
      </c>
      <c r="B687" s="1" t="s">
        <v>33</v>
      </c>
      <c r="C687" s="1">
        <v>46.331099999999999</v>
      </c>
      <c r="D687" s="7">
        <f>C687-[1]GUADIANA_media!B719</f>
        <v>46.331099999999999</v>
      </c>
      <c r="E687" s="7">
        <f t="shared" si="54"/>
        <v>30688.208526300783</v>
      </c>
      <c r="F687" s="8">
        <f t="shared" si="50"/>
        <v>0.82255929184883392</v>
      </c>
      <c r="G687" s="9">
        <f t="shared" si="51"/>
        <v>0</v>
      </c>
      <c r="H687" s="1">
        <f t="shared" si="52"/>
        <v>0.82255929184883392</v>
      </c>
      <c r="I687" s="1">
        <f t="shared" si="53"/>
        <v>0</v>
      </c>
    </row>
    <row r="688" spans="1:9" x14ac:dyDescent="0.25">
      <c r="A688" s="1">
        <v>1996</v>
      </c>
      <c r="B688" s="1" t="s">
        <v>34</v>
      </c>
      <c r="C688" s="1">
        <v>303.78399999999999</v>
      </c>
      <c r="D688" s="7">
        <f>C688-[1]GUADIANA_media!B720</f>
        <v>303.78399999999999</v>
      </c>
      <c r="E688" s="7">
        <f t="shared" si="54"/>
        <v>30991.992526300783</v>
      </c>
      <c r="F688" s="8">
        <f t="shared" si="50"/>
        <v>0.84776978801787506</v>
      </c>
      <c r="G688" s="9">
        <f t="shared" si="51"/>
        <v>0</v>
      </c>
      <c r="H688" s="1">
        <f t="shared" si="52"/>
        <v>0.84776978801787506</v>
      </c>
      <c r="I688" s="1">
        <f t="shared" si="53"/>
        <v>0</v>
      </c>
    </row>
    <row r="689" spans="1:9" x14ac:dyDescent="0.25">
      <c r="A689" s="1">
        <v>1997</v>
      </c>
      <c r="B689" s="1" t="s">
        <v>11</v>
      </c>
      <c r="C689" s="1">
        <v>152.316</v>
      </c>
      <c r="D689" s="7">
        <f>C689-[1]GUADIANA_media!B721</f>
        <v>152.316</v>
      </c>
      <c r="E689" s="7">
        <f t="shared" si="54"/>
        <v>31144.308526300782</v>
      </c>
      <c r="F689" s="8">
        <f t="shared" si="50"/>
        <v>0.86041022311150617</v>
      </c>
      <c r="G689" s="9">
        <f t="shared" si="51"/>
        <v>0</v>
      </c>
      <c r="H689" s="1">
        <f t="shared" si="52"/>
        <v>0.86041022311150617</v>
      </c>
      <c r="I689" s="1">
        <f t="shared" si="53"/>
        <v>0</v>
      </c>
    </row>
    <row r="690" spans="1:9" x14ac:dyDescent="0.25">
      <c r="A690" s="1">
        <v>1997</v>
      </c>
      <c r="B690" s="1" t="s">
        <v>14</v>
      </c>
      <c r="C690" s="1">
        <v>0.25519700000000001</v>
      </c>
      <c r="D690" s="7">
        <f>C690-[1]GUADIANA_media!B722</f>
        <v>0.25519700000000001</v>
      </c>
      <c r="E690" s="7">
        <f t="shared" si="54"/>
        <v>31144.56372330078</v>
      </c>
      <c r="F690" s="8">
        <f t="shared" si="50"/>
        <v>0.86043140145859098</v>
      </c>
      <c r="G690" s="9">
        <f t="shared" si="51"/>
        <v>0</v>
      </c>
      <c r="H690" s="1">
        <f t="shared" si="52"/>
        <v>0.86043140145859098</v>
      </c>
      <c r="I690" s="1">
        <f t="shared" si="53"/>
        <v>0</v>
      </c>
    </row>
    <row r="691" spans="1:9" x14ac:dyDescent="0.25">
      <c r="A691" s="1">
        <v>1997</v>
      </c>
      <c r="B691" s="1" t="s">
        <v>17</v>
      </c>
      <c r="C691" s="1">
        <v>6.0489899999999999E-2</v>
      </c>
      <c r="D691" s="7">
        <f>C691-[1]GUADIANA_media!B723</f>
        <v>6.0489899999999999E-2</v>
      </c>
      <c r="E691" s="7">
        <f t="shared" si="54"/>
        <v>31144.624213200779</v>
      </c>
      <c r="F691" s="8">
        <f t="shared" si="50"/>
        <v>0.86043642140826637</v>
      </c>
      <c r="G691" s="9">
        <f t="shared" si="51"/>
        <v>0</v>
      </c>
      <c r="H691" s="1">
        <f t="shared" si="52"/>
        <v>0.86043642140826637</v>
      </c>
      <c r="I691" s="1">
        <f t="shared" si="53"/>
        <v>0</v>
      </c>
    </row>
    <row r="692" spans="1:9" x14ac:dyDescent="0.25">
      <c r="A692" s="1">
        <v>1997</v>
      </c>
      <c r="B692" s="1" t="s">
        <v>20</v>
      </c>
      <c r="C692" s="1">
        <v>48.028399999999998</v>
      </c>
      <c r="D692" s="7">
        <f>C692-[1]GUADIANA_media!B724</f>
        <v>48.028399999999998</v>
      </c>
      <c r="E692" s="7">
        <f t="shared" si="54"/>
        <v>31192.652613200778</v>
      </c>
      <c r="F692" s="8">
        <f t="shared" si="50"/>
        <v>0.8644222132676308</v>
      </c>
      <c r="G692" s="9">
        <f t="shared" si="51"/>
        <v>0</v>
      </c>
      <c r="H692" s="1">
        <f t="shared" si="52"/>
        <v>0.8644222132676308</v>
      </c>
      <c r="I692" s="1">
        <f t="shared" si="53"/>
        <v>0</v>
      </c>
    </row>
    <row r="693" spans="1:9" x14ac:dyDescent="0.25">
      <c r="A693" s="1">
        <v>1997</v>
      </c>
      <c r="B693" s="1" t="s">
        <v>23</v>
      </c>
      <c r="C693" s="1">
        <v>51.676499999999997</v>
      </c>
      <c r="D693" s="7">
        <f>C693-[1]GUADIANA_media!B725</f>
        <v>51.676499999999997</v>
      </c>
      <c r="E693" s="7">
        <f t="shared" si="54"/>
        <v>31244.32911320078</v>
      </c>
      <c r="F693" s="8">
        <f t="shared" si="50"/>
        <v>0.86871075448533641</v>
      </c>
      <c r="G693" s="9">
        <f t="shared" si="51"/>
        <v>0</v>
      </c>
      <c r="H693" s="1">
        <f t="shared" si="52"/>
        <v>0.86871075448533641</v>
      </c>
      <c r="I693" s="1">
        <f t="shared" si="53"/>
        <v>0</v>
      </c>
    </row>
    <row r="694" spans="1:9" x14ac:dyDescent="0.25">
      <c r="A694" s="1">
        <v>1997</v>
      </c>
      <c r="B694" s="1" t="s">
        <v>26</v>
      </c>
      <c r="C694" s="1">
        <v>36.620100000000001</v>
      </c>
      <c r="D694" s="7">
        <f>C694-[1]GUADIANA_media!B726</f>
        <v>36.620100000000001</v>
      </c>
      <c r="E694" s="7">
        <f t="shared" si="54"/>
        <v>31280.94921320078</v>
      </c>
      <c r="F694" s="8">
        <f t="shared" si="50"/>
        <v>0.87174979173140577</v>
      </c>
      <c r="G694" s="9">
        <f t="shared" si="51"/>
        <v>0</v>
      </c>
      <c r="H694" s="1">
        <f t="shared" si="52"/>
        <v>0.87174979173140577</v>
      </c>
      <c r="I694" s="1">
        <f t="shared" si="53"/>
        <v>0</v>
      </c>
    </row>
    <row r="695" spans="1:9" x14ac:dyDescent="0.25">
      <c r="A695" s="1">
        <v>1997</v>
      </c>
      <c r="B695" s="1" t="s">
        <v>28</v>
      </c>
      <c r="C695" s="1">
        <v>21.188600000000001</v>
      </c>
      <c r="D695" s="7">
        <f>C695-[1]GUADIANA_media!B727</f>
        <v>21.188600000000001</v>
      </c>
      <c r="E695" s="7">
        <f t="shared" si="54"/>
        <v>31302.137813200781</v>
      </c>
      <c r="F695" s="8">
        <f t="shared" si="50"/>
        <v>0.87350819612112796</v>
      </c>
      <c r="G695" s="9">
        <f t="shared" si="51"/>
        <v>0</v>
      </c>
      <c r="H695" s="1">
        <f t="shared" si="52"/>
        <v>0.87350819612112796</v>
      </c>
      <c r="I695" s="1">
        <f t="shared" si="53"/>
        <v>0</v>
      </c>
    </row>
    <row r="696" spans="1:9" x14ac:dyDescent="0.25">
      <c r="A696" s="1">
        <v>1997</v>
      </c>
      <c r="B696" s="1" t="s">
        <v>30</v>
      </c>
      <c r="C696" s="1">
        <v>28.858899999999998</v>
      </c>
      <c r="D696" s="7">
        <f>C696-[1]GUADIANA_media!B728</f>
        <v>28.858899999999998</v>
      </c>
      <c r="E696" s="7">
        <f t="shared" si="54"/>
        <v>31330.996713200781</v>
      </c>
      <c r="F696" s="8">
        <f t="shared" si="50"/>
        <v>0.87590314512401402</v>
      </c>
      <c r="G696" s="9">
        <f t="shared" si="51"/>
        <v>0</v>
      </c>
      <c r="H696" s="1">
        <f t="shared" si="52"/>
        <v>0.87590314512401402</v>
      </c>
      <c r="I696" s="1">
        <f t="shared" si="53"/>
        <v>0</v>
      </c>
    </row>
    <row r="697" spans="1:9" x14ac:dyDescent="0.25">
      <c r="A697" s="1">
        <v>1997</v>
      </c>
      <c r="B697" s="1" t="s">
        <v>31</v>
      </c>
      <c r="C697" s="1">
        <v>43.552399999999999</v>
      </c>
      <c r="D697" s="7">
        <f>C697-[1]GUADIANA_media!B729</f>
        <v>43.552399999999999</v>
      </c>
      <c r="E697" s="7">
        <f t="shared" si="54"/>
        <v>31374.549113200781</v>
      </c>
      <c r="F697" s="8">
        <f t="shared" si="50"/>
        <v>0.8795174816702197</v>
      </c>
      <c r="G697" s="9">
        <f t="shared" si="51"/>
        <v>0</v>
      </c>
      <c r="H697" s="1">
        <f t="shared" si="52"/>
        <v>0.8795174816702197</v>
      </c>
      <c r="I697" s="1">
        <f t="shared" si="53"/>
        <v>0</v>
      </c>
    </row>
    <row r="698" spans="1:9" x14ac:dyDescent="0.25">
      <c r="A698" s="1">
        <v>1997</v>
      </c>
      <c r="B698" s="1" t="s">
        <v>32</v>
      </c>
      <c r="C698" s="1">
        <v>56.807899999999997</v>
      </c>
      <c r="D698" s="7">
        <f>C698-[1]GUADIANA_media!B730</f>
        <v>56.807899999999997</v>
      </c>
      <c r="E698" s="7">
        <f t="shared" si="54"/>
        <v>31431.357013200781</v>
      </c>
      <c r="F698" s="8">
        <f t="shared" si="50"/>
        <v>0.88423186868639325</v>
      </c>
      <c r="G698" s="9">
        <f t="shared" si="51"/>
        <v>0</v>
      </c>
      <c r="H698" s="1">
        <f t="shared" si="52"/>
        <v>0.88423186868639325</v>
      </c>
      <c r="I698" s="1">
        <f t="shared" si="53"/>
        <v>0</v>
      </c>
    </row>
    <row r="699" spans="1:9" x14ac:dyDescent="0.25">
      <c r="A699" s="1">
        <v>1997</v>
      </c>
      <c r="B699" s="1" t="s">
        <v>33</v>
      </c>
      <c r="C699" s="1">
        <v>228.19300000000001</v>
      </c>
      <c r="D699" s="7">
        <f>C699-[1]GUADIANA_media!B731</f>
        <v>228.19300000000001</v>
      </c>
      <c r="E699" s="7">
        <f t="shared" si="54"/>
        <v>31659.55001320078</v>
      </c>
      <c r="F699" s="8">
        <f t="shared" si="50"/>
        <v>0.90316920163448133</v>
      </c>
      <c r="G699" s="9">
        <f t="shared" si="51"/>
        <v>0</v>
      </c>
      <c r="H699" s="1">
        <f t="shared" si="52"/>
        <v>0.90316920163448133</v>
      </c>
      <c r="I699" s="1">
        <f t="shared" si="53"/>
        <v>0</v>
      </c>
    </row>
    <row r="700" spans="1:9" x14ac:dyDescent="0.25">
      <c r="A700" s="1">
        <v>1997</v>
      </c>
      <c r="B700" s="1" t="s">
        <v>34</v>
      </c>
      <c r="C700" s="1">
        <v>135.816</v>
      </c>
      <c r="D700" s="7">
        <f>C700-[1]GUADIANA_media!B732</f>
        <v>135.816</v>
      </c>
      <c r="E700" s="7">
        <f t="shared" si="54"/>
        <v>31795.366013200779</v>
      </c>
      <c r="F700" s="8">
        <f t="shared" si="50"/>
        <v>0.91444033094904187</v>
      </c>
      <c r="G700" s="9">
        <f t="shared" si="51"/>
        <v>0</v>
      </c>
      <c r="H700" s="1">
        <f t="shared" si="52"/>
        <v>0.91444033094904187</v>
      </c>
      <c r="I700" s="1">
        <f t="shared" si="53"/>
        <v>0</v>
      </c>
    </row>
    <row r="701" spans="1:9" x14ac:dyDescent="0.25">
      <c r="A701" s="1">
        <v>1998</v>
      </c>
      <c r="B701" s="1" t="s">
        <v>11</v>
      </c>
      <c r="C701" s="1">
        <v>60.833500000000001</v>
      </c>
      <c r="D701" s="7">
        <f>C701-[1]GUADIANA_media!B733</f>
        <v>60.833500000000001</v>
      </c>
      <c r="E701" s="7">
        <f t="shared" si="54"/>
        <v>31856.19951320078</v>
      </c>
      <c r="F701" s="8">
        <f t="shared" si="50"/>
        <v>0.91948879538001715</v>
      </c>
      <c r="G701" s="9">
        <f t="shared" si="51"/>
        <v>0</v>
      </c>
      <c r="H701" s="1">
        <f t="shared" si="52"/>
        <v>0.91948879538001715</v>
      </c>
      <c r="I701" s="1">
        <f t="shared" si="53"/>
        <v>0</v>
      </c>
    </row>
    <row r="702" spans="1:9" x14ac:dyDescent="0.25">
      <c r="A702" s="1">
        <v>1998</v>
      </c>
      <c r="B702" s="1" t="s">
        <v>14</v>
      </c>
      <c r="C702" s="1">
        <v>62.442799999999998</v>
      </c>
      <c r="D702" s="7">
        <f>C702-[1]GUADIANA_media!B734</f>
        <v>62.442799999999998</v>
      </c>
      <c r="E702" s="7">
        <f t="shared" si="54"/>
        <v>31918.64231320078</v>
      </c>
      <c r="F702" s="8">
        <f t="shared" si="50"/>
        <v>0.92467081276797769</v>
      </c>
      <c r="G702" s="9">
        <f t="shared" si="51"/>
        <v>0</v>
      </c>
      <c r="H702" s="1">
        <f t="shared" si="52"/>
        <v>0.92467081276797769</v>
      </c>
      <c r="I702" s="1">
        <f t="shared" si="53"/>
        <v>0</v>
      </c>
    </row>
    <row r="703" spans="1:9" x14ac:dyDescent="0.25">
      <c r="A703" s="1">
        <v>1998</v>
      </c>
      <c r="B703" s="1" t="s">
        <v>17</v>
      </c>
      <c r="C703" s="1">
        <v>17.802199999999999</v>
      </c>
      <c r="D703" s="7">
        <f>C703-[1]GUADIANA_media!B735</f>
        <v>17.802199999999999</v>
      </c>
      <c r="E703" s="7">
        <f t="shared" si="54"/>
        <v>31936.444513200779</v>
      </c>
      <c r="F703" s="8">
        <f t="shared" si="50"/>
        <v>0.92614818581889702</v>
      </c>
      <c r="G703" s="9">
        <f t="shared" si="51"/>
        <v>0</v>
      </c>
      <c r="H703" s="1">
        <f t="shared" si="52"/>
        <v>0.92614818581889702</v>
      </c>
      <c r="I703" s="1">
        <f t="shared" si="53"/>
        <v>0</v>
      </c>
    </row>
    <row r="704" spans="1:9" x14ac:dyDescent="0.25">
      <c r="A704" s="1">
        <v>1998</v>
      </c>
      <c r="B704" s="1" t="s">
        <v>20</v>
      </c>
      <c r="C704" s="1">
        <v>37.477699999999999</v>
      </c>
      <c r="D704" s="7">
        <f>C704-[1]GUADIANA_media!B736</f>
        <v>37.477699999999999</v>
      </c>
      <c r="E704" s="7">
        <f t="shared" si="54"/>
        <v>31973.922213200778</v>
      </c>
      <c r="F704" s="8">
        <f t="shared" si="50"/>
        <v>0.92925839377018626</v>
      </c>
      <c r="G704" s="9">
        <f t="shared" si="51"/>
        <v>0</v>
      </c>
      <c r="H704" s="1">
        <f t="shared" si="52"/>
        <v>0.92925839377018626</v>
      </c>
      <c r="I704" s="1">
        <f t="shared" si="53"/>
        <v>0</v>
      </c>
    </row>
    <row r="705" spans="1:9" x14ac:dyDescent="0.25">
      <c r="A705" s="1">
        <v>1998</v>
      </c>
      <c r="B705" s="1" t="s">
        <v>23</v>
      </c>
      <c r="C705" s="1">
        <v>124.60299999999999</v>
      </c>
      <c r="D705" s="7">
        <f>C705-[1]GUADIANA_media!B737</f>
        <v>124.60299999999999</v>
      </c>
      <c r="E705" s="7">
        <f t="shared" si="54"/>
        <v>32098.525213200777</v>
      </c>
      <c r="F705" s="8">
        <f t="shared" si="50"/>
        <v>0.93959897607258203</v>
      </c>
      <c r="G705" s="9">
        <f t="shared" si="51"/>
        <v>0</v>
      </c>
      <c r="H705" s="1">
        <f t="shared" si="52"/>
        <v>0.93959897607258203</v>
      </c>
      <c r="I705" s="1">
        <f t="shared" si="53"/>
        <v>0</v>
      </c>
    </row>
    <row r="706" spans="1:9" x14ac:dyDescent="0.25">
      <c r="A706" s="1">
        <v>1998</v>
      </c>
      <c r="B706" s="1" t="s">
        <v>26</v>
      </c>
      <c r="C706" s="1">
        <v>15.444100000000001</v>
      </c>
      <c r="D706" s="7">
        <f>C706-[1]GUADIANA_media!B738</f>
        <v>15.444100000000001</v>
      </c>
      <c r="E706" s="7">
        <f t="shared" si="54"/>
        <v>32113.969313200778</v>
      </c>
      <c r="F706" s="8">
        <f t="shared" si="50"/>
        <v>0.94088065458061509</v>
      </c>
      <c r="G706" s="9">
        <f t="shared" si="51"/>
        <v>0</v>
      </c>
      <c r="H706" s="1">
        <f t="shared" si="52"/>
        <v>0.94088065458061509</v>
      </c>
      <c r="I706" s="1">
        <f t="shared" si="53"/>
        <v>0</v>
      </c>
    </row>
    <row r="707" spans="1:9" x14ac:dyDescent="0.25">
      <c r="A707" s="1">
        <v>1998</v>
      </c>
      <c r="B707" s="1" t="s">
        <v>28</v>
      </c>
      <c r="C707" s="1">
        <v>0.39423399999999997</v>
      </c>
      <c r="D707" s="7">
        <f>C707-[1]GUADIANA_media!B739</f>
        <v>0.39423399999999997</v>
      </c>
      <c r="E707" s="7">
        <f t="shared" si="54"/>
        <v>32114.363547200777</v>
      </c>
      <c r="F707" s="8">
        <f t="shared" si="50"/>
        <v>0.94091337136210029</v>
      </c>
      <c r="G707" s="9">
        <f t="shared" si="51"/>
        <v>0</v>
      </c>
      <c r="H707" s="1">
        <f t="shared" si="52"/>
        <v>0.94091337136210029</v>
      </c>
      <c r="I707" s="1">
        <f t="shared" si="53"/>
        <v>0</v>
      </c>
    </row>
    <row r="708" spans="1:9" x14ac:dyDescent="0.25">
      <c r="A708" s="1">
        <v>1998</v>
      </c>
      <c r="B708" s="1" t="s">
        <v>30</v>
      </c>
      <c r="C708" s="1">
        <v>1.4684299999999999</v>
      </c>
      <c r="D708" s="7">
        <f>C708-[1]GUADIANA_media!B740</f>
        <v>1.4684299999999999</v>
      </c>
      <c r="E708" s="7">
        <f t="shared" si="54"/>
        <v>32115.831977200778</v>
      </c>
      <c r="F708" s="8">
        <f t="shared" si="50"/>
        <v>0.94103523376726161</v>
      </c>
      <c r="G708" s="9">
        <f t="shared" si="51"/>
        <v>0</v>
      </c>
      <c r="H708" s="1">
        <f t="shared" si="52"/>
        <v>0.94103523376726161</v>
      </c>
      <c r="I708" s="1">
        <f t="shared" si="53"/>
        <v>0</v>
      </c>
    </row>
    <row r="709" spans="1:9" x14ac:dyDescent="0.25">
      <c r="A709" s="1">
        <v>1998</v>
      </c>
      <c r="B709" s="1" t="s">
        <v>31</v>
      </c>
      <c r="C709" s="1">
        <v>30.483899999999998</v>
      </c>
      <c r="D709" s="7">
        <f>C709-[1]GUADIANA_media!B741</f>
        <v>30.483899999999998</v>
      </c>
      <c r="E709" s="7">
        <f t="shared" si="54"/>
        <v>32146.315877200777</v>
      </c>
      <c r="F709" s="8">
        <f t="shared" ref="F709:F772" si="55">(E709-$E$919)/$E$920</f>
        <v>0.94356503864232877</v>
      </c>
      <c r="G709" s="9">
        <f t="shared" ref="G709:G772" si="56">COUNTIF(F709,"&lt;0")</f>
        <v>0</v>
      </c>
      <c r="H709" s="1">
        <f t="shared" ref="H709:H772" si="57">SUMIF(F709,"&gt;0")</f>
        <v>0.94356503864232877</v>
      </c>
      <c r="I709" s="1">
        <f t="shared" ref="I709:I772" si="58">SUMIF(F709,"&lt;0")</f>
        <v>0</v>
      </c>
    </row>
    <row r="710" spans="1:9" x14ac:dyDescent="0.25">
      <c r="A710" s="1">
        <v>1998</v>
      </c>
      <c r="B710" s="1" t="s">
        <v>32</v>
      </c>
      <c r="C710" s="1">
        <v>8.1944400000000002</v>
      </c>
      <c r="D710" s="7">
        <f>C710-[1]GUADIANA_media!B742</f>
        <v>8.1944400000000002</v>
      </c>
      <c r="E710" s="7">
        <f t="shared" ref="E710:E773" si="59">IF(E709&gt;=0,IF(D710&lt;0,D710,E709+D710),E709+D710)</f>
        <v>32154.510317200777</v>
      </c>
      <c r="F710" s="8">
        <f t="shared" si="55"/>
        <v>0.94424508070585889</v>
      </c>
      <c r="G710" s="9">
        <f t="shared" si="56"/>
        <v>0</v>
      </c>
      <c r="H710" s="1">
        <f t="shared" si="57"/>
        <v>0.94424508070585889</v>
      </c>
      <c r="I710" s="1">
        <f t="shared" si="58"/>
        <v>0</v>
      </c>
    </row>
    <row r="711" spans="1:9" x14ac:dyDescent="0.25">
      <c r="A711" s="1">
        <v>1998</v>
      </c>
      <c r="B711" s="1" t="s">
        <v>33</v>
      </c>
      <c r="C711" s="1">
        <v>9.3590300000000006</v>
      </c>
      <c r="D711" s="7">
        <f>C711-[1]GUADIANA_media!B743</f>
        <v>9.3590300000000006</v>
      </c>
      <c r="E711" s="7">
        <f t="shared" si="59"/>
        <v>32163.869347200776</v>
      </c>
      <c r="F711" s="8">
        <f t="shared" si="55"/>
        <v>0.94502177003104038</v>
      </c>
      <c r="G711" s="9">
        <f t="shared" si="56"/>
        <v>0</v>
      </c>
      <c r="H711" s="1">
        <f t="shared" si="57"/>
        <v>0.94502177003104038</v>
      </c>
      <c r="I711" s="1">
        <f t="shared" si="58"/>
        <v>0</v>
      </c>
    </row>
    <row r="712" spans="1:9" x14ac:dyDescent="0.25">
      <c r="A712" s="1">
        <v>1998</v>
      </c>
      <c r="B712" s="1" t="s">
        <v>34</v>
      </c>
      <c r="C712" s="1">
        <v>34.965400000000002</v>
      </c>
      <c r="D712" s="7">
        <f>C712-[1]GUADIANA_media!B744</f>
        <v>34.965400000000002</v>
      </c>
      <c r="E712" s="7">
        <f t="shared" si="59"/>
        <v>32198.834747200777</v>
      </c>
      <c r="F712" s="8">
        <f t="shared" si="55"/>
        <v>0.94792348665452619</v>
      </c>
      <c r="G712" s="9">
        <f t="shared" si="56"/>
        <v>0</v>
      </c>
      <c r="H712" s="1">
        <f t="shared" si="57"/>
        <v>0.94792348665452619</v>
      </c>
      <c r="I712" s="1">
        <f t="shared" si="58"/>
        <v>0</v>
      </c>
    </row>
    <row r="713" spans="1:9" x14ac:dyDescent="0.25">
      <c r="A713" s="1">
        <v>1999</v>
      </c>
      <c r="B713" s="1" t="s">
        <v>11</v>
      </c>
      <c r="C713" s="1">
        <v>35.698099999999997</v>
      </c>
      <c r="D713" s="7">
        <f>C713-[1]GUADIANA_media!B745</f>
        <v>35.698099999999997</v>
      </c>
      <c r="E713" s="7">
        <f t="shared" si="59"/>
        <v>32234.532847200779</v>
      </c>
      <c r="F713" s="8">
        <f t="shared" si="55"/>
        <v>0.95088600875342566</v>
      </c>
      <c r="G713" s="9">
        <f t="shared" si="56"/>
        <v>0</v>
      </c>
      <c r="H713" s="1">
        <f t="shared" si="57"/>
        <v>0.95088600875342566</v>
      </c>
      <c r="I713" s="1">
        <f t="shared" si="58"/>
        <v>0</v>
      </c>
    </row>
    <row r="714" spans="1:9" x14ac:dyDescent="0.25">
      <c r="A714" s="1">
        <v>1999</v>
      </c>
      <c r="B714" s="1" t="s">
        <v>14</v>
      </c>
      <c r="C714" s="1">
        <v>18.9255</v>
      </c>
      <c r="D714" s="7">
        <f>C714-[1]GUADIANA_media!B746</f>
        <v>18.9255</v>
      </c>
      <c r="E714" s="7">
        <f t="shared" si="59"/>
        <v>32253.45834720078</v>
      </c>
      <c r="F714" s="8">
        <f t="shared" si="55"/>
        <v>0.95245660248201969</v>
      </c>
      <c r="G714" s="9">
        <f t="shared" si="56"/>
        <v>0</v>
      </c>
      <c r="H714" s="1">
        <f t="shared" si="57"/>
        <v>0.95245660248201969</v>
      </c>
      <c r="I714" s="1">
        <f t="shared" si="58"/>
        <v>0</v>
      </c>
    </row>
    <row r="715" spans="1:9" x14ac:dyDescent="0.25">
      <c r="A715" s="1">
        <v>1999</v>
      </c>
      <c r="B715" s="1" t="s">
        <v>17</v>
      </c>
      <c r="C715" s="1">
        <v>49.894399999999997</v>
      </c>
      <c r="D715" s="7">
        <f>C715-[1]GUADIANA_media!B747</f>
        <v>49.894399999999997</v>
      </c>
      <c r="E715" s="7">
        <f t="shared" si="59"/>
        <v>32303.352747200781</v>
      </c>
      <c r="F715" s="8">
        <f t="shared" si="55"/>
        <v>0.9565972503767628</v>
      </c>
      <c r="G715" s="9">
        <f t="shared" si="56"/>
        <v>0</v>
      </c>
      <c r="H715" s="1">
        <f t="shared" si="57"/>
        <v>0.9565972503767628</v>
      </c>
      <c r="I715" s="1">
        <f t="shared" si="58"/>
        <v>0</v>
      </c>
    </row>
    <row r="716" spans="1:9" x14ac:dyDescent="0.25">
      <c r="A716" s="1">
        <v>1999</v>
      </c>
      <c r="B716" s="1" t="s">
        <v>20</v>
      </c>
      <c r="C716" s="1">
        <v>23.795500000000001</v>
      </c>
      <c r="D716" s="7">
        <f>C716-[1]GUADIANA_media!B748</f>
        <v>23.795500000000001</v>
      </c>
      <c r="E716" s="7">
        <f t="shared" si="59"/>
        <v>32327.148247200781</v>
      </c>
      <c r="F716" s="8">
        <f t="shared" si="55"/>
        <v>0.95857199678075522</v>
      </c>
      <c r="G716" s="9">
        <f t="shared" si="56"/>
        <v>0</v>
      </c>
      <c r="H716" s="1">
        <f t="shared" si="57"/>
        <v>0.95857199678075522</v>
      </c>
      <c r="I716" s="1">
        <f t="shared" si="58"/>
        <v>0</v>
      </c>
    </row>
    <row r="717" spans="1:9" x14ac:dyDescent="0.25">
      <c r="A717" s="1">
        <v>1999</v>
      </c>
      <c r="B717" s="1" t="s">
        <v>23</v>
      </c>
      <c r="C717" s="1">
        <v>17.622299999999999</v>
      </c>
      <c r="D717" s="7">
        <f>C717-[1]GUADIANA_media!B749</f>
        <v>17.622299999999999</v>
      </c>
      <c r="E717" s="7">
        <f t="shared" si="59"/>
        <v>32344.77054720078</v>
      </c>
      <c r="F717" s="8">
        <f t="shared" si="55"/>
        <v>0.9600344402492712</v>
      </c>
      <c r="G717" s="9">
        <f t="shared" si="56"/>
        <v>0</v>
      </c>
      <c r="H717" s="1">
        <f t="shared" si="57"/>
        <v>0.9600344402492712</v>
      </c>
      <c r="I717" s="1">
        <f t="shared" si="58"/>
        <v>0</v>
      </c>
    </row>
    <row r="718" spans="1:9" x14ac:dyDescent="0.25">
      <c r="A718" s="1">
        <v>1999</v>
      </c>
      <c r="B718" s="1" t="s">
        <v>26</v>
      </c>
      <c r="C718" s="1">
        <v>7.0850900000000001</v>
      </c>
      <c r="D718" s="7">
        <f>C718-[1]GUADIANA_media!B750</f>
        <v>7.0850900000000001</v>
      </c>
      <c r="E718" s="7">
        <f t="shared" si="59"/>
        <v>32351.855637200781</v>
      </c>
      <c r="F718" s="8">
        <f t="shared" si="55"/>
        <v>0.96062241932092185</v>
      </c>
      <c r="G718" s="9">
        <f t="shared" si="56"/>
        <v>0</v>
      </c>
      <c r="H718" s="1">
        <f t="shared" si="57"/>
        <v>0.96062241932092185</v>
      </c>
      <c r="I718" s="1">
        <f t="shared" si="58"/>
        <v>0</v>
      </c>
    </row>
    <row r="719" spans="1:9" x14ac:dyDescent="0.25">
      <c r="A719" s="1">
        <v>1999</v>
      </c>
      <c r="B719" s="1" t="s">
        <v>28</v>
      </c>
      <c r="C719" s="1">
        <v>6.2074699999999998</v>
      </c>
      <c r="D719" s="7">
        <f>C719-[1]GUADIANA_media!B751</f>
        <v>6.2074699999999998</v>
      </c>
      <c r="E719" s="7">
        <f t="shared" si="59"/>
        <v>32358.063107200782</v>
      </c>
      <c r="F719" s="8">
        <f t="shared" si="55"/>
        <v>0.96113756626300728</v>
      </c>
      <c r="G719" s="9">
        <f t="shared" si="56"/>
        <v>0</v>
      </c>
      <c r="H719" s="1">
        <f t="shared" si="57"/>
        <v>0.96113756626300728</v>
      </c>
      <c r="I719" s="1">
        <f t="shared" si="58"/>
        <v>0</v>
      </c>
    </row>
    <row r="720" spans="1:9" x14ac:dyDescent="0.25">
      <c r="A720" s="1">
        <v>1999</v>
      </c>
      <c r="B720" s="1" t="s">
        <v>30</v>
      </c>
      <c r="C720" s="1">
        <v>1.0299499999999999</v>
      </c>
      <c r="D720" s="7">
        <f>C720-[1]GUADIANA_media!B752</f>
        <v>1.0299499999999999</v>
      </c>
      <c r="E720" s="7">
        <f t="shared" si="59"/>
        <v>32359.093057200782</v>
      </c>
      <c r="F720" s="8">
        <f t="shared" si="55"/>
        <v>0.96122303998950143</v>
      </c>
      <c r="G720" s="9">
        <f t="shared" si="56"/>
        <v>0</v>
      </c>
      <c r="H720" s="1">
        <f t="shared" si="57"/>
        <v>0.96122303998950143</v>
      </c>
      <c r="I720" s="1">
        <f t="shared" si="58"/>
        <v>0</v>
      </c>
    </row>
    <row r="721" spans="1:9" x14ac:dyDescent="0.25">
      <c r="A721" s="1">
        <v>1999</v>
      </c>
      <c r="B721" s="1" t="s">
        <v>31</v>
      </c>
      <c r="C721" s="1">
        <v>68.585400000000007</v>
      </c>
      <c r="D721" s="7">
        <f>C721-[1]GUADIANA_media!B753</f>
        <v>68.585400000000007</v>
      </c>
      <c r="E721" s="7">
        <f t="shared" si="59"/>
        <v>32427.678457200782</v>
      </c>
      <c r="F721" s="8">
        <f t="shared" si="55"/>
        <v>0.96691482087312974</v>
      </c>
      <c r="G721" s="9">
        <f t="shared" si="56"/>
        <v>0</v>
      </c>
      <c r="H721" s="1">
        <f t="shared" si="57"/>
        <v>0.96691482087312974</v>
      </c>
      <c r="I721" s="1">
        <f t="shared" si="58"/>
        <v>0</v>
      </c>
    </row>
    <row r="722" spans="1:9" x14ac:dyDescent="0.25">
      <c r="A722" s="1">
        <v>1999</v>
      </c>
      <c r="B722" s="1" t="s">
        <v>32</v>
      </c>
      <c r="C722" s="1">
        <v>164.79599999999999</v>
      </c>
      <c r="D722" s="7">
        <f>C722-[1]GUADIANA_media!B754</f>
        <v>164.79599999999999</v>
      </c>
      <c r="E722" s="7">
        <f t="shared" si="59"/>
        <v>32592.47445720078</v>
      </c>
      <c r="F722" s="8">
        <f t="shared" si="55"/>
        <v>0.98059094906511246</v>
      </c>
      <c r="G722" s="9">
        <f t="shared" si="56"/>
        <v>0</v>
      </c>
      <c r="H722" s="1">
        <f t="shared" si="57"/>
        <v>0.98059094906511246</v>
      </c>
      <c r="I722" s="1">
        <f t="shared" si="58"/>
        <v>0</v>
      </c>
    </row>
    <row r="723" spans="1:9" x14ac:dyDescent="0.25">
      <c r="A723" s="1">
        <v>1999</v>
      </c>
      <c r="B723" s="1" t="s">
        <v>33</v>
      </c>
      <c r="C723" s="1">
        <v>17.0227</v>
      </c>
      <c r="D723" s="7">
        <f>C723-[1]GUADIANA_media!B755</f>
        <v>17.0227</v>
      </c>
      <c r="E723" s="7">
        <f t="shared" si="59"/>
        <v>32609.497157200782</v>
      </c>
      <c r="F723" s="8">
        <f t="shared" si="55"/>
        <v>0.98200363279149949</v>
      </c>
      <c r="G723" s="9">
        <f t="shared" si="56"/>
        <v>0</v>
      </c>
      <c r="H723" s="1">
        <f t="shared" si="57"/>
        <v>0.98200363279149949</v>
      </c>
      <c r="I723" s="1">
        <f t="shared" si="58"/>
        <v>0</v>
      </c>
    </row>
    <row r="724" spans="1:9" x14ac:dyDescent="0.25">
      <c r="A724" s="1">
        <v>1999</v>
      </c>
      <c r="B724" s="1" t="s">
        <v>34</v>
      </c>
      <c r="C724" s="1">
        <v>48.080100000000002</v>
      </c>
      <c r="D724" s="7">
        <f>C724-[1]GUADIANA_media!B756</f>
        <v>48.080100000000002</v>
      </c>
      <c r="E724" s="7">
        <f t="shared" si="59"/>
        <v>32657.577257200781</v>
      </c>
      <c r="F724" s="8">
        <f t="shared" si="55"/>
        <v>0.98599371514230505</v>
      </c>
      <c r="G724" s="9">
        <f t="shared" si="56"/>
        <v>0</v>
      </c>
      <c r="H724" s="1">
        <f t="shared" si="57"/>
        <v>0.98599371514230505</v>
      </c>
      <c r="I724" s="1">
        <f t="shared" si="58"/>
        <v>0</v>
      </c>
    </row>
    <row r="725" spans="1:9" x14ac:dyDescent="0.25">
      <c r="A725" s="1">
        <v>2000</v>
      </c>
      <c r="B725" s="1" t="s">
        <v>11</v>
      </c>
      <c r="C725" s="1">
        <v>19.202400000000001</v>
      </c>
      <c r="D725" s="7">
        <f>C725-[1]GUADIANA_media!B757</f>
        <v>19.202400000000001</v>
      </c>
      <c r="E725" s="7">
        <f t="shared" si="59"/>
        <v>32676.779657200779</v>
      </c>
      <c r="F725" s="8">
        <f t="shared" si="55"/>
        <v>0.98758728831151854</v>
      </c>
      <c r="G725" s="9">
        <f t="shared" si="56"/>
        <v>0</v>
      </c>
      <c r="H725" s="1">
        <f t="shared" si="57"/>
        <v>0.98758728831151854</v>
      </c>
      <c r="I725" s="1">
        <f t="shared" si="58"/>
        <v>0</v>
      </c>
    </row>
    <row r="726" spans="1:9" x14ac:dyDescent="0.25">
      <c r="A726" s="1">
        <v>2000</v>
      </c>
      <c r="B726" s="1" t="s">
        <v>14</v>
      </c>
      <c r="C726" s="1">
        <v>2.6208399999999998</v>
      </c>
      <c r="D726" s="7">
        <f>C726-[1]GUADIANA_media!B758</f>
        <v>2.6208399999999998</v>
      </c>
      <c r="E726" s="7">
        <f t="shared" si="59"/>
        <v>32679.400497200779</v>
      </c>
      <c r="F726" s="8">
        <f t="shared" si="55"/>
        <v>0.9878047871817015</v>
      </c>
      <c r="G726" s="9">
        <f t="shared" si="56"/>
        <v>0</v>
      </c>
      <c r="H726" s="1">
        <f t="shared" si="57"/>
        <v>0.9878047871817015</v>
      </c>
      <c r="I726" s="1">
        <f t="shared" si="58"/>
        <v>0</v>
      </c>
    </row>
    <row r="727" spans="1:9" x14ac:dyDescent="0.25">
      <c r="A727" s="1">
        <v>2000</v>
      </c>
      <c r="B727" s="1" t="s">
        <v>17</v>
      </c>
      <c r="C727" s="1">
        <v>27.945499999999999</v>
      </c>
      <c r="D727" s="7">
        <f>C727-[1]GUADIANA_media!B759</f>
        <v>27.945499999999999</v>
      </c>
      <c r="E727" s="7">
        <f t="shared" si="59"/>
        <v>32707.34599720078</v>
      </c>
      <c r="F727" s="8">
        <f t="shared" si="55"/>
        <v>0.99012393473618743</v>
      </c>
      <c r="G727" s="9">
        <f t="shared" si="56"/>
        <v>0</v>
      </c>
      <c r="H727" s="1">
        <f t="shared" si="57"/>
        <v>0.99012393473618743</v>
      </c>
      <c r="I727" s="1">
        <f t="shared" si="58"/>
        <v>0</v>
      </c>
    </row>
    <row r="728" spans="1:9" x14ac:dyDescent="0.25">
      <c r="A728" s="1">
        <v>2000</v>
      </c>
      <c r="B728" s="1" t="s">
        <v>20</v>
      </c>
      <c r="C728" s="1">
        <v>181.78399999999999</v>
      </c>
      <c r="D728" s="7">
        <f>C728-[1]GUADIANA_media!B760</f>
        <v>181.78399999999999</v>
      </c>
      <c r="E728" s="7">
        <f t="shared" si="59"/>
        <v>32889.129997200784</v>
      </c>
      <c r="F728" s="8">
        <f t="shared" si="55"/>
        <v>1.0052098669630101</v>
      </c>
      <c r="G728" s="9">
        <f t="shared" si="56"/>
        <v>0</v>
      </c>
      <c r="H728" s="1">
        <f t="shared" si="57"/>
        <v>1.0052098669630101</v>
      </c>
      <c r="I728" s="1">
        <f t="shared" si="58"/>
        <v>0</v>
      </c>
    </row>
    <row r="729" spans="1:9" x14ac:dyDescent="0.25">
      <c r="A729" s="1">
        <v>2000</v>
      </c>
      <c r="B729" s="1" t="s">
        <v>23</v>
      </c>
      <c r="C729" s="1">
        <v>66.096599999999995</v>
      </c>
      <c r="D729" s="7">
        <f>C729-[1]GUADIANA_media!B761</f>
        <v>66.096599999999995</v>
      </c>
      <c r="E729" s="7">
        <f t="shared" si="59"/>
        <v>32955.226597200781</v>
      </c>
      <c r="F729" s="8">
        <f t="shared" si="55"/>
        <v>1.0106951067422167</v>
      </c>
      <c r="G729" s="9">
        <f t="shared" si="56"/>
        <v>0</v>
      </c>
      <c r="H729" s="1">
        <f t="shared" si="57"/>
        <v>1.0106951067422167</v>
      </c>
      <c r="I729" s="1">
        <f t="shared" si="58"/>
        <v>0</v>
      </c>
    </row>
    <row r="730" spans="1:9" x14ac:dyDescent="0.25">
      <c r="A730" s="1">
        <v>2000</v>
      </c>
      <c r="B730" s="1" t="s">
        <v>26</v>
      </c>
      <c r="C730" s="1">
        <v>1.3211900000000001</v>
      </c>
      <c r="D730" s="7">
        <f>C730-[1]GUADIANA_media!B762</f>
        <v>1.3211900000000001</v>
      </c>
      <c r="E730" s="7">
        <f t="shared" si="59"/>
        <v>32956.547787200783</v>
      </c>
      <c r="F730" s="8">
        <f t="shared" si="55"/>
        <v>1.0108047499605353</v>
      </c>
      <c r="G730" s="9">
        <f t="shared" si="56"/>
        <v>0</v>
      </c>
      <c r="H730" s="1">
        <f t="shared" si="57"/>
        <v>1.0108047499605353</v>
      </c>
      <c r="I730" s="1">
        <f t="shared" si="58"/>
        <v>0</v>
      </c>
    </row>
    <row r="731" spans="1:9" x14ac:dyDescent="0.25">
      <c r="A731" s="1">
        <v>2000</v>
      </c>
      <c r="B731" s="1" t="s">
        <v>28</v>
      </c>
      <c r="C731" s="1">
        <v>1.49715E-2</v>
      </c>
      <c r="D731" s="7">
        <f>C731-[1]GUADIANA_media!B763</f>
        <v>1.49715E-2</v>
      </c>
      <c r="E731" s="7">
        <f t="shared" si="59"/>
        <v>32956.562758700784</v>
      </c>
      <c r="F731" s="8">
        <f t="shared" si="55"/>
        <v>1.0108059924188062</v>
      </c>
      <c r="G731" s="9">
        <f t="shared" si="56"/>
        <v>0</v>
      </c>
      <c r="H731" s="1">
        <f t="shared" si="57"/>
        <v>1.0108059924188062</v>
      </c>
      <c r="I731" s="1">
        <f t="shared" si="58"/>
        <v>0</v>
      </c>
    </row>
    <row r="732" spans="1:9" x14ac:dyDescent="0.25">
      <c r="A732" s="1">
        <v>2000</v>
      </c>
      <c r="B732" s="1" t="s">
        <v>30</v>
      </c>
      <c r="C732" s="1">
        <v>2.3257300000000002E-2</v>
      </c>
      <c r="D732" s="7">
        <f>C732-[1]GUADIANA_media!B764</f>
        <v>2.3257300000000002E-2</v>
      </c>
      <c r="E732" s="7">
        <f t="shared" si="59"/>
        <v>32956.586016000787</v>
      </c>
      <c r="F732" s="8">
        <f t="shared" si="55"/>
        <v>1.0108079225009456</v>
      </c>
      <c r="G732" s="9">
        <f t="shared" si="56"/>
        <v>0</v>
      </c>
      <c r="H732" s="1">
        <f t="shared" si="57"/>
        <v>1.0108079225009456</v>
      </c>
      <c r="I732" s="1">
        <f t="shared" si="58"/>
        <v>0</v>
      </c>
    </row>
    <row r="733" spans="1:9" x14ac:dyDescent="0.25">
      <c r="A733" s="1">
        <v>2000</v>
      </c>
      <c r="B733" s="1" t="s">
        <v>31</v>
      </c>
      <c r="C733" s="1">
        <v>10.0238</v>
      </c>
      <c r="D733" s="7">
        <f>C733-[1]GUADIANA_media!B765</f>
        <v>10.0238</v>
      </c>
      <c r="E733" s="7">
        <f t="shared" si="59"/>
        <v>32966.60981600079</v>
      </c>
      <c r="F733" s="8">
        <f t="shared" si="55"/>
        <v>1.0116397799111427</v>
      </c>
      <c r="G733" s="9">
        <f t="shared" si="56"/>
        <v>0</v>
      </c>
      <c r="H733" s="1">
        <f t="shared" si="57"/>
        <v>1.0116397799111427</v>
      </c>
      <c r="I733" s="1">
        <f t="shared" si="58"/>
        <v>0</v>
      </c>
    </row>
    <row r="734" spans="1:9" x14ac:dyDescent="0.25">
      <c r="A734" s="1">
        <v>2000</v>
      </c>
      <c r="B734" s="1" t="s">
        <v>32</v>
      </c>
      <c r="C734" s="1">
        <v>42.759599999999999</v>
      </c>
      <c r="D734" s="7">
        <f>C734-[1]GUADIANA_media!B766</f>
        <v>42.759599999999999</v>
      </c>
      <c r="E734" s="7">
        <f t="shared" si="59"/>
        <v>33009.369416000787</v>
      </c>
      <c r="F734" s="8">
        <f t="shared" si="55"/>
        <v>1.0151883233893695</v>
      </c>
      <c r="G734" s="9">
        <f t="shared" si="56"/>
        <v>0</v>
      </c>
      <c r="H734" s="1">
        <f t="shared" si="57"/>
        <v>1.0151883233893695</v>
      </c>
      <c r="I734" s="1">
        <f t="shared" si="58"/>
        <v>0</v>
      </c>
    </row>
    <row r="735" spans="1:9" x14ac:dyDescent="0.25">
      <c r="A735" s="1">
        <v>2000</v>
      </c>
      <c r="B735" s="1" t="s">
        <v>33</v>
      </c>
      <c r="C735" s="1">
        <v>90.789599999999993</v>
      </c>
      <c r="D735" s="7">
        <f>C735-[1]GUADIANA_media!B767</f>
        <v>90.789599999999993</v>
      </c>
      <c r="E735" s="7">
        <f t="shared" si="59"/>
        <v>33100.159016000784</v>
      </c>
      <c r="F735" s="8">
        <f t="shared" si="55"/>
        <v>1.0227227915081274</v>
      </c>
      <c r="G735" s="9">
        <f t="shared" si="56"/>
        <v>0</v>
      </c>
      <c r="H735" s="1">
        <f t="shared" si="57"/>
        <v>1.0227227915081274</v>
      </c>
      <c r="I735" s="1">
        <f t="shared" si="58"/>
        <v>0</v>
      </c>
    </row>
    <row r="736" spans="1:9" x14ac:dyDescent="0.25">
      <c r="A736" s="1">
        <v>2000</v>
      </c>
      <c r="B736" s="1" t="s">
        <v>34</v>
      </c>
      <c r="C736" s="1">
        <v>148.23400000000001</v>
      </c>
      <c r="D736" s="7">
        <f>C736-[1]GUADIANA_media!B768</f>
        <v>148.23400000000001</v>
      </c>
      <c r="E736" s="7">
        <f t="shared" si="59"/>
        <v>33248.39301600078</v>
      </c>
      <c r="F736" s="8">
        <f t="shared" si="55"/>
        <v>1.0350244686508392</v>
      </c>
      <c r="G736" s="9">
        <f t="shared" si="56"/>
        <v>0</v>
      </c>
      <c r="H736" s="1">
        <f t="shared" si="57"/>
        <v>1.0350244686508392</v>
      </c>
      <c r="I736" s="1">
        <f t="shared" si="58"/>
        <v>0</v>
      </c>
    </row>
    <row r="737" spans="1:9" x14ac:dyDescent="0.25">
      <c r="A737" s="1">
        <v>2001</v>
      </c>
      <c r="B737" s="1" t="s">
        <v>11</v>
      </c>
      <c r="C737" s="1">
        <v>153.49700000000001</v>
      </c>
      <c r="D737" s="7">
        <f>C737-[1]GUADIANA_media!B769</f>
        <v>153.49700000000001</v>
      </c>
      <c r="E737" s="7">
        <f t="shared" si="59"/>
        <v>33401.890016000783</v>
      </c>
      <c r="F737" s="8">
        <f t="shared" si="55"/>
        <v>1.0477629128429604</v>
      </c>
      <c r="G737" s="9">
        <f t="shared" si="56"/>
        <v>0</v>
      </c>
      <c r="H737" s="1">
        <f t="shared" si="57"/>
        <v>1.0477629128429604</v>
      </c>
      <c r="I737" s="1">
        <f t="shared" si="58"/>
        <v>0</v>
      </c>
    </row>
    <row r="738" spans="1:9" x14ac:dyDescent="0.25">
      <c r="A738" s="1">
        <v>2001</v>
      </c>
      <c r="B738" s="1" t="s">
        <v>14</v>
      </c>
      <c r="C738" s="1">
        <v>44.926900000000003</v>
      </c>
      <c r="D738" s="7">
        <f>C738-[1]GUADIANA_media!B770</f>
        <v>44.926900000000003</v>
      </c>
      <c r="E738" s="7">
        <f t="shared" si="59"/>
        <v>33446.816916000782</v>
      </c>
      <c r="F738" s="8">
        <f t="shared" si="55"/>
        <v>1.051491316709974</v>
      </c>
      <c r="G738" s="9">
        <f t="shared" si="56"/>
        <v>0</v>
      </c>
      <c r="H738" s="1">
        <f t="shared" si="57"/>
        <v>1.051491316709974</v>
      </c>
      <c r="I738" s="1">
        <f t="shared" si="58"/>
        <v>0</v>
      </c>
    </row>
    <row r="739" spans="1:9" x14ac:dyDescent="0.25">
      <c r="A739" s="1">
        <v>2001</v>
      </c>
      <c r="B739" s="1" t="s">
        <v>17</v>
      </c>
      <c r="C739" s="1">
        <v>151.27099999999999</v>
      </c>
      <c r="D739" s="7">
        <f>C739-[1]GUADIANA_media!B771</f>
        <v>151.27099999999999</v>
      </c>
      <c r="E739" s="7">
        <f t="shared" si="59"/>
        <v>33598.087916000783</v>
      </c>
      <c r="F739" s="8">
        <f t="shared" si="55"/>
        <v>1.0640450291042642</v>
      </c>
      <c r="G739" s="9">
        <f t="shared" si="56"/>
        <v>0</v>
      </c>
      <c r="H739" s="1">
        <f t="shared" si="57"/>
        <v>1.0640450291042642</v>
      </c>
      <c r="I739" s="1">
        <f t="shared" si="58"/>
        <v>0</v>
      </c>
    </row>
    <row r="740" spans="1:9" x14ac:dyDescent="0.25">
      <c r="A740" s="1">
        <v>2001</v>
      </c>
      <c r="B740" s="1" t="s">
        <v>20</v>
      </c>
      <c r="C740" s="1">
        <v>9.0482800000000001</v>
      </c>
      <c r="D740" s="7">
        <f>C740-[1]GUADIANA_media!B772</f>
        <v>9.0482800000000001</v>
      </c>
      <c r="E740" s="7">
        <f t="shared" si="59"/>
        <v>33607.136196000785</v>
      </c>
      <c r="F740" s="8">
        <f t="shared" si="55"/>
        <v>1.0647959298372733</v>
      </c>
      <c r="G740" s="9">
        <f t="shared" si="56"/>
        <v>0</v>
      </c>
      <c r="H740" s="1">
        <f t="shared" si="57"/>
        <v>1.0647959298372733</v>
      </c>
      <c r="I740" s="1">
        <f t="shared" si="58"/>
        <v>0</v>
      </c>
    </row>
    <row r="741" spans="1:9" x14ac:dyDescent="0.25">
      <c r="A741" s="1">
        <v>2001</v>
      </c>
      <c r="B741" s="1" t="s">
        <v>23</v>
      </c>
      <c r="C741" s="1">
        <v>62.024099999999997</v>
      </c>
      <c r="D741" s="7">
        <f>C741-[1]GUADIANA_media!B773</f>
        <v>62.024099999999997</v>
      </c>
      <c r="E741" s="7">
        <f t="shared" si="59"/>
        <v>33669.160296000788</v>
      </c>
      <c r="F741" s="8">
        <f t="shared" si="55"/>
        <v>1.0699432000537374</v>
      </c>
      <c r="G741" s="9">
        <f t="shared" si="56"/>
        <v>0</v>
      </c>
      <c r="H741" s="1">
        <f t="shared" si="57"/>
        <v>1.0699432000537374</v>
      </c>
      <c r="I741" s="1">
        <f t="shared" si="58"/>
        <v>0</v>
      </c>
    </row>
    <row r="742" spans="1:9" x14ac:dyDescent="0.25">
      <c r="A742" s="1">
        <v>2001</v>
      </c>
      <c r="B742" s="1" t="s">
        <v>26</v>
      </c>
      <c r="C742" s="1">
        <v>8.4836100000000005</v>
      </c>
      <c r="D742" s="7">
        <f>C742-[1]GUADIANA_media!B774</f>
        <v>8.4836100000000005</v>
      </c>
      <c r="E742" s="7">
        <f t="shared" si="59"/>
        <v>33677.643906000791</v>
      </c>
      <c r="F742" s="8">
        <f t="shared" si="55"/>
        <v>1.0706472398234577</v>
      </c>
      <c r="G742" s="9">
        <f t="shared" si="56"/>
        <v>0</v>
      </c>
      <c r="H742" s="1">
        <f t="shared" si="57"/>
        <v>1.0706472398234577</v>
      </c>
      <c r="I742" s="1">
        <f t="shared" si="58"/>
        <v>0</v>
      </c>
    </row>
    <row r="743" spans="1:9" x14ac:dyDescent="0.25">
      <c r="A743" s="1">
        <v>2001</v>
      </c>
      <c r="B743" s="1" t="s">
        <v>28</v>
      </c>
      <c r="C743" s="1">
        <v>6.9092799999999996E-2</v>
      </c>
      <c r="D743" s="7">
        <f>C743-[1]GUADIANA_media!B775</f>
        <v>6.9092799999999996E-2</v>
      </c>
      <c r="E743" s="7">
        <f t="shared" si="59"/>
        <v>33677.712998800787</v>
      </c>
      <c r="F743" s="8">
        <f t="shared" si="55"/>
        <v>1.0706529737125685</v>
      </c>
      <c r="G743" s="9">
        <f t="shared" si="56"/>
        <v>0</v>
      </c>
      <c r="H743" s="1">
        <f t="shared" si="57"/>
        <v>1.0706529737125685</v>
      </c>
      <c r="I743" s="1">
        <f t="shared" si="58"/>
        <v>0</v>
      </c>
    </row>
    <row r="744" spans="1:9" x14ac:dyDescent="0.25">
      <c r="A744" s="1">
        <v>2001</v>
      </c>
      <c r="B744" s="1" t="s">
        <v>30</v>
      </c>
      <c r="C744" s="1">
        <v>5.21825E-2</v>
      </c>
      <c r="D744" s="7">
        <f>C744-[1]GUADIANA_media!B776</f>
        <v>5.21825E-2</v>
      </c>
      <c r="E744" s="7">
        <f t="shared" si="59"/>
        <v>33677.765181300791</v>
      </c>
      <c r="F744" s="8">
        <f t="shared" si="55"/>
        <v>1.0706573042458303</v>
      </c>
      <c r="G744" s="9">
        <f t="shared" si="56"/>
        <v>0</v>
      </c>
      <c r="H744" s="1">
        <f t="shared" si="57"/>
        <v>1.0706573042458303</v>
      </c>
      <c r="I744" s="1">
        <f t="shared" si="58"/>
        <v>0</v>
      </c>
    </row>
    <row r="745" spans="1:9" x14ac:dyDescent="0.25">
      <c r="A745" s="1">
        <v>2001</v>
      </c>
      <c r="B745" s="1" t="s">
        <v>31</v>
      </c>
      <c r="C745" s="1">
        <v>68.474000000000004</v>
      </c>
      <c r="D745" s="7">
        <f>C745-[1]GUADIANA_media!B777</f>
        <v>68.474000000000004</v>
      </c>
      <c r="E745" s="7">
        <f t="shared" si="59"/>
        <v>33746.239181300793</v>
      </c>
      <c r="F745" s="8">
        <f t="shared" si="55"/>
        <v>1.0763398402407443</v>
      </c>
      <c r="G745" s="9">
        <f t="shared" si="56"/>
        <v>0</v>
      </c>
      <c r="H745" s="1">
        <f t="shared" si="57"/>
        <v>1.0763398402407443</v>
      </c>
      <c r="I745" s="1">
        <f t="shared" si="58"/>
        <v>0</v>
      </c>
    </row>
    <row r="746" spans="1:9" x14ac:dyDescent="0.25">
      <c r="A746" s="1">
        <v>2001</v>
      </c>
      <c r="B746" s="1" t="s">
        <v>32</v>
      </c>
      <c r="C746" s="1">
        <v>107.334</v>
      </c>
      <c r="D746" s="7">
        <f>C746-[1]GUADIANA_media!B778</f>
        <v>107.334</v>
      </c>
      <c r="E746" s="7">
        <f t="shared" si="59"/>
        <v>33853.573181300795</v>
      </c>
      <c r="F746" s="8">
        <f t="shared" si="55"/>
        <v>1.0852472988159423</v>
      </c>
      <c r="G746" s="9">
        <f t="shared" si="56"/>
        <v>0</v>
      </c>
      <c r="H746" s="1">
        <f t="shared" si="57"/>
        <v>1.0852472988159423</v>
      </c>
      <c r="I746" s="1">
        <f t="shared" si="58"/>
        <v>0</v>
      </c>
    </row>
    <row r="747" spans="1:9" x14ac:dyDescent="0.25">
      <c r="A747" s="1">
        <v>2001</v>
      </c>
      <c r="B747" s="1" t="s">
        <v>33</v>
      </c>
      <c r="C747" s="1">
        <v>73.612700000000004</v>
      </c>
      <c r="D747" s="7">
        <f>C747-[1]GUADIANA_media!B779</f>
        <v>73.612700000000004</v>
      </c>
      <c r="E747" s="7">
        <f t="shared" si="59"/>
        <v>33927.185881300793</v>
      </c>
      <c r="F747" s="8">
        <f t="shared" si="55"/>
        <v>1.0913562864233961</v>
      </c>
      <c r="G747" s="9">
        <f t="shared" si="56"/>
        <v>0</v>
      </c>
      <c r="H747" s="1">
        <f t="shared" si="57"/>
        <v>1.0913562864233961</v>
      </c>
      <c r="I747" s="1">
        <f t="shared" si="58"/>
        <v>0</v>
      </c>
    </row>
    <row r="748" spans="1:9" x14ac:dyDescent="0.25">
      <c r="A748" s="1">
        <v>2001</v>
      </c>
      <c r="B748" s="1" t="s">
        <v>34</v>
      </c>
      <c r="C748" s="1">
        <v>55.868099999999998</v>
      </c>
      <c r="D748" s="7">
        <f>C748-[1]GUADIANA_media!B780</f>
        <v>55.868099999999998</v>
      </c>
      <c r="E748" s="7">
        <f t="shared" si="59"/>
        <v>33983.053981300793</v>
      </c>
      <c r="F748" s="8">
        <f t="shared" si="55"/>
        <v>1.0959926811019229</v>
      </c>
      <c r="G748" s="9">
        <f t="shared" si="56"/>
        <v>0</v>
      </c>
      <c r="H748" s="1">
        <f t="shared" si="57"/>
        <v>1.0959926811019229</v>
      </c>
      <c r="I748" s="1">
        <f t="shared" si="58"/>
        <v>0</v>
      </c>
    </row>
    <row r="749" spans="1:9" x14ac:dyDescent="0.25">
      <c r="A749" s="1">
        <v>2002</v>
      </c>
      <c r="B749" s="1" t="s">
        <v>11</v>
      </c>
      <c r="C749" s="10">
        <v>56.168300000000002</v>
      </c>
      <c r="D749" s="7">
        <f>C749-[1]GUADIANA_media!B781</f>
        <v>56.168300000000002</v>
      </c>
      <c r="E749" s="7">
        <f t="shared" si="59"/>
        <v>34039.22228130079</v>
      </c>
      <c r="F749" s="8">
        <f t="shared" si="55"/>
        <v>1.1006539888468057</v>
      </c>
      <c r="G749" s="9">
        <f t="shared" si="56"/>
        <v>0</v>
      </c>
      <c r="H749" s="1">
        <f t="shared" si="57"/>
        <v>1.1006539888468057</v>
      </c>
      <c r="I749" s="1">
        <f t="shared" si="58"/>
        <v>0</v>
      </c>
    </row>
    <row r="750" spans="1:9" x14ac:dyDescent="0.25">
      <c r="A750" s="1">
        <v>2002</v>
      </c>
      <c r="B750" s="1" t="s">
        <v>14</v>
      </c>
      <c r="C750" s="10">
        <v>6.9429699999999999</v>
      </c>
      <c r="D750" s="7">
        <f>C750-[1]GUADIANA_media!B782</f>
        <v>6.9429699999999999</v>
      </c>
      <c r="E750" s="7">
        <f t="shared" si="59"/>
        <v>34046.165251300787</v>
      </c>
      <c r="F750" s="8">
        <f t="shared" si="55"/>
        <v>1.1012301736313457</v>
      </c>
      <c r="G750" s="9">
        <f t="shared" si="56"/>
        <v>0</v>
      </c>
      <c r="H750" s="1">
        <f t="shared" si="57"/>
        <v>1.1012301736313457</v>
      </c>
      <c r="I750" s="1">
        <f t="shared" si="58"/>
        <v>0</v>
      </c>
    </row>
    <row r="751" spans="1:9" x14ac:dyDescent="0.25">
      <c r="A751" s="1">
        <v>2002</v>
      </c>
      <c r="B751" s="1" t="s">
        <v>17</v>
      </c>
      <c r="C751" s="10">
        <v>83.837999999999994</v>
      </c>
      <c r="D751" s="7">
        <f>C751-[1]GUADIANA_media!B783</f>
        <v>83.837999999999994</v>
      </c>
      <c r="E751" s="7">
        <f t="shared" si="59"/>
        <v>34130.00325130079</v>
      </c>
      <c r="F751" s="8">
        <f t="shared" si="55"/>
        <v>1.1081877407771472</v>
      </c>
      <c r="G751" s="9">
        <f t="shared" si="56"/>
        <v>0</v>
      </c>
      <c r="H751" s="1">
        <f t="shared" si="57"/>
        <v>1.1081877407771472</v>
      </c>
      <c r="I751" s="1">
        <f t="shared" si="58"/>
        <v>0</v>
      </c>
    </row>
    <row r="752" spans="1:9" x14ac:dyDescent="0.25">
      <c r="A752" s="1">
        <v>2002</v>
      </c>
      <c r="B752" s="1" t="s">
        <v>20</v>
      </c>
      <c r="C752" s="10">
        <v>98.397900000000007</v>
      </c>
      <c r="D752" s="7">
        <f>C752-[1]GUADIANA_media!B784</f>
        <v>98.397900000000007</v>
      </c>
      <c r="E752" s="7">
        <f t="shared" si="59"/>
        <v>34228.401151300794</v>
      </c>
      <c r="F752" s="8">
        <f t="shared" si="55"/>
        <v>1.1163536082388692</v>
      </c>
      <c r="G752" s="9">
        <f t="shared" si="56"/>
        <v>0</v>
      </c>
      <c r="H752" s="1">
        <f t="shared" si="57"/>
        <v>1.1163536082388692</v>
      </c>
      <c r="I752" s="1">
        <f t="shared" si="58"/>
        <v>0</v>
      </c>
    </row>
    <row r="753" spans="1:9" x14ac:dyDescent="0.25">
      <c r="A753" s="1">
        <v>2002</v>
      </c>
      <c r="B753" s="1" t="s">
        <v>23</v>
      </c>
      <c r="C753" s="10">
        <v>23.525200000000002</v>
      </c>
      <c r="D753" s="7">
        <f>C753-[1]GUADIANA_media!B785</f>
        <v>23.525200000000002</v>
      </c>
      <c r="E753" s="7">
        <f t="shared" si="59"/>
        <v>34251.92635130079</v>
      </c>
      <c r="F753" s="8">
        <f t="shared" si="55"/>
        <v>1.1183059229245533</v>
      </c>
      <c r="G753" s="9">
        <f t="shared" si="56"/>
        <v>0</v>
      </c>
      <c r="H753" s="1">
        <f t="shared" si="57"/>
        <v>1.1183059229245533</v>
      </c>
      <c r="I753" s="1">
        <f t="shared" si="58"/>
        <v>0</v>
      </c>
    </row>
    <row r="754" spans="1:9" x14ac:dyDescent="0.25">
      <c r="A754" s="1">
        <v>2002</v>
      </c>
      <c r="B754" s="1" t="s">
        <v>26</v>
      </c>
      <c r="C754" s="10">
        <v>9.2598599999999998</v>
      </c>
      <c r="D754" s="7">
        <f>C754-[1]GUADIANA_media!B786</f>
        <v>9.2598599999999998</v>
      </c>
      <c r="E754" s="7">
        <f t="shared" si="59"/>
        <v>34261.186211300788</v>
      </c>
      <c r="F754" s="8">
        <f t="shared" si="55"/>
        <v>1.1190743823070612</v>
      </c>
      <c r="G754" s="9">
        <f t="shared" si="56"/>
        <v>0</v>
      </c>
      <c r="H754" s="1">
        <f t="shared" si="57"/>
        <v>1.1190743823070612</v>
      </c>
      <c r="I754" s="1">
        <f t="shared" si="58"/>
        <v>0</v>
      </c>
    </row>
    <row r="755" spans="1:9" x14ac:dyDescent="0.25">
      <c r="A755" s="1">
        <v>2002</v>
      </c>
      <c r="B755" s="1" t="s">
        <v>28</v>
      </c>
      <c r="C755" s="10">
        <v>1.0772199999999999E-2</v>
      </c>
      <c r="D755" s="7">
        <f>C755-[1]GUADIANA_media!B787</f>
        <v>1.0772199999999999E-2</v>
      </c>
      <c r="E755" s="7">
        <f t="shared" si="59"/>
        <v>34261.196983500791</v>
      </c>
      <c r="F755" s="8">
        <f t="shared" si="55"/>
        <v>1.1190752762728622</v>
      </c>
      <c r="G755" s="9">
        <f t="shared" si="56"/>
        <v>0</v>
      </c>
      <c r="H755" s="1">
        <f t="shared" si="57"/>
        <v>1.1190752762728622</v>
      </c>
      <c r="I755" s="1">
        <f t="shared" si="58"/>
        <v>0</v>
      </c>
    </row>
    <row r="756" spans="1:9" x14ac:dyDescent="0.25">
      <c r="A756" s="1">
        <v>2002</v>
      </c>
      <c r="B756" s="1" t="s">
        <v>30</v>
      </c>
      <c r="C756" s="10">
        <v>1.1040700000000001</v>
      </c>
      <c r="D756" s="7">
        <f>C756-[1]GUADIANA_media!B788</f>
        <v>1.1040700000000001</v>
      </c>
      <c r="E756" s="7">
        <f t="shared" si="59"/>
        <v>34262.301053500792</v>
      </c>
      <c r="F756" s="8">
        <f t="shared" si="55"/>
        <v>1.1191669010868925</v>
      </c>
      <c r="G756" s="9">
        <f t="shared" si="56"/>
        <v>0</v>
      </c>
      <c r="H756" s="1">
        <f t="shared" si="57"/>
        <v>1.1191669010868925</v>
      </c>
      <c r="I756" s="1">
        <f t="shared" si="58"/>
        <v>0</v>
      </c>
    </row>
    <row r="757" spans="1:9" x14ac:dyDescent="0.25">
      <c r="A757" s="1">
        <v>2002</v>
      </c>
      <c r="B757" s="1" t="s">
        <v>31</v>
      </c>
      <c r="C757" s="10">
        <v>66.745900000000006</v>
      </c>
      <c r="D757" s="7">
        <f>C757-[1]GUADIANA_media!B789</f>
        <v>66.745900000000006</v>
      </c>
      <c r="E757" s="7">
        <f t="shared" si="59"/>
        <v>34329.046953500794</v>
      </c>
      <c r="F757" s="8">
        <f t="shared" si="55"/>
        <v>1.1247060251232119</v>
      </c>
      <c r="G757" s="9">
        <f t="shared" si="56"/>
        <v>0</v>
      </c>
      <c r="H757" s="1">
        <f t="shared" si="57"/>
        <v>1.1247060251232119</v>
      </c>
      <c r="I757" s="1">
        <f t="shared" si="58"/>
        <v>0</v>
      </c>
    </row>
    <row r="758" spans="1:9" x14ac:dyDescent="0.25">
      <c r="A758" s="1">
        <v>2002</v>
      </c>
      <c r="B758" s="1" t="s">
        <v>32</v>
      </c>
      <c r="C758" s="10">
        <v>51.7605</v>
      </c>
      <c r="D758" s="7">
        <f>C758-[1]GUADIANA_media!B790</f>
        <v>51.7605</v>
      </c>
      <c r="E758" s="7">
        <f t="shared" si="59"/>
        <v>34380.807453500791</v>
      </c>
      <c r="F758" s="8">
        <f t="shared" si="55"/>
        <v>1.129001537352156</v>
      </c>
      <c r="G758" s="9">
        <f t="shared" si="56"/>
        <v>0</v>
      </c>
      <c r="H758" s="1">
        <f t="shared" si="57"/>
        <v>1.129001537352156</v>
      </c>
      <c r="I758" s="1">
        <f t="shared" si="58"/>
        <v>0</v>
      </c>
    </row>
    <row r="759" spans="1:9" x14ac:dyDescent="0.25">
      <c r="A759" s="1">
        <v>2002</v>
      </c>
      <c r="B759" s="1" t="s">
        <v>33</v>
      </c>
      <c r="C759" s="10">
        <v>85.041600000000003</v>
      </c>
      <c r="D759" s="7">
        <f>C759-[1]GUADIANA_media!B791</f>
        <v>85.041600000000003</v>
      </c>
      <c r="E759" s="7">
        <f t="shared" si="59"/>
        <v>34465.849053500788</v>
      </c>
      <c r="F759" s="8">
        <f t="shared" si="55"/>
        <v>1.1360589891304231</v>
      </c>
      <c r="G759" s="9">
        <f t="shared" si="56"/>
        <v>0</v>
      </c>
      <c r="H759" s="1">
        <f t="shared" si="57"/>
        <v>1.1360589891304231</v>
      </c>
      <c r="I759" s="1">
        <f t="shared" si="58"/>
        <v>0</v>
      </c>
    </row>
    <row r="760" spans="1:9" x14ac:dyDescent="0.25">
      <c r="A760" s="1">
        <v>2002</v>
      </c>
      <c r="B760" s="1" t="s">
        <v>34</v>
      </c>
      <c r="C760" s="10">
        <v>112.024</v>
      </c>
      <c r="D760" s="7">
        <f>C760-[1]GUADIANA_media!B792</f>
        <v>112.024</v>
      </c>
      <c r="E760" s="7">
        <f t="shared" si="59"/>
        <v>34577.873053500785</v>
      </c>
      <c r="F760" s="8">
        <f t="shared" si="55"/>
        <v>1.1453556624997927</v>
      </c>
      <c r="G760" s="9">
        <f t="shared" si="56"/>
        <v>0</v>
      </c>
      <c r="H760" s="1">
        <f t="shared" si="57"/>
        <v>1.1453556624997927</v>
      </c>
      <c r="I760" s="1">
        <f t="shared" si="58"/>
        <v>0</v>
      </c>
    </row>
    <row r="761" spans="1:9" x14ac:dyDescent="0.25">
      <c r="A761" s="1">
        <v>2003</v>
      </c>
      <c r="B761" s="1" t="s">
        <v>11</v>
      </c>
      <c r="C761" s="1">
        <v>62.487200000000001</v>
      </c>
      <c r="D761" s="7">
        <f>C761-[1]GUADIANA_media!B793</f>
        <v>62.487200000000001</v>
      </c>
      <c r="E761" s="7">
        <f t="shared" si="59"/>
        <v>34640.360253500789</v>
      </c>
      <c r="F761" s="8">
        <f t="shared" si="55"/>
        <v>1.1505413645651228</v>
      </c>
      <c r="G761" s="9">
        <f t="shared" si="56"/>
        <v>0</v>
      </c>
      <c r="H761" s="1">
        <f t="shared" si="57"/>
        <v>1.1505413645651228</v>
      </c>
      <c r="I761" s="1">
        <f t="shared" si="58"/>
        <v>0</v>
      </c>
    </row>
    <row r="762" spans="1:9" x14ac:dyDescent="0.25">
      <c r="A762" s="1">
        <v>2003</v>
      </c>
      <c r="B762" s="1" t="s">
        <v>14</v>
      </c>
      <c r="C762" s="1">
        <v>88.061700000000002</v>
      </c>
      <c r="D762" s="7">
        <f>C762-[1]GUADIANA_media!B794</f>
        <v>88.061700000000002</v>
      </c>
      <c r="E762" s="7">
        <f t="shared" si="59"/>
        <v>34728.421953500787</v>
      </c>
      <c r="F762" s="8">
        <f t="shared" si="55"/>
        <v>1.1578494490938971</v>
      </c>
      <c r="G762" s="9">
        <f t="shared" si="56"/>
        <v>0</v>
      </c>
      <c r="H762" s="1">
        <f t="shared" si="57"/>
        <v>1.1578494490938971</v>
      </c>
      <c r="I762" s="1">
        <f t="shared" si="58"/>
        <v>0</v>
      </c>
    </row>
    <row r="763" spans="1:9" x14ac:dyDescent="0.25">
      <c r="A763" s="1">
        <v>2003</v>
      </c>
      <c r="B763" s="1" t="s">
        <v>17</v>
      </c>
      <c r="C763" s="1">
        <v>51.996600000000001</v>
      </c>
      <c r="D763" s="7">
        <f>C763-[1]GUADIANA_media!B795</f>
        <v>51.996600000000001</v>
      </c>
      <c r="E763" s="7">
        <f t="shared" si="59"/>
        <v>34780.418553500785</v>
      </c>
      <c r="F763" s="8">
        <f t="shared" si="55"/>
        <v>1.1621645548437165</v>
      </c>
      <c r="G763" s="9">
        <f t="shared" si="56"/>
        <v>0</v>
      </c>
      <c r="H763" s="1">
        <f t="shared" si="57"/>
        <v>1.1621645548437165</v>
      </c>
      <c r="I763" s="1">
        <f t="shared" si="58"/>
        <v>0</v>
      </c>
    </row>
    <row r="764" spans="1:9" x14ac:dyDescent="0.25">
      <c r="A764" s="1">
        <v>2003</v>
      </c>
      <c r="B764" s="1" t="s">
        <v>20</v>
      </c>
      <c r="C764" s="1">
        <v>55.185899999999997</v>
      </c>
      <c r="D764" s="7">
        <f>C764-[1]GUADIANA_media!B796</f>
        <v>55.185899999999997</v>
      </c>
      <c r="E764" s="7">
        <f t="shared" si="59"/>
        <v>34835.604453500782</v>
      </c>
      <c r="F764" s="8">
        <f t="shared" si="55"/>
        <v>1.1667443349523958</v>
      </c>
      <c r="G764" s="9">
        <f t="shared" si="56"/>
        <v>0</v>
      </c>
      <c r="H764" s="1">
        <f t="shared" si="57"/>
        <v>1.1667443349523958</v>
      </c>
      <c r="I764" s="1">
        <f t="shared" si="58"/>
        <v>0</v>
      </c>
    </row>
    <row r="765" spans="1:9" x14ac:dyDescent="0.25">
      <c r="A765" s="1">
        <v>2003</v>
      </c>
      <c r="B765" s="1" t="s">
        <v>23</v>
      </c>
      <c r="C765" s="1">
        <v>3.3847299999999998</v>
      </c>
      <c r="D765" s="7">
        <f>C765-[1]GUADIANA_media!B797</f>
        <v>3.3847299999999998</v>
      </c>
      <c r="E765" s="7">
        <f t="shared" si="59"/>
        <v>34838.98918350078</v>
      </c>
      <c r="F765" s="8">
        <f t="shared" si="55"/>
        <v>1.1670252277008557</v>
      </c>
      <c r="G765" s="9">
        <f t="shared" si="56"/>
        <v>0</v>
      </c>
      <c r="H765" s="1">
        <f t="shared" si="57"/>
        <v>1.1670252277008557</v>
      </c>
      <c r="I765" s="1">
        <f t="shared" si="58"/>
        <v>0</v>
      </c>
    </row>
    <row r="766" spans="1:9" x14ac:dyDescent="0.25">
      <c r="A766" s="1">
        <v>2003</v>
      </c>
      <c r="B766" s="1" t="s">
        <v>26</v>
      </c>
      <c r="C766" s="1">
        <v>2.3613</v>
      </c>
      <c r="D766" s="7">
        <f>C766-[1]GUADIANA_media!B798</f>
        <v>2.3613</v>
      </c>
      <c r="E766" s="7">
        <f t="shared" si="59"/>
        <v>34841.350483500777</v>
      </c>
      <c r="F766" s="8">
        <f t="shared" si="55"/>
        <v>1.167221187806075</v>
      </c>
      <c r="G766" s="9">
        <f t="shared" si="56"/>
        <v>0</v>
      </c>
      <c r="H766" s="1">
        <f t="shared" si="57"/>
        <v>1.167221187806075</v>
      </c>
      <c r="I766" s="1">
        <f t="shared" si="58"/>
        <v>0</v>
      </c>
    </row>
    <row r="767" spans="1:9" x14ac:dyDescent="0.25">
      <c r="A767" s="1">
        <v>2003</v>
      </c>
      <c r="B767" s="1" t="s">
        <v>28</v>
      </c>
      <c r="C767" s="1">
        <v>3.7895199999999997E-2</v>
      </c>
      <c r="D767" s="7">
        <f>C767-[1]GUADIANA_media!B799</f>
        <v>3.7895199999999997E-2</v>
      </c>
      <c r="E767" s="7">
        <f t="shared" si="59"/>
        <v>34841.38837870078</v>
      </c>
      <c r="F767" s="8">
        <f t="shared" si="55"/>
        <v>1.1672243326616121</v>
      </c>
      <c r="G767" s="9">
        <f t="shared" si="56"/>
        <v>0</v>
      </c>
      <c r="H767" s="1">
        <f t="shared" si="57"/>
        <v>1.1672243326616121</v>
      </c>
      <c r="I767" s="1">
        <f t="shared" si="58"/>
        <v>0</v>
      </c>
    </row>
    <row r="768" spans="1:9" x14ac:dyDescent="0.25">
      <c r="A768" s="1">
        <v>2003</v>
      </c>
      <c r="B768" s="11" t="s">
        <v>30</v>
      </c>
      <c r="C768" s="1">
        <v>11.801299999999999</v>
      </c>
      <c r="D768" s="7">
        <f>C768-[1]GUADIANA_media!B800</f>
        <v>11.801299999999999</v>
      </c>
      <c r="E768" s="7">
        <f t="shared" si="59"/>
        <v>34853.189678700779</v>
      </c>
      <c r="F768" s="8">
        <f t="shared" si="55"/>
        <v>1.1682037016489177</v>
      </c>
      <c r="G768" s="9">
        <f t="shared" si="56"/>
        <v>0</v>
      </c>
      <c r="H768" s="1">
        <f t="shared" si="57"/>
        <v>1.1682037016489177</v>
      </c>
      <c r="I768" s="1">
        <f t="shared" si="58"/>
        <v>0</v>
      </c>
    </row>
    <row r="769" spans="1:9" x14ac:dyDescent="0.25">
      <c r="A769" s="1">
        <v>2003</v>
      </c>
      <c r="B769" s="1" t="s">
        <v>31</v>
      </c>
      <c r="C769" s="1">
        <v>26.7346</v>
      </c>
      <c r="D769" s="7">
        <f>C769-[1]GUADIANA_media!B801</f>
        <v>26.7346</v>
      </c>
      <c r="E769" s="7">
        <f t="shared" si="59"/>
        <v>34879.924278700782</v>
      </c>
      <c r="F769" s="8">
        <f t="shared" si="55"/>
        <v>1.1704223587568658</v>
      </c>
      <c r="G769" s="9">
        <f t="shared" si="56"/>
        <v>0</v>
      </c>
      <c r="H769" s="1">
        <f t="shared" si="57"/>
        <v>1.1704223587568658</v>
      </c>
      <c r="I769" s="1">
        <f t="shared" si="58"/>
        <v>0</v>
      </c>
    </row>
    <row r="770" spans="1:9" x14ac:dyDescent="0.25">
      <c r="A770" s="1">
        <v>2003</v>
      </c>
      <c r="B770" s="1" t="s">
        <v>32</v>
      </c>
      <c r="C770" s="1">
        <v>188.87299999999999</v>
      </c>
      <c r="D770" s="7">
        <f>C770-[1]GUADIANA_media!B802</f>
        <v>188.87299999999999</v>
      </c>
      <c r="E770" s="7">
        <f t="shared" si="59"/>
        <v>35068.797278700782</v>
      </c>
      <c r="F770" s="8">
        <f t="shared" si="55"/>
        <v>1.1860965945393143</v>
      </c>
      <c r="G770" s="9">
        <f t="shared" si="56"/>
        <v>0</v>
      </c>
      <c r="H770" s="1">
        <f t="shared" si="57"/>
        <v>1.1860965945393143</v>
      </c>
      <c r="I770" s="1">
        <f t="shared" si="58"/>
        <v>0</v>
      </c>
    </row>
    <row r="771" spans="1:9" x14ac:dyDescent="0.25">
      <c r="A771" s="1">
        <v>2003</v>
      </c>
      <c r="B771" s="1" t="s">
        <v>33</v>
      </c>
      <c r="C771" s="1">
        <v>108.70399999999999</v>
      </c>
      <c r="D771" s="7">
        <f>C771-[1]GUADIANA_media!B803</f>
        <v>108.70399999999999</v>
      </c>
      <c r="E771" s="7">
        <f t="shared" si="59"/>
        <v>35177.50127870078</v>
      </c>
      <c r="F771" s="8">
        <f t="shared" si="55"/>
        <v>1.1951177469882892</v>
      </c>
      <c r="G771" s="9">
        <f t="shared" si="56"/>
        <v>0</v>
      </c>
      <c r="H771" s="1">
        <f t="shared" si="57"/>
        <v>1.1951177469882892</v>
      </c>
      <c r="I771" s="1">
        <f t="shared" si="58"/>
        <v>0</v>
      </c>
    </row>
    <row r="772" spans="1:9" x14ac:dyDescent="0.25">
      <c r="A772" s="1">
        <v>2003</v>
      </c>
      <c r="B772" s="1" t="s">
        <v>34</v>
      </c>
      <c r="C772" s="1">
        <v>64.419899999999998</v>
      </c>
      <c r="D772" s="7">
        <f>C772-[1]GUADIANA_media!B804</f>
        <v>64.419899999999998</v>
      </c>
      <c r="E772" s="7">
        <f t="shared" si="59"/>
        <v>35241.921178700781</v>
      </c>
      <c r="F772" s="8">
        <f t="shared" si="55"/>
        <v>1.2004638404038741</v>
      </c>
      <c r="G772" s="9">
        <f t="shared" si="56"/>
        <v>0</v>
      </c>
      <c r="H772" s="1">
        <f t="shared" si="57"/>
        <v>1.2004638404038741</v>
      </c>
      <c r="I772" s="1">
        <f t="shared" si="58"/>
        <v>0</v>
      </c>
    </row>
    <row r="773" spans="1:9" x14ac:dyDescent="0.25">
      <c r="A773" s="1">
        <v>2004</v>
      </c>
      <c r="B773" s="1" t="s">
        <v>11</v>
      </c>
      <c r="C773" s="1">
        <v>37.287399999999998</v>
      </c>
      <c r="D773" s="7">
        <f>C773-[1]GUADIANA_media!B805</f>
        <v>37.287399999999998</v>
      </c>
      <c r="E773" s="7">
        <f t="shared" si="59"/>
        <v>35279.208578700782</v>
      </c>
      <c r="F773" s="8">
        <f t="shared" ref="F773:F836" si="60">(E773-$E$919)/$E$920</f>
        <v>1.2035582556951783</v>
      </c>
      <c r="G773" s="9">
        <f t="shared" ref="G773:G836" si="61">COUNTIF(F773,"&lt;0")</f>
        <v>0</v>
      </c>
      <c r="H773" s="1">
        <f t="shared" ref="H773:H836" si="62">SUMIF(F773,"&gt;0")</f>
        <v>1.2035582556951783</v>
      </c>
      <c r="I773" s="1">
        <f t="shared" ref="I773:I836" si="63">SUMIF(F773,"&lt;0")</f>
        <v>0</v>
      </c>
    </row>
    <row r="774" spans="1:9" x14ac:dyDescent="0.25">
      <c r="A774" s="1">
        <v>2004</v>
      </c>
      <c r="B774" s="1" t="s">
        <v>14</v>
      </c>
      <c r="C774" s="1">
        <v>89.035499999999999</v>
      </c>
      <c r="D774" s="7">
        <f>C774-[1]GUADIANA_media!B806</f>
        <v>89.035499999999999</v>
      </c>
      <c r="E774" s="7">
        <f t="shared" ref="E774:E837" si="64">IF(E773&gt;=0,IF(D774&lt;0,D774,E773+D774),E773+D774)</f>
        <v>35368.24407870078</v>
      </c>
      <c r="F774" s="8">
        <f t="shared" si="60"/>
        <v>1.2109471541613865</v>
      </c>
      <c r="G774" s="9">
        <f t="shared" si="61"/>
        <v>0</v>
      </c>
      <c r="H774" s="1">
        <f t="shared" si="62"/>
        <v>1.2109471541613865</v>
      </c>
      <c r="I774" s="1">
        <f t="shared" si="63"/>
        <v>0</v>
      </c>
    </row>
    <row r="775" spans="1:9" x14ac:dyDescent="0.25">
      <c r="A775" s="1">
        <v>2004</v>
      </c>
      <c r="B775" s="1" t="s">
        <v>17</v>
      </c>
      <c r="C775" s="1">
        <v>69.44</v>
      </c>
      <c r="D775" s="7">
        <f>C775-[1]GUADIANA_media!B807</f>
        <v>69.44</v>
      </c>
      <c r="E775" s="7">
        <f t="shared" si="64"/>
        <v>35437.684078700782</v>
      </c>
      <c r="F775" s="8">
        <f t="shared" si="60"/>
        <v>1.2167098567855481</v>
      </c>
      <c r="G775" s="9">
        <f t="shared" si="61"/>
        <v>0</v>
      </c>
      <c r="H775" s="1">
        <f t="shared" si="62"/>
        <v>1.2167098567855481</v>
      </c>
      <c r="I775" s="1">
        <f t="shared" si="63"/>
        <v>0</v>
      </c>
    </row>
    <row r="776" spans="1:9" x14ac:dyDescent="0.25">
      <c r="A776" s="1">
        <v>2004</v>
      </c>
      <c r="B776" s="1" t="s">
        <v>20</v>
      </c>
      <c r="C776" s="1">
        <v>34.964199999999998</v>
      </c>
      <c r="D776" s="7">
        <f>C776-[1]GUADIANA_media!B808</f>
        <v>34.964199999999998</v>
      </c>
      <c r="E776" s="7">
        <f t="shared" si="64"/>
        <v>35472.648278700784</v>
      </c>
      <c r="F776" s="8">
        <f t="shared" si="60"/>
        <v>1.2196114738231592</v>
      </c>
      <c r="G776" s="9">
        <f t="shared" si="61"/>
        <v>0</v>
      </c>
      <c r="H776" s="1">
        <f t="shared" si="62"/>
        <v>1.2196114738231592</v>
      </c>
      <c r="I776" s="1">
        <f t="shared" si="63"/>
        <v>0</v>
      </c>
    </row>
    <row r="777" spans="1:9" x14ac:dyDescent="0.25">
      <c r="A777" s="1">
        <v>2004</v>
      </c>
      <c r="B777" s="1" t="s">
        <v>23</v>
      </c>
      <c r="C777" s="1">
        <v>72.074399999999997</v>
      </c>
      <c r="D777" s="7">
        <f>C777-[1]GUADIANA_media!B809</f>
        <v>72.074399999999997</v>
      </c>
      <c r="E777" s="7">
        <f t="shared" si="64"/>
        <v>35544.722678700782</v>
      </c>
      <c r="F777" s="8">
        <f t="shared" si="60"/>
        <v>1.2255928006378889</v>
      </c>
      <c r="G777" s="9">
        <f t="shared" si="61"/>
        <v>0</v>
      </c>
      <c r="H777" s="1">
        <f t="shared" si="62"/>
        <v>1.2255928006378889</v>
      </c>
      <c r="I777" s="1">
        <f t="shared" si="63"/>
        <v>0</v>
      </c>
    </row>
    <row r="778" spans="1:9" x14ac:dyDescent="0.25">
      <c r="A778" s="1">
        <v>2004</v>
      </c>
      <c r="B778" s="1" t="s">
        <v>26</v>
      </c>
      <c r="C778" s="1">
        <v>10.736499999999999</v>
      </c>
      <c r="D778" s="7">
        <f>C778-[1]GUADIANA_media!B810</f>
        <v>10.736499999999999</v>
      </c>
      <c r="E778" s="7">
        <f t="shared" si="64"/>
        <v>35555.459178700781</v>
      </c>
      <c r="F778" s="8">
        <f t="shared" si="60"/>
        <v>1.2264838037589185</v>
      </c>
      <c r="G778" s="9">
        <f t="shared" si="61"/>
        <v>0</v>
      </c>
      <c r="H778" s="1">
        <f t="shared" si="62"/>
        <v>1.2264838037589185</v>
      </c>
      <c r="I778" s="1">
        <f t="shared" si="63"/>
        <v>0</v>
      </c>
    </row>
    <row r="779" spans="1:9" x14ac:dyDescent="0.25">
      <c r="A779" s="1">
        <v>2004</v>
      </c>
      <c r="B779" s="1" t="s">
        <v>28</v>
      </c>
      <c r="C779" s="1">
        <v>0.43352600000000002</v>
      </c>
      <c r="D779" s="7">
        <f>C779-[1]GUADIANA_media!B811</f>
        <v>0.43352600000000002</v>
      </c>
      <c r="E779" s="7">
        <f t="shared" si="64"/>
        <v>35555.892704700782</v>
      </c>
      <c r="F779" s="8">
        <f t="shared" si="60"/>
        <v>1.226519781313899</v>
      </c>
      <c r="G779" s="9">
        <f t="shared" si="61"/>
        <v>0</v>
      </c>
      <c r="H779" s="1">
        <f t="shared" si="62"/>
        <v>1.226519781313899</v>
      </c>
      <c r="I779" s="1">
        <f t="shared" si="63"/>
        <v>0</v>
      </c>
    </row>
    <row r="780" spans="1:9" x14ac:dyDescent="0.25">
      <c r="A780" s="1">
        <v>2004</v>
      </c>
      <c r="B780" s="1" t="s">
        <v>30</v>
      </c>
      <c r="C780" s="1">
        <v>13.4826</v>
      </c>
      <c r="D780" s="7">
        <f>C780-[1]GUADIANA_media!B812</f>
        <v>13.4826</v>
      </c>
      <c r="E780" s="7">
        <f t="shared" si="64"/>
        <v>35569.375304700785</v>
      </c>
      <c r="F780" s="8">
        <f t="shared" si="60"/>
        <v>1.227638678410681</v>
      </c>
      <c r="G780" s="9">
        <f t="shared" si="61"/>
        <v>0</v>
      </c>
      <c r="H780" s="1">
        <f t="shared" si="62"/>
        <v>1.227638678410681</v>
      </c>
      <c r="I780" s="1">
        <f t="shared" si="63"/>
        <v>0</v>
      </c>
    </row>
    <row r="781" spans="1:9" x14ac:dyDescent="0.25">
      <c r="A781" s="1">
        <v>2004</v>
      </c>
      <c r="B781" s="1" t="s">
        <v>31</v>
      </c>
      <c r="C781" s="1">
        <v>5.5616899999999996</v>
      </c>
      <c r="D781" s="7">
        <f>C781-[1]GUADIANA_media!B813</f>
        <v>5.5616899999999996</v>
      </c>
      <c r="E781" s="7">
        <f t="shared" si="64"/>
        <v>35574.936994700787</v>
      </c>
      <c r="F781" s="8">
        <f t="shared" si="60"/>
        <v>1.2281002332142206</v>
      </c>
      <c r="G781" s="9">
        <f t="shared" si="61"/>
        <v>0</v>
      </c>
      <c r="H781" s="1">
        <f t="shared" si="62"/>
        <v>1.2281002332142206</v>
      </c>
      <c r="I781" s="1">
        <f t="shared" si="63"/>
        <v>0</v>
      </c>
    </row>
    <row r="782" spans="1:9" x14ac:dyDescent="0.25">
      <c r="A782" s="1">
        <v>2004</v>
      </c>
      <c r="B782" s="1" t="s">
        <v>32</v>
      </c>
      <c r="C782" s="1">
        <v>131.81299999999999</v>
      </c>
      <c r="D782" s="7">
        <f>C782-[1]GUADIANA_media!B814</f>
        <v>131.81299999999999</v>
      </c>
      <c r="E782" s="7">
        <f t="shared" si="64"/>
        <v>35706.749994700789</v>
      </c>
      <c r="F782" s="8">
        <f t="shared" si="60"/>
        <v>1.2390391606479558</v>
      </c>
      <c r="G782" s="9">
        <f t="shared" si="61"/>
        <v>0</v>
      </c>
      <c r="H782" s="1">
        <f t="shared" si="62"/>
        <v>1.2390391606479558</v>
      </c>
      <c r="I782" s="1">
        <f t="shared" si="63"/>
        <v>0</v>
      </c>
    </row>
    <row r="783" spans="1:9" x14ac:dyDescent="0.25">
      <c r="A783" s="1">
        <v>2004</v>
      </c>
      <c r="B783" s="1" t="s">
        <v>33</v>
      </c>
      <c r="C783" s="1">
        <v>5.7074999999999996</v>
      </c>
      <c r="D783" s="7">
        <f>C783-[1]GUADIANA_media!B815</f>
        <v>5.7074999999999996</v>
      </c>
      <c r="E783" s="7">
        <f t="shared" si="64"/>
        <v>35712.457494700786</v>
      </c>
      <c r="F783" s="8">
        <f t="shared" si="60"/>
        <v>1.2395128159651705</v>
      </c>
      <c r="G783" s="9">
        <f t="shared" si="61"/>
        <v>0</v>
      </c>
      <c r="H783" s="1">
        <f t="shared" si="62"/>
        <v>1.2395128159651705</v>
      </c>
      <c r="I783" s="1">
        <f t="shared" si="63"/>
        <v>0</v>
      </c>
    </row>
    <row r="784" spans="1:9" x14ac:dyDescent="0.25">
      <c r="A784" s="1">
        <v>2004</v>
      </c>
      <c r="B784" s="1" t="s">
        <v>34</v>
      </c>
      <c r="C784" s="1">
        <v>24.8828</v>
      </c>
      <c r="D784" s="7">
        <f>C784-[1]GUADIANA_media!B816</f>
        <v>24.8828</v>
      </c>
      <c r="E784" s="7">
        <f t="shared" si="64"/>
        <v>35737.340294700785</v>
      </c>
      <c r="F784" s="8">
        <f t="shared" si="60"/>
        <v>1.2415777954705922</v>
      </c>
      <c r="G784" s="9">
        <f t="shared" si="61"/>
        <v>0</v>
      </c>
      <c r="H784" s="1">
        <f t="shared" si="62"/>
        <v>1.2415777954705922</v>
      </c>
      <c r="I784" s="1">
        <f t="shared" si="63"/>
        <v>0</v>
      </c>
    </row>
    <row r="785" spans="1:9" x14ac:dyDescent="0.25">
      <c r="A785" s="1">
        <v>2005</v>
      </c>
      <c r="B785" s="1" t="s">
        <v>11</v>
      </c>
      <c r="C785" s="1">
        <v>6.4145999999999995E-2</v>
      </c>
      <c r="D785" s="7">
        <f>C785-[1]GUADIANA_media!B817</f>
        <v>6.4145999999999995E-2</v>
      </c>
      <c r="E785" s="7">
        <f t="shared" si="64"/>
        <v>35737.404440700782</v>
      </c>
      <c r="F785" s="8">
        <f t="shared" si="60"/>
        <v>1.2415831188335316</v>
      </c>
      <c r="G785" s="9">
        <f t="shared" si="61"/>
        <v>0</v>
      </c>
      <c r="H785" s="1">
        <f t="shared" si="62"/>
        <v>1.2415831188335316</v>
      </c>
      <c r="I785" s="1">
        <f t="shared" si="63"/>
        <v>0</v>
      </c>
    </row>
    <row r="786" spans="1:9" x14ac:dyDescent="0.25">
      <c r="A786" s="1">
        <v>2005</v>
      </c>
      <c r="B786" s="1" t="s">
        <v>14</v>
      </c>
      <c r="C786" s="1">
        <v>19.104500000000002</v>
      </c>
      <c r="D786" s="7">
        <f>C786-[1]GUADIANA_media!B818</f>
        <v>19.104500000000002</v>
      </c>
      <c r="E786" s="7">
        <f t="shared" si="64"/>
        <v>35756.508940700784</v>
      </c>
      <c r="F786" s="8">
        <f t="shared" si="60"/>
        <v>1.2431685674551227</v>
      </c>
      <c r="G786" s="9">
        <f t="shared" si="61"/>
        <v>0</v>
      </c>
      <c r="H786" s="1">
        <f t="shared" si="62"/>
        <v>1.2431685674551227</v>
      </c>
      <c r="I786" s="1">
        <f t="shared" si="63"/>
        <v>0</v>
      </c>
    </row>
    <row r="787" spans="1:9" x14ac:dyDescent="0.25">
      <c r="A787" s="1">
        <v>2005</v>
      </c>
      <c r="B787" s="1" t="s">
        <v>17</v>
      </c>
      <c r="C787" s="1">
        <v>34.675199999999997</v>
      </c>
      <c r="D787" s="7">
        <f>C787-[1]GUADIANA_media!B819</f>
        <v>34.675199999999997</v>
      </c>
      <c r="E787" s="7">
        <f t="shared" si="64"/>
        <v>35791.184140700781</v>
      </c>
      <c r="F787" s="8">
        <f t="shared" si="60"/>
        <v>1.2460462008945425</v>
      </c>
      <c r="G787" s="9">
        <f t="shared" si="61"/>
        <v>0</v>
      </c>
      <c r="H787" s="1">
        <f t="shared" si="62"/>
        <v>1.2460462008945425</v>
      </c>
      <c r="I787" s="1">
        <f t="shared" si="63"/>
        <v>0</v>
      </c>
    </row>
    <row r="788" spans="1:9" x14ac:dyDescent="0.25">
      <c r="A788" s="1">
        <v>2005</v>
      </c>
      <c r="B788" s="1" t="s">
        <v>20</v>
      </c>
      <c r="C788" s="1">
        <v>23.872299999999999</v>
      </c>
      <c r="D788" s="7">
        <f>C788-[1]GUADIANA_media!B820</f>
        <v>23.872299999999999</v>
      </c>
      <c r="E788" s="7">
        <f t="shared" si="64"/>
        <v>35815.056440700784</v>
      </c>
      <c r="F788" s="8">
        <f t="shared" si="60"/>
        <v>1.2480273207945249</v>
      </c>
      <c r="G788" s="9">
        <f t="shared" si="61"/>
        <v>0</v>
      </c>
      <c r="H788" s="1">
        <f t="shared" si="62"/>
        <v>1.2480273207945249</v>
      </c>
      <c r="I788" s="1">
        <f t="shared" si="63"/>
        <v>0</v>
      </c>
    </row>
    <row r="789" spans="1:9" x14ac:dyDescent="0.25">
      <c r="A789" s="1">
        <v>2005</v>
      </c>
      <c r="B789" s="1" t="s">
        <v>23</v>
      </c>
      <c r="C789" s="1">
        <v>30.972799999999999</v>
      </c>
      <c r="D789" s="7">
        <f>C789-[1]GUADIANA_media!B821</f>
        <v>30.972799999999999</v>
      </c>
      <c r="E789" s="7">
        <f t="shared" si="64"/>
        <v>35846.029240700787</v>
      </c>
      <c r="F789" s="8">
        <f t="shared" si="60"/>
        <v>1.2505976986147676</v>
      </c>
      <c r="G789" s="9">
        <f t="shared" si="61"/>
        <v>0</v>
      </c>
      <c r="H789" s="1">
        <f t="shared" si="62"/>
        <v>1.2505976986147676</v>
      </c>
      <c r="I789" s="1">
        <f t="shared" si="63"/>
        <v>0</v>
      </c>
    </row>
    <row r="790" spans="1:9" x14ac:dyDescent="0.25">
      <c r="A790" s="1">
        <v>2005</v>
      </c>
      <c r="B790" s="1" t="s">
        <v>26</v>
      </c>
      <c r="C790" s="1">
        <v>6.2866499999999998</v>
      </c>
      <c r="D790" s="7">
        <f>C790-[1]GUADIANA_media!B822</f>
        <v>6.2866499999999998</v>
      </c>
      <c r="E790" s="7">
        <f t="shared" si="64"/>
        <v>35852.315890700789</v>
      </c>
      <c r="F790" s="8">
        <f t="shared" si="60"/>
        <v>1.2511194165648278</v>
      </c>
      <c r="G790" s="9">
        <f t="shared" si="61"/>
        <v>0</v>
      </c>
      <c r="H790" s="1">
        <f t="shared" si="62"/>
        <v>1.2511194165648278</v>
      </c>
      <c r="I790" s="1">
        <f t="shared" si="63"/>
        <v>0</v>
      </c>
    </row>
    <row r="791" spans="1:9" x14ac:dyDescent="0.25">
      <c r="A791" s="1">
        <v>2005</v>
      </c>
      <c r="B791" s="1" t="s">
        <v>28</v>
      </c>
      <c r="C791" s="1">
        <v>1.29427</v>
      </c>
      <c r="D791" s="7">
        <f>C791-[1]GUADIANA_media!B823</f>
        <v>1.29427</v>
      </c>
      <c r="E791" s="7">
        <f t="shared" si="64"/>
        <v>35853.610160700788</v>
      </c>
      <c r="F791" s="8">
        <f t="shared" si="60"/>
        <v>1.2512268257400203</v>
      </c>
      <c r="G791" s="9">
        <f t="shared" si="61"/>
        <v>0</v>
      </c>
      <c r="H791" s="1">
        <f t="shared" si="62"/>
        <v>1.2512268257400203</v>
      </c>
      <c r="I791" s="1">
        <f t="shared" si="63"/>
        <v>0</v>
      </c>
    </row>
    <row r="792" spans="1:9" x14ac:dyDescent="0.25">
      <c r="A792" s="1">
        <v>2005</v>
      </c>
      <c r="B792" s="1" t="s">
        <v>30</v>
      </c>
      <c r="C792" s="1">
        <v>2.7877300000000001E-2</v>
      </c>
      <c r="D792" s="7">
        <f>C792-[1]GUADIANA_media!B824</f>
        <v>2.7877300000000001E-2</v>
      </c>
      <c r="E792" s="7">
        <f t="shared" si="64"/>
        <v>35853.63803800079</v>
      </c>
      <c r="F792" s="8">
        <f t="shared" si="60"/>
        <v>1.2512291392277779</v>
      </c>
      <c r="G792" s="9">
        <f t="shared" si="61"/>
        <v>0</v>
      </c>
      <c r="H792" s="1">
        <f t="shared" si="62"/>
        <v>1.2512291392277779</v>
      </c>
      <c r="I792" s="1">
        <f t="shared" si="63"/>
        <v>0</v>
      </c>
    </row>
    <row r="793" spans="1:9" x14ac:dyDescent="0.25">
      <c r="A793" s="1">
        <v>2005</v>
      </c>
      <c r="B793" s="1" t="s">
        <v>31</v>
      </c>
      <c r="C793" s="1">
        <v>11.938499999999999</v>
      </c>
      <c r="D793" s="7">
        <f>C793-[1]GUADIANA_media!B825</f>
        <v>11.938499999999999</v>
      </c>
      <c r="E793" s="7">
        <f t="shared" si="64"/>
        <v>35865.576538000787</v>
      </c>
      <c r="F793" s="8">
        <f t="shared" si="60"/>
        <v>1.2522198942001068</v>
      </c>
      <c r="G793" s="9">
        <f t="shared" si="61"/>
        <v>0</v>
      </c>
      <c r="H793" s="1">
        <f t="shared" si="62"/>
        <v>1.2522198942001068</v>
      </c>
      <c r="I793" s="1">
        <f t="shared" si="63"/>
        <v>0</v>
      </c>
    </row>
    <row r="794" spans="1:9" x14ac:dyDescent="0.25">
      <c r="A794" s="1">
        <v>2005</v>
      </c>
      <c r="B794" s="1" t="s">
        <v>32</v>
      </c>
      <c r="C794" s="1">
        <v>64.333200000000005</v>
      </c>
      <c r="D794" s="7">
        <f>C794-[1]GUADIANA_media!B826</f>
        <v>64.333200000000005</v>
      </c>
      <c r="E794" s="7">
        <f t="shared" si="64"/>
        <v>35929.909738000788</v>
      </c>
      <c r="F794" s="8">
        <f t="shared" si="60"/>
        <v>1.2575587925362344</v>
      </c>
      <c r="G794" s="9">
        <f t="shared" si="61"/>
        <v>0</v>
      </c>
      <c r="H794" s="1">
        <f t="shared" si="62"/>
        <v>1.2575587925362344</v>
      </c>
      <c r="I794" s="1">
        <f t="shared" si="63"/>
        <v>0</v>
      </c>
    </row>
    <row r="795" spans="1:9" x14ac:dyDescent="0.25">
      <c r="A795" s="1">
        <v>2005</v>
      </c>
      <c r="B795" s="1" t="s">
        <v>33</v>
      </c>
      <c r="C795" s="1">
        <v>20.671099999999999</v>
      </c>
      <c r="D795" s="7">
        <f>C795-[1]GUADIANA_media!B827</f>
        <v>20.671099999999999</v>
      </c>
      <c r="E795" s="7">
        <f t="shared" si="64"/>
        <v>35950.580838000787</v>
      </c>
      <c r="F795" s="8">
        <f t="shared" si="60"/>
        <v>1.2592742505174312</v>
      </c>
      <c r="G795" s="9">
        <f t="shared" si="61"/>
        <v>0</v>
      </c>
      <c r="H795" s="1">
        <f t="shared" si="62"/>
        <v>1.2592742505174312</v>
      </c>
      <c r="I795" s="1">
        <f t="shared" si="63"/>
        <v>0</v>
      </c>
    </row>
    <row r="796" spans="1:9" x14ac:dyDescent="0.25">
      <c r="A796" s="1">
        <v>2005</v>
      </c>
      <c r="B796" s="1" t="s">
        <v>34</v>
      </c>
      <c r="C796" s="1">
        <v>36.826700000000002</v>
      </c>
      <c r="D796" s="7">
        <f>C796-[1]GUADIANA_media!B828</f>
        <v>36.826700000000002</v>
      </c>
      <c r="E796" s="7">
        <f t="shared" si="64"/>
        <v>35987.407538000785</v>
      </c>
      <c r="F796" s="8">
        <f t="shared" si="60"/>
        <v>1.2623304331316187</v>
      </c>
      <c r="G796" s="9">
        <f t="shared" si="61"/>
        <v>0</v>
      </c>
      <c r="H796" s="1">
        <f t="shared" si="62"/>
        <v>1.2623304331316187</v>
      </c>
      <c r="I796" s="1">
        <f t="shared" si="63"/>
        <v>0</v>
      </c>
    </row>
    <row r="797" spans="1:9" x14ac:dyDescent="0.25">
      <c r="A797" s="1">
        <v>2006</v>
      </c>
      <c r="B797" s="1" t="s">
        <v>11</v>
      </c>
      <c r="C797" s="1">
        <v>45.3155</v>
      </c>
      <c r="D797" s="7">
        <f>C797-[1]GUADIANA_media!B829</f>
        <v>45.3155</v>
      </c>
      <c r="E797" s="7">
        <f t="shared" si="64"/>
        <v>36032.723038000782</v>
      </c>
      <c r="F797" s="8">
        <f t="shared" si="60"/>
        <v>1.266091086224435</v>
      </c>
      <c r="G797" s="9">
        <f t="shared" si="61"/>
        <v>0</v>
      </c>
      <c r="H797" s="1">
        <f t="shared" si="62"/>
        <v>1.266091086224435</v>
      </c>
      <c r="I797" s="1">
        <f t="shared" si="63"/>
        <v>0</v>
      </c>
    </row>
    <row r="798" spans="1:9" x14ac:dyDescent="0.25">
      <c r="A798" s="1">
        <v>2006</v>
      </c>
      <c r="B798" s="1" t="s">
        <v>14</v>
      </c>
      <c r="C798" s="1">
        <v>40.914900000000003</v>
      </c>
      <c r="D798" s="7">
        <f>C798-[1]GUADIANA_media!B830</f>
        <v>40.914900000000003</v>
      </c>
      <c r="E798" s="7">
        <f t="shared" si="64"/>
        <v>36073.637938000786</v>
      </c>
      <c r="F798" s="8">
        <f t="shared" si="60"/>
        <v>1.2694865413165624</v>
      </c>
      <c r="G798" s="9">
        <f t="shared" si="61"/>
        <v>0</v>
      </c>
      <c r="H798" s="1">
        <f t="shared" si="62"/>
        <v>1.2694865413165624</v>
      </c>
      <c r="I798" s="1">
        <f t="shared" si="63"/>
        <v>0</v>
      </c>
    </row>
    <row r="799" spans="1:9" x14ac:dyDescent="0.25">
      <c r="A799" s="1">
        <v>2006</v>
      </c>
      <c r="B799" s="1" t="s">
        <v>17</v>
      </c>
      <c r="C799" s="1">
        <v>75.058400000000006</v>
      </c>
      <c r="D799" s="7">
        <f>C799-[1]GUADIANA_media!B831</f>
        <v>75.058400000000006</v>
      </c>
      <c r="E799" s="7">
        <f t="shared" si="64"/>
        <v>36148.696338000787</v>
      </c>
      <c r="F799" s="8">
        <f t="shared" si="60"/>
        <v>1.2757155050067317</v>
      </c>
      <c r="G799" s="9">
        <f t="shared" si="61"/>
        <v>0</v>
      </c>
      <c r="H799" s="1">
        <f t="shared" si="62"/>
        <v>1.2757155050067317</v>
      </c>
      <c r="I799" s="1">
        <f t="shared" si="63"/>
        <v>0</v>
      </c>
    </row>
    <row r="800" spans="1:9" x14ac:dyDescent="0.25">
      <c r="A800" s="1">
        <v>2006</v>
      </c>
      <c r="B800" s="1" t="s">
        <v>20</v>
      </c>
      <c r="C800" s="1">
        <v>34.304699999999997</v>
      </c>
      <c r="D800" s="7">
        <f>C800-[1]GUADIANA_media!B832</f>
        <v>34.304699999999997</v>
      </c>
      <c r="E800" s="7">
        <f t="shared" si="64"/>
        <v>36183.001038000788</v>
      </c>
      <c r="F800" s="8">
        <f t="shared" si="60"/>
        <v>1.2785623913072943</v>
      </c>
      <c r="G800" s="9">
        <f t="shared" si="61"/>
        <v>0</v>
      </c>
      <c r="H800" s="1">
        <f t="shared" si="62"/>
        <v>1.2785623913072943</v>
      </c>
      <c r="I800" s="1">
        <f t="shared" si="63"/>
        <v>0</v>
      </c>
    </row>
    <row r="801" spans="1:9" x14ac:dyDescent="0.25">
      <c r="A801" s="1">
        <v>2006</v>
      </c>
      <c r="B801" s="1" t="s">
        <v>23</v>
      </c>
      <c r="C801" s="1">
        <v>35.298000000000002</v>
      </c>
      <c r="D801" s="7">
        <f>C801-[1]GUADIANA_media!B833</f>
        <v>35.298000000000002</v>
      </c>
      <c r="E801" s="7">
        <f t="shared" si="64"/>
        <v>36218.29903800079</v>
      </c>
      <c r="F801" s="8">
        <f t="shared" si="60"/>
        <v>1.2814917098157572</v>
      </c>
      <c r="G801" s="9">
        <f t="shared" si="61"/>
        <v>0</v>
      </c>
      <c r="H801" s="1">
        <f t="shared" si="62"/>
        <v>1.2814917098157572</v>
      </c>
      <c r="I801" s="1">
        <f t="shared" si="63"/>
        <v>0</v>
      </c>
    </row>
    <row r="802" spans="1:9" x14ac:dyDescent="0.25">
      <c r="A802" s="1">
        <v>2006</v>
      </c>
      <c r="B802" s="1" t="s">
        <v>26</v>
      </c>
      <c r="C802" s="1">
        <v>34.742400000000004</v>
      </c>
      <c r="D802" s="7">
        <f>C802-[1]GUADIANA_media!B834</f>
        <v>34.742400000000004</v>
      </c>
      <c r="E802" s="7">
        <f t="shared" si="64"/>
        <v>36253.041438000793</v>
      </c>
      <c r="F802" s="8">
        <f t="shared" si="60"/>
        <v>1.2843749200641685</v>
      </c>
      <c r="G802" s="9">
        <f t="shared" si="61"/>
        <v>0</v>
      </c>
      <c r="H802" s="1">
        <f t="shared" si="62"/>
        <v>1.2843749200641685</v>
      </c>
      <c r="I802" s="1">
        <f t="shared" si="63"/>
        <v>0</v>
      </c>
    </row>
    <row r="803" spans="1:9" x14ac:dyDescent="0.25">
      <c r="A803" s="1">
        <v>2006</v>
      </c>
      <c r="B803" s="1" t="s">
        <v>28</v>
      </c>
      <c r="C803" s="1">
        <v>2.64453</v>
      </c>
      <c r="D803" s="7">
        <f>C803-[1]GUADIANA_media!B835</f>
        <v>2.64453</v>
      </c>
      <c r="E803" s="7">
        <f t="shared" si="64"/>
        <v>36255.685968000791</v>
      </c>
      <c r="F803" s="8">
        <f t="shared" si="60"/>
        <v>1.284594384925497</v>
      </c>
      <c r="G803" s="9">
        <f t="shared" si="61"/>
        <v>0</v>
      </c>
      <c r="H803" s="1">
        <f t="shared" si="62"/>
        <v>1.284594384925497</v>
      </c>
      <c r="I803" s="1">
        <f t="shared" si="63"/>
        <v>0</v>
      </c>
    </row>
    <row r="804" spans="1:9" x14ac:dyDescent="0.25">
      <c r="A804" s="1">
        <v>2006</v>
      </c>
      <c r="B804" s="1" t="s">
        <v>30</v>
      </c>
      <c r="C804" s="1">
        <v>25.028600000000001</v>
      </c>
      <c r="D804" s="7">
        <f>C804-[1]GUADIANA_media!B836</f>
        <v>25.028600000000001</v>
      </c>
      <c r="E804" s="7">
        <f t="shared" si="64"/>
        <v>36280.714568000789</v>
      </c>
      <c r="F804" s="8">
        <f t="shared" si="60"/>
        <v>1.2866714641147119</v>
      </c>
      <c r="G804" s="9">
        <f t="shared" si="61"/>
        <v>0</v>
      </c>
      <c r="H804" s="1">
        <f t="shared" si="62"/>
        <v>1.2866714641147119</v>
      </c>
      <c r="I804" s="1">
        <f t="shared" si="63"/>
        <v>0</v>
      </c>
    </row>
    <row r="805" spans="1:9" x14ac:dyDescent="0.25">
      <c r="A805" s="1">
        <v>2006</v>
      </c>
      <c r="B805" s="1" t="s">
        <v>31</v>
      </c>
      <c r="C805" s="1">
        <v>43.104300000000002</v>
      </c>
      <c r="D805" s="7">
        <f>C805-[1]GUADIANA_media!B837</f>
        <v>43.104300000000002</v>
      </c>
      <c r="E805" s="7">
        <f t="shared" si="64"/>
        <v>36323.818868000788</v>
      </c>
      <c r="F805" s="8">
        <f t="shared" si="60"/>
        <v>1.2902486136354869</v>
      </c>
      <c r="G805" s="9">
        <f t="shared" si="61"/>
        <v>0</v>
      </c>
      <c r="H805" s="1">
        <f t="shared" si="62"/>
        <v>1.2902486136354869</v>
      </c>
      <c r="I805" s="1">
        <f t="shared" si="63"/>
        <v>0</v>
      </c>
    </row>
    <row r="806" spans="1:9" x14ac:dyDescent="0.25">
      <c r="A806" s="1">
        <v>2006</v>
      </c>
      <c r="B806" s="1" t="s">
        <v>32</v>
      </c>
      <c r="C806" s="1">
        <v>193.13499999999999</v>
      </c>
      <c r="D806" s="7">
        <f>C806-[1]GUADIANA_media!B838</f>
        <v>193.13499999999999</v>
      </c>
      <c r="E806" s="7">
        <f t="shared" si="64"/>
        <v>36516.95386800079</v>
      </c>
      <c r="F806" s="8">
        <f t="shared" si="60"/>
        <v>1.3062765452500811</v>
      </c>
      <c r="G806" s="9">
        <f t="shared" si="61"/>
        <v>0</v>
      </c>
      <c r="H806" s="1">
        <f t="shared" si="62"/>
        <v>1.3062765452500811</v>
      </c>
      <c r="I806" s="1">
        <f t="shared" si="63"/>
        <v>0</v>
      </c>
    </row>
    <row r="807" spans="1:9" x14ac:dyDescent="0.25">
      <c r="A807" s="1">
        <v>2006</v>
      </c>
      <c r="B807" s="1" t="s">
        <v>33</v>
      </c>
      <c r="C807" s="1">
        <v>88.639200000000002</v>
      </c>
      <c r="D807" s="7">
        <f>C807-[1]GUADIANA_media!B839</f>
        <v>88.639200000000002</v>
      </c>
      <c r="E807" s="7">
        <f t="shared" si="64"/>
        <v>36605.593068000788</v>
      </c>
      <c r="F807" s="8">
        <f t="shared" si="60"/>
        <v>1.3136325554811228</v>
      </c>
      <c r="G807" s="9">
        <f t="shared" si="61"/>
        <v>0</v>
      </c>
      <c r="H807" s="1">
        <f t="shared" si="62"/>
        <v>1.3136325554811228</v>
      </c>
      <c r="I807" s="1">
        <f t="shared" si="63"/>
        <v>0</v>
      </c>
    </row>
    <row r="808" spans="1:9" x14ac:dyDescent="0.25">
      <c r="A808" s="1">
        <v>2006</v>
      </c>
      <c r="B808" s="1" t="s">
        <v>34</v>
      </c>
      <c r="C808" s="1">
        <v>30.672799999999999</v>
      </c>
      <c r="D808" s="7">
        <f>C808-[1]GUADIANA_media!B840</f>
        <v>30.672799999999999</v>
      </c>
      <c r="E808" s="7">
        <f t="shared" si="64"/>
        <v>36636.265868000788</v>
      </c>
      <c r="F808" s="8">
        <f t="shared" si="60"/>
        <v>1.3161780368326548</v>
      </c>
      <c r="G808" s="9">
        <f t="shared" si="61"/>
        <v>0</v>
      </c>
      <c r="H808" s="1">
        <f t="shared" si="62"/>
        <v>1.3161780368326548</v>
      </c>
      <c r="I808" s="1">
        <f t="shared" si="63"/>
        <v>0</v>
      </c>
    </row>
    <row r="809" spans="1:9" x14ac:dyDescent="0.25">
      <c r="A809" s="1">
        <v>2007</v>
      </c>
      <c r="B809" s="1" t="s">
        <v>11</v>
      </c>
      <c r="C809" s="1">
        <v>32.186399999999999</v>
      </c>
      <c r="D809" s="7">
        <f>C809-[1]GUADIANA_media!B841</f>
        <v>32.186399999999999</v>
      </c>
      <c r="E809" s="7">
        <f t="shared" si="64"/>
        <v>36668.452268000787</v>
      </c>
      <c r="F809" s="8">
        <f t="shared" si="60"/>
        <v>1.3188491291676532</v>
      </c>
      <c r="G809" s="9">
        <f t="shared" si="61"/>
        <v>0</v>
      </c>
      <c r="H809" s="1">
        <f t="shared" si="62"/>
        <v>1.3188491291676532</v>
      </c>
      <c r="I809" s="1">
        <f t="shared" si="63"/>
        <v>0</v>
      </c>
    </row>
    <row r="810" spans="1:9" x14ac:dyDescent="0.25">
      <c r="A810" s="1">
        <v>2007</v>
      </c>
      <c r="B810" s="1" t="s">
        <v>14</v>
      </c>
      <c r="C810" s="1">
        <v>58.7121</v>
      </c>
      <c r="D810" s="7">
        <f>C810-[1]GUADIANA_media!B842</f>
        <v>58.7121</v>
      </c>
      <c r="E810" s="7">
        <f t="shared" si="64"/>
        <v>36727.164368000784</v>
      </c>
      <c r="F810" s="8">
        <f t="shared" si="60"/>
        <v>1.3237215423695543</v>
      </c>
      <c r="G810" s="9">
        <f t="shared" si="61"/>
        <v>0</v>
      </c>
      <c r="H810" s="1">
        <f t="shared" si="62"/>
        <v>1.3237215423695543</v>
      </c>
      <c r="I810" s="1">
        <f t="shared" si="63"/>
        <v>0</v>
      </c>
    </row>
    <row r="811" spans="1:9" x14ac:dyDescent="0.25">
      <c r="A811" s="1">
        <v>2007</v>
      </c>
      <c r="B811" s="1" t="s">
        <v>17</v>
      </c>
      <c r="C811" s="1">
        <v>23.617699999999999</v>
      </c>
      <c r="D811" s="7">
        <f>C811-[1]GUADIANA_media!B843</f>
        <v>23.617699999999999</v>
      </c>
      <c r="E811" s="7">
        <f t="shared" si="64"/>
        <v>36750.782068000786</v>
      </c>
      <c r="F811" s="8">
        <f t="shared" si="60"/>
        <v>1.3256815334664245</v>
      </c>
      <c r="G811" s="9">
        <f t="shared" si="61"/>
        <v>0</v>
      </c>
      <c r="H811" s="1">
        <f t="shared" si="62"/>
        <v>1.3256815334664245</v>
      </c>
      <c r="I811" s="1">
        <f t="shared" si="63"/>
        <v>0</v>
      </c>
    </row>
    <row r="812" spans="1:9" x14ac:dyDescent="0.25">
      <c r="A812" s="1">
        <v>2007</v>
      </c>
      <c r="B812" s="1" t="s">
        <v>20</v>
      </c>
      <c r="C812" s="1">
        <v>88.650499999999994</v>
      </c>
      <c r="D812" s="7">
        <f>C812-[1]GUADIANA_media!B844</f>
        <v>88.650499999999994</v>
      </c>
      <c r="E812" s="7">
        <f t="shared" si="64"/>
        <v>36839.43256800079</v>
      </c>
      <c r="F812" s="8">
        <f t="shared" si="60"/>
        <v>1.3330384814644549</v>
      </c>
      <c r="G812" s="9">
        <f t="shared" si="61"/>
        <v>0</v>
      </c>
      <c r="H812" s="1">
        <f t="shared" si="62"/>
        <v>1.3330384814644549</v>
      </c>
      <c r="I812" s="1">
        <f t="shared" si="63"/>
        <v>0</v>
      </c>
    </row>
    <row r="813" spans="1:9" x14ac:dyDescent="0.25">
      <c r="A813" s="1">
        <v>2007</v>
      </c>
      <c r="B813" s="1" t="s">
        <v>23</v>
      </c>
      <c r="C813" s="1">
        <v>70.814899999999994</v>
      </c>
      <c r="D813" s="7">
        <f>C813-[1]GUADIANA_media!B845</f>
        <v>70.814899999999994</v>
      </c>
      <c r="E813" s="7">
        <f t="shared" si="64"/>
        <v>36910.247468000787</v>
      </c>
      <c r="F813" s="8">
        <f t="shared" si="60"/>
        <v>1.3389152846047156</v>
      </c>
      <c r="G813" s="9">
        <f t="shared" si="61"/>
        <v>0</v>
      </c>
      <c r="H813" s="1">
        <f t="shared" si="62"/>
        <v>1.3389152846047156</v>
      </c>
      <c r="I813" s="1">
        <f t="shared" si="63"/>
        <v>0</v>
      </c>
    </row>
    <row r="814" spans="1:9" x14ac:dyDescent="0.25">
      <c r="A814" s="1">
        <v>2007</v>
      </c>
      <c r="B814" s="1" t="s">
        <v>26</v>
      </c>
      <c r="C814" s="1">
        <v>17.8917</v>
      </c>
      <c r="D814" s="7">
        <f>C814-[1]GUADIANA_media!B846</f>
        <v>17.8917</v>
      </c>
      <c r="E814" s="7">
        <f t="shared" si="64"/>
        <v>36928.139168000787</v>
      </c>
      <c r="F814" s="8">
        <f t="shared" si="60"/>
        <v>1.3404000851021336</v>
      </c>
      <c r="G814" s="9">
        <f t="shared" si="61"/>
        <v>0</v>
      </c>
      <c r="H814" s="1">
        <f t="shared" si="62"/>
        <v>1.3404000851021336</v>
      </c>
      <c r="I814" s="1">
        <f t="shared" si="63"/>
        <v>0</v>
      </c>
    </row>
    <row r="815" spans="1:9" x14ac:dyDescent="0.25">
      <c r="A815" s="1">
        <v>2007</v>
      </c>
      <c r="B815" s="1" t="s">
        <v>28</v>
      </c>
      <c r="C815" s="1">
        <v>0.797601</v>
      </c>
      <c r="D815" s="7">
        <f>C815-[1]GUADIANA_media!B847</f>
        <v>0.797601</v>
      </c>
      <c r="E815" s="7">
        <f t="shared" si="64"/>
        <v>36928.936769000786</v>
      </c>
      <c r="F815" s="8">
        <f t="shared" si="60"/>
        <v>1.3404662765965998</v>
      </c>
      <c r="G815" s="9">
        <f t="shared" si="61"/>
        <v>0</v>
      </c>
      <c r="H815" s="1">
        <f t="shared" si="62"/>
        <v>1.3404662765965998</v>
      </c>
      <c r="I815" s="1">
        <f t="shared" si="63"/>
        <v>0</v>
      </c>
    </row>
    <row r="816" spans="1:9" x14ac:dyDescent="0.25">
      <c r="A816" s="1">
        <v>2007</v>
      </c>
      <c r="B816" s="1" t="s">
        <v>30</v>
      </c>
      <c r="C816" s="1">
        <v>19.344799999999999</v>
      </c>
      <c r="D816" s="7">
        <f>C816-[1]GUADIANA_media!B848</f>
        <v>19.344799999999999</v>
      </c>
      <c r="E816" s="7">
        <f t="shared" si="64"/>
        <v>36948.281569000785</v>
      </c>
      <c r="F816" s="8">
        <f t="shared" si="60"/>
        <v>1.3420716672896278</v>
      </c>
      <c r="G816" s="9">
        <f t="shared" si="61"/>
        <v>0</v>
      </c>
      <c r="H816" s="1">
        <f t="shared" si="62"/>
        <v>1.3420716672896278</v>
      </c>
      <c r="I816" s="1">
        <f t="shared" si="63"/>
        <v>0</v>
      </c>
    </row>
    <row r="817" spans="1:9" x14ac:dyDescent="0.25">
      <c r="A817" s="1">
        <v>2007</v>
      </c>
      <c r="B817" s="1" t="s">
        <v>31</v>
      </c>
      <c r="C817" s="1">
        <v>39.767000000000003</v>
      </c>
      <c r="D817" s="7">
        <f>C817-[1]GUADIANA_media!B849</f>
        <v>39.767000000000003</v>
      </c>
      <c r="E817" s="7">
        <f t="shared" si="64"/>
        <v>36988.048569000784</v>
      </c>
      <c r="F817" s="8">
        <f t="shared" si="60"/>
        <v>1.345371860193646</v>
      </c>
      <c r="G817" s="9">
        <f t="shared" si="61"/>
        <v>0</v>
      </c>
      <c r="H817" s="1">
        <f t="shared" si="62"/>
        <v>1.345371860193646</v>
      </c>
      <c r="I817" s="1">
        <f t="shared" si="63"/>
        <v>0</v>
      </c>
    </row>
    <row r="818" spans="1:9" x14ac:dyDescent="0.25">
      <c r="A818" s="1">
        <v>2007</v>
      </c>
      <c r="B818" s="1" t="s">
        <v>32</v>
      </c>
      <c r="C818" s="1">
        <v>51.446399999999997</v>
      </c>
      <c r="D818" s="7">
        <f>C818-[1]GUADIANA_media!B850</f>
        <v>51.446399999999997</v>
      </c>
      <c r="E818" s="7">
        <f t="shared" si="64"/>
        <v>37039.494969000785</v>
      </c>
      <c r="F818" s="8">
        <f t="shared" si="60"/>
        <v>1.3496413058198506</v>
      </c>
      <c r="G818" s="9">
        <f t="shared" si="61"/>
        <v>0</v>
      </c>
      <c r="H818" s="1">
        <f t="shared" si="62"/>
        <v>1.3496413058198506</v>
      </c>
      <c r="I818" s="1">
        <f t="shared" si="63"/>
        <v>0</v>
      </c>
    </row>
    <row r="819" spans="1:9" x14ac:dyDescent="0.25">
      <c r="A819" s="1">
        <v>2007</v>
      </c>
      <c r="B819" s="1" t="s">
        <v>33</v>
      </c>
      <c r="C819" s="1">
        <v>52.676600000000001</v>
      </c>
      <c r="D819" s="7">
        <f>C819-[1]GUADIANA_media!B851</f>
        <v>52.676600000000001</v>
      </c>
      <c r="E819" s="7">
        <f t="shared" si="64"/>
        <v>37092.171569000784</v>
      </c>
      <c r="F819" s="8">
        <f t="shared" si="60"/>
        <v>1.3540128435654135</v>
      </c>
      <c r="G819" s="9">
        <f t="shared" si="61"/>
        <v>0</v>
      </c>
      <c r="H819" s="1">
        <f t="shared" si="62"/>
        <v>1.3540128435654135</v>
      </c>
      <c r="I819" s="1">
        <f t="shared" si="63"/>
        <v>0</v>
      </c>
    </row>
    <row r="820" spans="1:9" x14ac:dyDescent="0.25">
      <c r="A820" s="1">
        <v>2007</v>
      </c>
      <c r="B820" s="1" t="s">
        <v>34</v>
      </c>
      <c r="C820" s="1">
        <v>13.32</v>
      </c>
      <c r="D820" s="7">
        <f>C820-[1]GUADIANA_media!B852</f>
        <v>13.32</v>
      </c>
      <c r="E820" s="7">
        <f t="shared" si="64"/>
        <v>37105.491569000784</v>
      </c>
      <c r="F820" s="8">
        <f t="shared" si="60"/>
        <v>1.3551182467761542</v>
      </c>
      <c r="G820" s="9">
        <f t="shared" si="61"/>
        <v>0</v>
      </c>
      <c r="H820" s="1">
        <f t="shared" si="62"/>
        <v>1.3551182467761542</v>
      </c>
      <c r="I820" s="1">
        <f t="shared" si="63"/>
        <v>0</v>
      </c>
    </row>
    <row r="821" spans="1:9" x14ac:dyDescent="0.25">
      <c r="A821" s="1">
        <v>2008</v>
      </c>
      <c r="B821" s="1" t="s">
        <v>11</v>
      </c>
      <c r="C821" s="1">
        <v>49.815100000000001</v>
      </c>
      <c r="D821" s="7">
        <f>C821-[1]GUADIANA_media!B853</f>
        <v>49.815100000000001</v>
      </c>
      <c r="E821" s="7">
        <f t="shared" si="64"/>
        <v>37155.306669000784</v>
      </c>
      <c r="F821" s="8">
        <f t="shared" si="60"/>
        <v>1.3592523137043346</v>
      </c>
      <c r="G821" s="9">
        <f t="shared" si="61"/>
        <v>0</v>
      </c>
      <c r="H821" s="1">
        <f t="shared" si="62"/>
        <v>1.3592523137043346</v>
      </c>
      <c r="I821" s="1">
        <f t="shared" si="63"/>
        <v>0</v>
      </c>
    </row>
    <row r="822" spans="1:9" x14ac:dyDescent="0.25">
      <c r="A822" s="1">
        <v>2008</v>
      </c>
      <c r="B822" s="1" t="s">
        <v>14</v>
      </c>
      <c r="C822" s="1">
        <v>45.044600000000003</v>
      </c>
      <c r="D822" s="7">
        <f>C822-[1]GUADIANA_media!B854</f>
        <v>45.044600000000003</v>
      </c>
      <c r="E822" s="7">
        <f t="shared" si="64"/>
        <v>37200.351269000785</v>
      </c>
      <c r="F822" s="8">
        <f t="shared" si="60"/>
        <v>1.3629904852859058</v>
      </c>
      <c r="G822" s="9">
        <f t="shared" si="61"/>
        <v>0</v>
      </c>
      <c r="H822" s="1">
        <f t="shared" si="62"/>
        <v>1.3629904852859058</v>
      </c>
      <c r="I822" s="1">
        <f t="shared" si="63"/>
        <v>0</v>
      </c>
    </row>
    <row r="823" spans="1:9" x14ac:dyDescent="0.25">
      <c r="A823" s="1">
        <v>2008</v>
      </c>
      <c r="B823" s="1" t="s">
        <v>17</v>
      </c>
      <c r="C823" s="1">
        <v>11.826599999999999</v>
      </c>
      <c r="D823" s="7">
        <f>C823-[1]GUADIANA_media!B855</f>
        <v>11.826599999999999</v>
      </c>
      <c r="E823" s="7">
        <f t="shared" si="64"/>
        <v>37212.177869000785</v>
      </c>
      <c r="F823" s="8">
        <f t="shared" si="60"/>
        <v>1.3639719538754063</v>
      </c>
      <c r="G823" s="9">
        <f t="shared" si="61"/>
        <v>0</v>
      </c>
      <c r="H823" s="1">
        <f t="shared" si="62"/>
        <v>1.3639719538754063</v>
      </c>
      <c r="I823" s="1">
        <f t="shared" si="63"/>
        <v>0</v>
      </c>
    </row>
    <row r="824" spans="1:9" x14ac:dyDescent="0.25">
      <c r="A824" s="1">
        <v>2008</v>
      </c>
      <c r="B824" s="1" t="s">
        <v>20</v>
      </c>
      <c r="C824" s="1">
        <v>142.37100000000001</v>
      </c>
      <c r="D824" s="7">
        <f>C824-[1]GUADIANA_media!B856</f>
        <v>142.37100000000001</v>
      </c>
      <c r="E824" s="7">
        <f t="shared" si="64"/>
        <v>37354.548869000784</v>
      </c>
      <c r="F824" s="8">
        <f t="shared" si="60"/>
        <v>1.3757870710312885</v>
      </c>
      <c r="G824" s="9">
        <f t="shared" si="61"/>
        <v>0</v>
      </c>
      <c r="H824" s="1">
        <f t="shared" si="62"/>
        <v>1.3757870710312885</v>
      </c>
      <c r="I824" s="1">
        <f t="shared" si="63"/>
        <v>0</v>
      </c>
    </row>
    <row r="825" spans="1:9" x14ac:dyDescent="0.25">
      <c r="A825" s="1">
        <v>2008</v>
      </c>
      <c r="B825" s="1" t="s">
        <v>23</v>
      </c>
      <c r="C825" s="1">
        <v>77.326700000000002</v>
      </c>
      <c r="D825" s="7">
        <f>C825-[1]GUADIANA_media!B857</f>
        <v>77.326700000000002</v>
      </c>
      <c r="E825" s="7">
        <f t="shared" si="64"/>
        <v>37431.875569000782</v>
      </c>
      <c r="F825" s="8">
        <f t="shared" si="60"/>
        <v>1.3822042769213767</v>
      </c>
      <c r="G825" s="9">
        <f t="shared" si="61"/>
        <v>0</v>
      </c>
      <c r="H825" s="1">
        <f t="shared" si="62"/>
        <v>1.3822042769213767</v>
      </c>
      <c r="I825" s="1">
        <f t="shared" si="63"/>
        <v>0</v>
      </c>
    </row>
    <row r="826" spans="1:9" x14ac:dyDescent="0.25">
      <c r="A826" s="1">
        <v>2008</v>
      </c>
      <c r="B826" s="1" t="s">
        <v>26</v>
      </c>
      <c r="C826" s="1">
        <v>7.1990699999999999</v>
      </c>
      <c r="D826" s="7">
        <f>C826-[1]GUADIANA_media!B858</f>
        <v>7.1990699999999999</v>
      </c>
      <c r="E826" s="7">
        <f t="shared" si="64"/>
        <v>37439.074639000784</v>
      </c>
      <c r="F826" s="8">
        <f t="shared" si="60"/>
        <v>1.3828017149913729</v>
      </c>
      <c r="G826" s="9">
        <f t="shared" si="61"/>
        <v>0</v>
      </c>
      <c r="H826" s="1">
        <f t="shared" si="62"/>
        <v>1.3828017149913729</v>
      </c>
      <c r="I826" s="1">
        <f t="shared" si="63"/>
        <v>0</v>
      </c>
    </row>
    <row r="827" spans="1:9" x14ac:dyDescent="0.25">
      <c r="A827" s="1">
        <v>2008</v>
      </c>
      <c r="B827" s="1" t="s">
        <v>28</v>
      </c>
      <c r="C827" s="1">
        <v>5.9229700000000003</v>
      </c>
      <c r="D827" s="7">
        <f>C827-[1]GUADIANA_media!B859</f>
        <v>5.9229700000000003</v>
      </c>
      <c r="E827" s="7">
        <f t="shared" si="64"/>
        <v>37444.997609000784</v>
      </c>
      <c r="F827" s="8">
        <f t="shared" si="60"/>
        <v>1.3832932517822978</v>
      </c>
      <c r="G827" s="9">
        <f t="shared" si="61"/>
        <v>0</v>
      </c>
      <c r="H827" s="1">
        <f t="shared" si="62"/>
        <v>1.3832932517822978</v>
      </c>
      <c r="I827" s="1">
        <f t="shared" si="63"/>
        <v>0</v>
      </c>
    </row>
    <row r="828" spans="1:9" x14ac:dyDescent="0.25">
      <c r="A828" s="1">
        <v>2008</v>
      </c>
      <c r="B828" s="1" t="s">
        <v>30</v>
      </c>
      <c r="C828" s="1">
        <v>4.4904599999999999E-3</v>
      </c>
      <c r="D828" s="7">
        <f>C828-[1]GUADIANA_media!B860</f>
        <v>4.4904599999999999E-3</v>
      </c>
      <c r="E828" s="7">
        <f t="shared" si="64"/>
        <v>37445.002099460784</v>
      </c>
      <c r="F828" s="8">
        <f t="shared" si="60"/>
        <v>1.3832936244376208</v>
      </c>
      <c r="G828" s="9">
        <f t="shared" si="61"/>
        <v>0</v>
      </c>
      <c r="H828" s="1">
        <f t="shared" si="62"/>
        <v>1.3832936244376208</v>
      </c>
      <c r="I828" s="1">
        <f t="shared" si="63"/>
        <v>0</v>
      </c>
    </row>
    <row r="829" spans="1:9" x14ac:dyDescent="0.25">
      <c r="A829" s="1">
        <v>2008</v>
      </c>
      <c r="B829" s="1" t="s">
        <v>31</v>
      </c>
      <c r="C829" s="1">
        <v>52.779499999999999</v>
      </c>
      <c r="D829" s="7">
        <f>C829-[1]GUADIANA_media!B861</f>
        <v>52.779499999999999</v>
      </c>
      <c r="E829" s="7">
        <f t="shared" si="64"/>
        <v>37497.781599460781</v>
      </c>
      <c r="F829" s="8">
        <f t="shared" si="60"/>
        <v>1.3876737016719511</v>
      </c>
      <c r="G829" s="9">
        <f t="shared" si="61"/>
        <v>0</v>
      </c>
      <c r="H829" s="1">
        <f t="shared" si="62"/>
        <v>1.3876737016719511</v>
      </c>
      <c r="I829" s="1">
        <f t="shared" si="63"/>
        <v>0</v>
      </c>
    </row>
    <row r="830" spans="1:9" x14ac:dyDescent="0.25">
      <c r="A830" s="1">
        <v>2008</v>
      </c>
      <c r="B830" s="1" t="s">
        <v>32</v>
      </c>
      <c r="C830" s="1">
        <v>102.133</v>
      </c>
      <c r="D830" s="7">
        <f>C830-[1]GUADIANA_media!B862</f>
        <v>102.133</v>
      </c>
      <c r="E830" s="7">
        <f t="shared" si="64"/>
        <v>37599.914599460782</v>
      </c>
      <c r="F830" s="8">
        <f t="shared" si="60"/>
        <v>1.3961495384679401</v>
      </c>
      <c r="G830" s="9">
        <f t="shared" si="61"/>
        <v>0</v>
      </c>
      <c r="H830" s="1">
        <f t="shared" si="62"/>
        <v>1.3961495384679401</v>
      </c>
      <c r="I830" s="1">
        <f t="shared" si="63"/>
        <v>0</v>
      </c>
    </row>
    <row r="831" spans="1:9" x14ac:dyDescent="0.25">
      <c r="A831" s="1">
        <v>2008</v>
      </c>
      <c r="B831" s="1" t="s">
        <v>33</v>
      </c>
      <c r="C831" s="1">
        <v>26.380299999999998</v>
      </c>
      <c r="D831" s="7">
        <f>C831-[1]GUADIANA_media!B863</f>
        <v>26.380299999999998</v>
      </c>
      <c r="E831" s="7">
        <f t="shared" si="64"/>
        <v>37626.29489946078</v>
      </c>
      <c r="F831" s="8">
        <f t="shared" si="60"/>
        <v>1.3983387928463409</v>
      </c>
      <c r="G831" s="9">
        <f t="shared" si="61"/>
        <v>0</v>
      </c>
      <c r="H831" s="1">
        <f t="shared" si="62"/>
        <v>1.3983387928463409</v>
      </c>
      <c r="I831" s="1">
        <f t="shared" si="63"/>
        <v>0</v>
      </c>
    </row>
    <row r="832" spans="1:9" x14ac:dyDescent="0.25">
      <c r="A832" s="1">
        <v>2008</v>
      </c>
      <c r="B832" s="1" t="s">
        <v>34</v>
      </c>
      <c r="C832" s="1">
        <v>54.199199999999998</v>
      </c>
      <c r="D832" s="7">
        <f>C832-[1]GUADIANA_media!B864</f>
        <v>54.199199999999998</v>
      </c>
      <c r="E832" s="7">
        <f t="shared" si="64"/>
        <v>37680.494099460782</v>
      </c>
      <c r="F832" s="8">
        <f t="shared" si="60"/>
        <v>1.4028366884694321</v>
      </c>
      <c r="G832" s="9">
        <f t="shared" si="61"/>
        <v>0</v>
      </c>
      <c r="H832" s="1">
        <f t="shared" si="62"/>
        <v>1.4028366884694321</v>
      </c>
      <c r="I832" s="1">
        <f t="shared" si="63"/>
        <v>0</v>
      </c>
    </row>
    <row r="833" spans="1:9" x14ac:dyDescent="0.25">
      <c r="A833" s="1">
        <v>2009</v>
      </c>
      <c r="B833" s="1" t="s">
        <v>11</v>
      </c>
      <c r="C833" s="1">
        <v>71.222800000000007</v>
      </c>
      <c r="D833" s="7">
        <f>C833-[1]GUADIANA_media!B865</f>
        <v>71.222800000000007</v>
      </c>
      <c r="E833" s="7">
        <f t="shared" si="64"/>
        <v>37751.716899460785</v>
      </c>
      <c r="F833" s="8">
        <f t="shared" si="60"/>
        <v>1.4087473425083166</v>
      </c>
      <c r="G833" s="9">
        <f t="shared" si="61"/>
        <v>0</v>
      </c>
      <c r="H833" s="1">
        <f t="shared" si="62"/>
        <v>1.4087473425083166</v>
      </c>
      <c r="I833" s="1">
        <f t="shared" si="63"/>
        <v>0</v>
      </c>
    </row>
    <row r="834" spans="1:9" x14ac:dyDescent="0.25">
      <c r="A834" s="1">
        <v>2009</v>
      </c>
      <c r="B834" s="1" t="s">
        <v>14</v>
      </c>
      <c r="C834" s="1">
        <v>50.181899999999999</v>
      </c>
      <c r="D834" s="7">
        <f>C834-[1]GUADIANA_media!B866</f>
        <v>50.181899999999999</v>
      </c>
      <c r="E834" s="7">
        <f t="shared" si="64"/>
        <v>37801.898799460789</v>
      </c>
      <c r="F834" s="8">
        <f t="shared" si="60"/>
        <v>1.4129118495189072</v>
      </c>
      <c r="G834" s="9">
        <f t="shared" si="61"/>
        <v>0</v>
      </c>
      <c r="H834" s="1">
        <f t="shared" si="62"/>
        <v>1.4129118495189072</v>
      </c>
      <c r="I834" s="1">
        <f t="shared" si="63"/>
        <v>0</v>
      </c>
    </row>
    <row r="835" spans="1:9" x14ac:dyDescent="0.25">
      <c r="A835" s="1">
        <v>2009</v>
      </c>
      <c r="B835" s="1" t="s">
        <v>17</v>
      </c>
      <c r="C835" s="1">
        <v>31.3658</v>
      </c>
      <c r="D835" s="7">
        <f>C835-[1]GUADIANA_media!B867</f>
        <v>31.3658</v>
      </c>
      <c r="E835" s="7">
        <f t="shared" si="64"/>
        <v>37833.264599460788</v>
      </c>
      <c r="F835" s="8">
        <f t="shared" si="60"/>
        <v>1.41551484171316</v>
      </c>
      <c r="G835" s="9">
        <f t="shared" si="61"/>
        <v>0</v>
      </c>
      <c r="H835" s="1">
        <f t="shared" si="62"/>
        <v>1.41551484171316</v>
      </c>
      <c r="I835" s="1">
        <f t="shared" si="63"/>
        <v>0</v>
      </c>
    </row>
    <row r="836" spans="1:9" x14ac:dyDescent="0.25">
      <c r="A836" s="1">
        <v>2009</v>
      </c>
      <c r="B836" s="1" t="s">
        <v>20</v>
      </c>
      <c r="C836" s="1">
        <v>38.763399999999997</v>
      </c>
      <c r="D836" s="7">
        <f>C836-[1]GUADIANA_media!B868</f>
        <v>38.763399999999997</v>
      </c>
      <c r="E836" s="7">
        <f t="shared" si="64"/>
        <v>37872.027999460792</v>
      </c>
      <c r="F836" s="8">
        <f t="shared" si="60"/>
        <v>1.4187317476305195</v>
      </c>
      <c r="G836" s="9">
        <f t="shared" si="61"/>
        <v>0</v>
      </c>
      <c r="H836" s="1">
        <f t="shared" si="62"/>
        <v>1.4187317476305195</v>
      </c>
      <c r="I836" s="1">
        <f t="shared" si="63"/>
        <v>0</v>
      </c>
    </row>
    <row r="837" spans="1:9" x14ac:dyDescent="0.25">
      <c r="A837" s="1">
        <v>2009</v>
      </c>
      <c r="B837" s="1" t="s">
        <v>23</v>
      </c>
      <c r="C837" s="1">
        <v>10.2623</v>
      </c>
      <c r="D837" s="7">
        <f>C837-[1]GUADIANA_media!B869</f>
        <v>10.2623</v>
      </c>
      <c r="E837" s="7">
        <f t="shared" si="64"/>
        <v>37882.290299460794</v>
      </c>
      <c r="F837" s="8">
        <f t="shared" ref="F837:F900" si="65">(E837-$E$919)/$E$920</f>
        <v>1.4195833977333412</v>
      </c>
      <c r="G837" s="9">
        <f t="shared" ref="G837:G900" si="66">COUNTIF(F837,"&lt;0")</f>
        <v>0</v>
      </c>
      <c r="H837" s="1">
        <f t="shared" ref="H837:H900" si="67">SUMIF(F837,"&gt;0")</f>
        <v>1.4195833977333412</v>
      </c>
      <c r="I837" s="1">
        <f t="shared" ref="I837:I900" si="68">SUMIF(F837,"&lt;0")</f>
        <v>0</v>
      </c>
    </row>
    <row r="838" spans="1:9" x14ac:dyDescent="0.25">
      <c r="A838" s="1">
        <v>2009</v>
      </c>
      <c r="B838" s="1" t="s">
        <v>26</v>
      </c>
      <c r="C838" s="1">
        <v>8.6941799999999994</v>
      </c>
      <c r="D838" s="7">
        <f>C838-[1]GUADIANA_media!B870</f>
        <v>8.6941799999999994</v>
      </c>
      <c r="E838" s="7">
        <f t="shared" ref="E838:E901" si="69">IF(E837&gt;=0,IF(D838&lt;0,D838,E837+D838),E837+D838)</f>
        <v>37890.984479460792</v>
      </c>
      <c r="F838" s="8">
        <f t="shared" si="65"/>
        <v>1.4203049123344489</v>
      </c>
      <c r="G838" s="9">
        <f t="shared" si="66"/>
        <v>0</v>
      </c>
      <c r="H838" s="1">
        <f t="shared" si="67"/>
        <v>1.4203049123344489</v>
      </c>
      <c r="I838" s="1">
        <f t="shared" si="68"/>
        <v>0</v>
      </c>
    </row>
    <row r="839" spans="1:9" x14ac:dyDescent="0.25">
      <c r="A839" s="1">
        <v>2009</v>
      </c>
      <c r="B839" s="1" t="s">
        <v>28</v>
      </c>
      <c r="C839" s="1">
        <v>0.50018600000000002</v>
      </c>
      <c r="D839" s="7">
        <f>C839-[1]GUADIANA_media!B871</f>
        <v>0.50018600000000002</v>
      </c>
      <c r="E839" s="7">
        <f t="shared" si="69"/>
        <v>37891.48466546079</v>
      </c>
      <c r="F839" s="8">
        <f t="shared" si="65"/>
        <v>1.4203464218847766</v>
      </c>
      <c r="G839" s="9">
        <f t="shared" si="66"/>
        <v>0</v>
      </c>
      <c r="H839" s="1">
        <f t="shared" si="67"/>
        <v>1.4203464218847766</v>
      </c>
      <c r="I839" s="1">
        <f t="shared" si="68"/>
        <v>0</v>
      </c>
    </row>
    <row r="840" spans="1:9" x14ac:dyDescent="0.25">
      <c r="A840" s="1">
        <v>2009</v>
      </c>
      <c r="B840" s="1" t="s">
        <v>30</v>
      </c>
      <c r="C840" s="1">
        <v>7.01675</v>
      </c>
      <c r="D840" s="7">
        <f>C840-[1]GUADIANA_media!B872</f>
        <v>7.01675</v>
      </c>
      <c r="E840" s="7">
        <f t="shared" si="69"/>
        <v>37898.501415460792</v>
      </c>
      <c r="F840" s="8">
        <f t="shared" si="65"/>
        <v>1.4209287295408553</v>
      </c>
      <c r="G840" s="9">
        <f t="shared" si="66"/>
        <v>0</v>
      </c>
      <c r="H840" s="1">
        <f t="shared" si="67"/>
        <v>1.4209287295408553</v>
      </c>
      <c r="I840" s="1">
        <f t="shared" si="68"/>
        <v>0</v>
      </c>
    </row>
    <row r="841" spans="1:9" x14ac:dyDescent="0.25">
      <c r="A841" s="1">
        <v>2009</v>
      </c>
      <c r="B841" s="1" t="s">
        <v>31</v>
      </c>
      <c r="C841" s="1">
        <v>48.4863</v>
      </c>
      <c r="D841" s="7">
        <f>C841-[1]GUADIANA_media!B873</f>
        <v>48.4863</v>
      </c>
      <c r="E841" s="7">
        <f t="shared" si="69"/>
        <v>37946.987715460789</v>
      </c>
      <c r="F841" s="8">
        <f t="shared" si="65"/>
        <v>1.4249525217102945</v>
      </c>
      <c r="G841" s="9">
        <f t="shared" si="66"/>
        <v>0</v>
      </c>
      <c r="H841" s="1">
        <f t="shared" si="67"/>
        <v>1.4249525217102945</v>
      </c>
      <c r="I841" s="1">
        <f t="shared" si="68"/>
        <v>0</v>
      </c>
    </row>
    <row r="842" spans="1:9" x14ac:dyDescent="0.25">
      <c r="A842" s="1">
        <v>2009</v>
      </c>
      <c r="B842" s="1" t="s">
        <v>32</v>
      </c>
      <c r="C842" s="1">
        <v>39.077399999999997</v>
      </c>
      <c r="D842" s="7">
        <f>C842-[1]GUADIANA_media!B874</f>
        <v>39.077399999999997</v>
      </c>
      <c r="E842" s="7">
        <f t="shared" si="69"/>
        <v>37986.065115460791</v>
      </c>
      <c r="F842" s="8">
        <f t="shared" si="65"/>
        <v>1.4281954859315704</v>
      </c>
      <c r="G842" s="9">
        <f t="shared" si="66"/>
        <v>0</v>
      </c>
      <c r="H842" s="1">
        <f t="shared" si="67"/>
        <v>1.4281954859315704</v>
      </c>
      <c r="I842" s="1">
        <f t="shared" si="68"/>
        <v>0</v>
      </c>
    </row>
    <row r="843" spans="1:9" x14ac:dyDescent="0.25">
      <c r="A843" s="1">
        <v>2009</v>
      </c>
      <c r="B843" s="1" t="s">
        <v>33</v>
      </c>
      <c r="C843" s="1">
        <v>11.472300000000001</v>
      </c>
      <c r="D843" s="7">
        <f>C843-[1]GUADIANA_media!B875</f>
        <v>11.472300000000001</v>
      </c>
      <c r="E843" s="7">
        <f t="shared" si="69"/>
        <v>37997.537415460793</v>
      </c>
      <c r="F843" s="8">
        <f t="shared" si="65"/>
        <v>1.429147551791524</v>
      </c>
      <c r="G843" s="9">
        <f t="shared" si="66"/>
        <v>0</v>
      </c>
      <c r="H843" s="1">
        <f t="shared" si="67"/>
        <v>1.429147551791524</v>
      </c>
      <c r="I843" s="1">
        <f t="shared" si="68"/>
        <v>0</v>
      </c>
    </row>
    <row r="844" spans="1:9" x14ac:dyDescent="0.25">
      <c r="A844" s="1">
        <v>2009</v>
      </c>
      <c r="B844" s="1" t="s">
        <v>34</v>
      </c>
      <c r="C844" s="1">
        <v>267.76799999999997</v>
      </c>
      <c r="D844" s="7">
        <f>C844-[1]GUADIANA_media!B876</f>
        <v>267.76799999999997</v>
      </c>
      <c r="E844" s="7">
        <f t="shared" si="69"/>
        <v>38265.305415460789</v>
      </c>
      <c r="F844" s="8">
        <f t="shared" si="65"/>
        <v>1.4513691439036553</v>
      </c>
      <c r="G844" s="9">
        <f t="shared" si="66"/>
        <v>0</v>
      </c>
      <c r="H844" s="1">
        <f t="shared" si="67"/>
        <v>1.4513691439036553</v>
      </c>
      <c r="I844" s="1">
        <f t="shared" si="68"/>
        <v>0</v>
      </c>
    </row>
    <row r="845" spans="1:9" x14ac:dyDescent="0.25">
      <c r="A845" s="1">
        <v>2010</v>
      </c>
      <c r="B845" s="1" t="s">
        <v>11</v>
      </c>
      <c r="C845" s="1">
        <v>133.06</v>
      </c>
      <c r="D845" s="7">
        <f>C845-[1]GUADIANA_media!B877</f>
        <v>133.06</v>
      </c>
      <c r="E845" s="7">
        <f t="shared" si="69"/>
        <v>38398.365415460787</v>
      </c>
      <c r="F845" s="8">
        <f t="shared" si="65"/>
        <v>1.4624115576589967</v>
      </c>
      <c r="G845" s="9">
        <f t="shared" si="66"/>
        <v>0</v>
      </c>
      <c r="H845" s="1">
        <f t="shared" si="67"/>
        <v>1.4624115576589967</v>
      </c>
      <c r="I845" s="1">
        <f t="shared" si="68"/>
        <v>0</v>
      </c>
    </row>
    <row r="846" spans="1:9" x14ac:dyDescent="0.25">
      <c r="A846" s="1">
        <v>2010</v>
      </c>
      <c r="B846" s="1" t="s">
        <v>14</v>
      </c>
      <c r="C846" s="1">
        <v>173.81899999999999</v>
      </c>
      <c r="D846" s="7">
        <f>C846-[1]GUADIANA_media!B878</f>
        <v>173.81899999999999</v>
      </c>
      <c r="E846" s="7">
        <f t="shared" si="69"/>
        <v>38572.18441546079</v>
      </c>
      <c r="F846" s="8">
        <f t="shared" si="65"/>
        <v>1.4768364886415586</v>
      </c>
      <c r="G846" s="9">
        <f t="shared" si="66"/>
        <v>0</v>
      </c>
      <c r="H846" s="1">
        <f t="shared" si="67"/>
        <v>1.4768364886415586</v>
      </c>
      <c r="I846" s="1">
        <f t="shared" si="68"/>
        <v>0</v>
      </c>
    </row>
    <row r="847" spans="1:9" x14ac:dyDescent="0.25">
      <c r="A847" s="1">
        <v>2010</v>
      </c>
      <c r="B847" s="1" t="s">
        <v>17</v>
      </c>
      <c r="C847" s="1">
        <v>90.409899999999993</v>
      </c>
      <c r="D847" s="7">
        <f>C847-[1]GUADIANA_media!B879</f>
        <v>90.409899999999993</v>
      </c>
      <c r="E847" s="7">
        <f t="shared" si="69"/>
        <v>38662.594315460788</v>
      </c>
      <c r="F847" s="8">
        <f t="shared" si="65"/>
        <v>1.4843394461297521</v>
      </c>
      <c r="G847" s="9">
        <f t="shared" si="66"/>
        <v>0</v>
      </c>
      <c r="H847" s="1">
        <f t="shared" si="67"/>
        <v>1.4843394461297521</v>
      </c>
      <c r="I847" s="1">
        <f t="shared" si="68"/>
        <v>0</v>
      </c>
    </row>
    <row r="848" spans="1:9" x14ac:dyDescent="0.25">
      <c r="A848" s="1">
        <v>2010</v>
      </c>
      <c r="B848" s="1" t="s">
        <v>20</v>
      </c>
      <c r="C848" s="1">
        <v>86.176000000000002</v>
      </c>
      <c r="D848" s="7">
        <f>C848-[1]GUADIANA_media!B880</f>
        <v>86.176000000000002</v>
      </c>
      <c r="E848" s="7">
        <f t="shared" si="69"/>
        <v>38748.770315460788</v>
      </c>
      <c r="F848" s="8">
        <f t="shared" si="65"/>
        <v>1.4914910397550361</v>
      </c>
      <c r="G848" s="9">
        <f t="shared" si="66"/>
        <v>0</v>
      </c>
      <c r="H848" s="1">
        <f t="shared" si="67"/>
        <v>1.4914910397550361</v>
      </c>
      <c r="I848" s="1">
        <f t="shared" si="68"/>
        <v>0</v>
      </c>
    </row>
    <row r="849" spans="1:9" x14ac:dyDescent="0.25">
      <c r="A849" s="1">
        <v>2010</v>
      </c>
      <c r="B849" s="1" t="s">
        <v>23</v>
      </c>
      <c r="C849" s="1">
        <v>20.803899999999999</v>
      </c>
      <c r="D849" s="7">
        <f>C849-[1]GUADIANA_media!B881</f>
        <v>20.803899999999999</v>
      </c>
      <c r="E849" s="7">
        <f t="shared" si="69"/>
        <v>38769.574215460787</v>
      </c>
      <c r="F849" s="8">
        <f t="shared" si="65"/>
        <v>1.4932175185730485</v>
      </c>
      <c r="G849" s="9">
        <f t="shared" si="66"/>
        <v>0</v>
      </c>
      <c r="H849" s="1">
        <f t="shared" si="67"/>
        <v>1.4932175185730485</v>
      </c>
      <c r="I849" s="1">
        <f t="shared" si="68"/>
        <v>0</v>
      </c>
    </row>
    <row r="850" spans="1:9" x14ac:dyDescent="0.25">
      <c r="A850" s="1">
        <v>2010</v>
      </c>
      <c r="B850" s="1" t="s">
        <v>26</v>
      </c>
      <c r="C850" s="1">
        <v>51.473399999999998</v>
      </c>
      <c r="D850" s="7">
        <f>C850-[1]GUADIANA_media!B882</f>
        <v>51.473399999999998</v>
      </c>
      <c r="E850" s="7">
        <f t="shared" si="69"/>
        <v>38821.04761546079</v>
      </c>
      <c r="F850" s="8">
        <f t="shared" si="65"/>
        <v>1.4974892048814374</v>
      </c>
      <c r="G850" s="9">
        <f t="shared" si="66"/>
        <v>0</v>
      </c>
      <c r="H850" s="1">
        <f t="shared" si="67"/>
        <v>1.4974892048814374</v>
      </c>
      <c r="I850" s="1">
        <f t="shared" si="68"/>
        <v>0</v>
      </c>
    </row>
    <row r="851" spans="1:9" x14ac:dyDescent="0.25">
      <c r="A851" s="1">
        <v>2010</v>
      </c>
      <c r="B851" s="1" t="s">
        <v>28</v>
      </c>
      <c r="C851" s="1">
        <v>0.24012</v>
      </c>
      <c r="D851" s="7">
        <f>C851-[1]GUADIANA_media!B883</f>
        <v>0.24012</v>
      </c>
      <c r="E851" s="7">
        <f t="shared" si="69"/>
        <v>38821.287735460792</v>
      </c>
      <c r="F851" s="8">
        <f t="shared" si="65"/>
        <v>1.4975091320149934</v>
      </c>
      <c r="G851" s="9">
        <f t="shared" si="66"/>
        <v>0</v>
      </c>
      <c r="H851" s="1">
        <f t="shared" si="67"/>
        <v>1.4975091320149934</v>
      </c>
      <c r="I851" s="1">
        <f t="shared" si="68"/>
        <v>0</v>
      </c>
    </row>
    <row r="852" spans="1:9" x14ac:dyDescent="0.25">
      <c r="A852" s="1">
        <v>2010</v>
      </c>
      <c r="B852" s="1" t="s">
        <v>30</v>
      </c>
      <c r="C852" s="1">
        <v>11.443300000000001</v>
      </c>
      <c r="D852" s="7">
        <f>C852-[1]GUADIANA_media!B884</f>
        <v>11.443300000000001</v>
      </c>
      <c r="E852" s="7">
        <f t="shared" si="69"/>
        <v>38832.731035460791</v>
      </c>
      <c r="F852" s="8">
        <f t="shared" si="65"/>
        <v>1.4984587912163048</v>
      </c>
      <c r="G852" s="9">
        <f t="shared" si="66"/>
        <v>0</v>
      </c>
      <c r="H852" s="1">
        <f t="shared" si="67"/>
        <v>1.4984587912163048</v>
      </c>
      <c r="I852" s="1">
        <f t="shared" si="68"/>
        <v>0</v>
      </c>
    </row>
    <row r="853" spans="1:9" x14ac:dyDescent="0.25">
      <c r="A853" s="1">
        <v>2010</v>
      </c>
      <c r="B853" s="1" t="s">
        <v>31</v>
      </c>
      <c r="C853" s="1">
        <v>37.872300000000003</v>
      </c>
      <c r="D853" s="7">
        <f>C853-[1]GUADIANA_media!B885</f>
        <v>37.872300000000003</v>
      </c>
      <c r="E853" s="7">
        <f t="shared" si="69"/>
        <v>38870.603335460793</v>
      </c>
      <c r="F853" s="8">
        <f t="shared" si="65"/>
        <v>1.5016017463227713</v>
      </c>
      <c r="G853" s="9">
        <f t="shared" si="66"/>
        <v>0</v>
      </c>
      <c r="H853" s="1">
        <f t="shared" si="67"/>
        <v>1.5016017463227713</v>
      </c>
      <c r="I853" s="1">
        <f t="shared" si="68"/>
        <v>0</v>
      </c>
    </row>
    <row r="854" spans="1:9" x14ac:dyDescent="0.25">
      <c r="A854" s="1">
        <v>2010</v>
      </c>
      <c r="B854" s="1" t="s">
        <v>32</v>
      </c>
      <c r="C854" s="1">
        <v>89.212699999999998</v>
      </c>
      <c r="D854" s="7">
        <f>C854-[1]GUADIANA_media!B886</f>
        <v>89.212699999999998</v>
      </c>
      <c r="E854" s="7">
        <f t="shared" si="69"/>
        <v>38959.81603546079</v>
      </c>
      <c r="F854" s="8">
        <f t="shared" si="65"/>
        <v>1.5090053503031644</v>
      </c>
      <c r="G854" s="9">
        <f t="shared" si="66"/>
        <v>0</v>
      </c>
      <c r="H854" s="1">
        <f t="shared" si="67"/>
        <v>1.5090053503031644</v>
      </c>
      <c r="I854" s="1">
        <f t="shared" si="68"/>
        <v>0</v>
      </c>
    </row>
    <row r="855" spans="1:9" x14ac:dyDescent="0.25">
      <c r="A855" s="1">
        <v>2010</v>
      </c>
      <c r="B855" s="1" t="s">
        <v>33</v>
      </c>
      <c r="C855" s="1">
        <v>79.859800000000007</v>
      </c>
      <c r="D855" s="7">
        <f>C855-[1]GUADIANA_media!B887</f>
        <v>79.859800000000007</v>
      </c>
      <c r="E855" s="7">
        <f t="shared" si="69"/>
        <v>39039.675835460788</v>
      </c>
      <c r="F855" s="8">
        <f t="shared" si="65"/>
        <v>1.5156327736762201</v>
      </c>
      <c r="G855" s="9">
        <f t="shared" si="66"/>
        <v>0</v>
      </c>
      <c r="H855" s="1">
        <f t="shared" si="67"/>
        <v>1.5156327736762201</v>
      </c>
      <c r="I855" s="1">
        <f t="shared" si="68"/>
        <v>0</v>
      </c>
    </row>
    <row r="856" spans="1:9" x14ac:dyDescent="0.25">
      <c r="A856" s="1">
        <v>2010</v>
      </c>
      <c r="B856" s="1" t="s">
        <v>34</v>
      </c>
      <c r="C856" s="1">
        <v>264.2</v>
      </c>
      <c r="D856" s="7">
        <f>C856-[1]GUADIANA_media!B888</f>
        <v>264.2</v>
      </c>
      <c r="E856" s="7">
        <f t="shared" si="69"/>
        <v>39303.875835460785</v>
      </c>
      <c r="F856" s="8">
        <f t="shared" si="65"/>
        <v>1.5375582637871561</v>
      </c>
      <c r="G856" s="9">
        <f t="shared" si="66"/>
        <v>0</v>
      </c>
      <c r="H856" s="1">
        <f t="shared" si="67"/>
        <v>1.5375582637871561</v>
      </c>
      <c r="I856" s="1">
        <f t="shared" si="68"/>
        <v>0</v>
      </c>
    </row>
    <row r="857" spans="1:9" x14ac:dyDescent="0.25">
      <c r="A857" s="1">
        <v>2011</v>
      </c>
      <c r="B857" s="1" t="s">
        <v>11</v>
      </c>
      <c r="C857" s="1">
        <v>58.494199999999999</v>
      </c>
      <c r="D857" s="7">
        <f>C857-[1]GUADIANA_media!B889</f>
        <v>58.494199999999999</v>
      </c>
      <c r="E857" s="7">
        <f t="shared" si="69"/>
        <v>39362.370035460786</v>
      </c>
      <c r="F857" s="8">
        <f t="shared" si="65"/>
        <v>1.5424125938539508</v>
      </c>
      <c r="G857" s="9">
        <f t="shared" si="66"/>
        <v>0</v>
      </c>
      <c r="H857" s="1">
        <f t="shared" si="67"/>
        <v>1.5424125938539508</v>
      </c>
      <c r="I857" s="1">
        <f t="shared" si="68"/>
        <v>0</v>
      </c>
    </row>
    <row r="858" spans="1:9" x14ac:dyDescent="0.25">
      <c r="A858" s="1">
        <v>2011</v>
      </c>
      <c r="B858" s="1" t="s">
        <v>14</v>
      </c>
      <c r="C858" s="1">
        <v>49.63</v>
      </c>
      <c r="D858" s="7">
        <f>C858-[1]GUADIANA_media!B890</f>
        <v>49.63</v>
      </c>
      <c r="E858" s="7">
        <f t="shared" si="69"/>
        <v>39412.000035460784</v>
      </c>
      <c r="F858" s="8">
        <f t="shared" si="65"/>
        <v>1.5465312996609368</v>
      </c>
      <c r="G858" s="9">
        <f t="shared" si="66"/>
        <v>0</v>
      </c>
      <c r="H858" s="1">
        <f t="shared" si="67"/>
        <v>1.5465312996609368</v>
      </c>
      <c r="I858" s="1">
        <f t="shared" si="68"/>
        <v>0</v>
      </c>
    </row>
    <row r="859" spans="1:9" x14ac:dyDescent="0.25">
      <c r="A859" s="1">
        <v>2011</v>
      </c>
      <c r="B859" s="1" t="s">
        <v>17</v>
      </c>
      <c r="C859" s="1">
        <v>62.761499999999998</v>
      </c>
      <c r="D859" s="7">
        <f>C859-[1]GUADIANA_media!B891</f>
        <v>62.761499999999998</v>
      </c>
      <c r="E859" s="7">
        <f t="shared" si="69"/>
        <v>39474.761535460784</v>
      </c>
      <c r="F859" s="8">
        <f t="shared" si="65"/>
        <v>1.5517397653974907</v>
      </c>
      <c r="G859" s="9">
        <f t="shared" si="66"/>
        <v>0</v>
      </c>
      <c r="H859" s="1">
        <f t="shared" si="67"/>
        <v>1.5517397653974907</v>
      </c>
      <c r="I859" s="1">
        <f t="shared" si="68"/>
        <v>0</v>
      </c>
    </row>
    <row r="860" spans="1:9" x14ac:dyDescent="0.25">
      <c r="A860" s="1">
        <v>2011</v>
      </c>
      <c r="B860" s="1" t="s">
        <v>20</v>
      </c>
      <c r="C860" s="1">
        <v>94.247600000000006</v>
      </c>
      <c r="D860" s="7">
        <f>C860-[1]GUADIANA_media!B892</f>
        <v>94.247600000000006</v>
      </c>
      <c r="E860" s="7">
        <f t="shared" si="69"/>
        <v>39569.009135460787</v>
      </c>
      <c r="F860" s="8">
        <f t="shared" si="65"/>
        <v>1.5595612068122504</v>
      </c>
      <c r="G860" s="9">
        <f t="shared" si="66"/>
        <v>0</v>
      </c>
      <c r="H860" s="1">
        <f t="shared" si="67"/>
        <v>1.5595612068122504</v>
      </c>
      <c r="I860" s="1">
        <f t="shared" si="68"/>
        <v>0</v>
      </c>
    </row>
    <row r="861" spans="1:9" x14ac:dyDescent="0.25">
      <c r="A861" s="1">
        <v>2011</v>
      </c>
      <c r="B861" s="1" t="s">
        <v>23</v>
      </c>
      <c r="C861" s="1">
        <v>50.700099999999999</v>
      </c>
      <c r="D861" s="7">
        <f>C861-[1]GUADIANA_media!B893</f>
        <v>50.700099999999999</v>
      </c>
      <c r="E861" s="7">
        <f t="shared" si="69"/>
        <v>39619.709235460788</v>
      </c>
      <c r="F861" s="8">
        <f t="shared" si="65"/>
        <v>1.5637687183231268</v>
      </c>
      <c r="G861" s="9">
        <f t="shared" si="66"/>
        <v>0</v>
      </c>
      <c r="H861" s="1">
        <f t="shared" si="67"/>
        <v>1.5637687183231268</v>
      </c>
      <c r="I861" s="1">
        <f t="shared" si="68"/>
        <v>0</v>
      </c>
    </row>
    <row r="862" spans="1:9" x14ac:dyDescent="0.25">
      <c r="A862" s="1">
        <v>2011</v>
      </c>
      <c r="B862" s="1" t="s">
        <v>26</v>
      </c>
      <c r="C862" s="1">
        <v>11.1029</v>
      </c>
      <c r="D862" s="7">
        <f>C862-[1]GUADIANA_media!B894</f>
        <v>11.1029</v>
      </c>
      <c r="E862" s="7">
        <f t="shared" si="69"/>
        <v>39630.812135460787</v>
      </c>
      <c r="F862" s="8">
        <f t="shared" si="65"/>
        <v>1.5646901283312746</v>
      </c>
      <c r="G862" s="9">
        <f t="shared" si="66"/>
        <v>0</v>
      </c>
      <c r="H862" s="1">
        <f t="shared" si="67"/>
        <v>1.5646901283312746</v>
      </c>
      <c r="I862" s="1">
        <f t="shared" si="68"/>
        <v>0</v>
      </c>
    </row>
    <row r="863" spans="1:9" x14ac:dyDescent="0.25">
      <c r="A863" s="1">
        <v>2011</v>
      </c>
      <c r="B863" s="1" t="s">
        <v>28</v>
      </c>
      <c r="C863" s="1">
        <v>3.24365E-2</v>
      </c>
      <c r="D863" s="7">
        <f>C863-[1]GUADIANA_media!B895</f>
        <v>3.24365E-2</v>
      </c>
      <c r="E863" s="7">
        <f t="shared" si="69"/>
        <v>39630.844571960784</v>
      </c>
      <c r="F863" s="8">
        <f t="shared" si="65"/>
        <v>1.5646928201789656</v>
      </c>
      <c r="G863" s="9">
        <f t="shared" si="66"/>
        <v>0</v>
      </c>
      <c r="H863" s="1">
        <f t="shared" si="67"/>
        <v>1.5646928201789656</v>
      </c>
      <c r="I863" s="1">
        <f t="shared" si="68"/>
        <v>0</v>
      </c>
    </row>
    <row r="864" spans="1:9" x14ac:dyDescent="0.25">
      <c r="A864" s="1">
        <v>2011</v>
      </c>
      <c r="B864" s="1" t="s">
        <v>30</v>
      </c>
      <c r="C864" s="1">
        <v>3.8319999999999999</v>
      </c>
      <c r="D864" s="7">
        <f>C864-[1]GUADIANA_media!B896</f>
        <v>3.8319999999999999</v>
      </c>
      <c r="E864" s="7">
        <f t="shared" si="69"/>
        <v>39634.676571960787</v>
      </c>
      <c r="F864" s="8">
        <f t="shared" si="65"/>
        <v>1.5650108310726263</v>
      </c>
      <c r="G864" s="9">
        <f t="shared" si="66"/>
        <v>0</v>
      </c>
      <c r="H864" s="1">
        <f t="shared" si="67"/>
        <v>1.5650108310726263</v>
      </c>
      <c r="I864" s="1">
        <f t="shared" si="68"/>
        <v>0</v>
      </c>
    </row>
    <row r="865" spans="1:9" x14ac:dyDescent="0.25">
      <c r="A865" s="1">
        <v>2011</v>
      </c>
      <c r="B865" s="1" t="s">
        <v>31</v>
      </c>
      <c r="C865" s="1">
        <v>17.594100000000001</v>
      </c>
      <c r="D865" s="7">
        <f>C865-[1]GUADIANA_media!B897</f>
        <v>17.594100000000001</v>
      </c>
      <c r="E865" s="7">
        <f t="shared" si="69"/>
        <v>39652.270671960789</v>
      </c>
      <c r="F865" s="8">
        <f t="shared" si="65"/>
        <v>1.5664709342730838</v>
      </c>
      <c r="G865" s="9">
        <f t="shared" si="66"/>
        <v>0</v>
      </c>
      <c r="H865" s="1">
        <f t="shared" si="67"/>
        <v>1.5664709342730838</v>
      </c>
      <c r="I865" s="1">
        <f t="shared" si="68"/>
        <v>0</v>
      </c>
    </row>
    <row r="866" spans="1:9" x14ac:dyDescent="0.25">
      <c r="A866" s="1">
        <v>2011</v>
      </c>
      <c r="B866" s="1" t="s">
        <v>32</v>
      </c>
      <c r="C866" s="1">
        <v>62.160800000000002</v>
      </c>
      <c r="D866" s="7">
        <f>C866-[1]GUADIANA_media!B898</f>
        <v>62.160800000000002</v>
      </c>
      <c r="E866" s="7">
        <f t="shared" si="69"/>
        <v>39714.431471960786</v>
      </c>
      <c r="F866" s="8">
        <f t="shared" si="65"/>
        <v>1.5716295489804564</v>
      </c>
      <c r="G866" s="9">
        <f t="shared" si="66"/>
        <v>0</v>
      </c>
      <c r="H866" s="1">
        <f t="shared" si="67"/>
        <v>1.5716295489804564</v>
      </c>
      <c r="I866" s="1">
        <f t="shared" si="68"/>
        <v>0</v>
      </c>
    </row>
    <row r="867" spans="1:9" x14ac:dyDescent="0.25">
      <c r="A867" s="1">
        <v>2011</v>
      </c>
      <c r="B867" s="1" t="s">
        <v>33</v>
      </c>
      <c r="C867" s="1">
        <v>82.942400000000006</v>
      </c>
      <c r="D867" s="7">
        <f>C867-[1]GUADIANA_media!B899</f>
        <v>82.942400000000006</v>
      </c>
      <c r="E867" s="7">
        <f t="shared" si="69"/>
        <v>39797.373871960786</v>
      </c>
      <c r="F867" s="8">
        <f t="shared" si="65"/>
        <v>1.5785127918683342</v>
      </c>
      <c r="G867" s="9">
        <f t="shared" si="66"/>
        <v>0</v>
      </c>
      <c r="H867" s="1">
        <f t="shared" si="67"/>
        <v>1.5785127918683342</v>
      </c>
      <c r="I867" s="1">
        <f t="shared" si="68"/>
        <v>0</v>
      </c>
    </row>
    <row r="868" spans="1:9" x14ac:dyDescent="0.25">
      <c r="A868" s="1">
        <v>2011</v>
      </c>
      <c r="B868" s="1" t="s">
        <v>34</v>
      </c>
      <c r="C868" s="1">
        <v>11.776999999999999</v>
      </c>
      <c r="D868" s="7">
        <f>C868-[1]GUADIANA_media!B900</f>
        <v>11.776999999999999</v>
      </c>
      <c r="E868" s="7">
        <f t="shared" si="69"/>
        <v>39809.150871960788</v>
      </c>
      <c r="F868" s="8">
        <f t="shared" si="65"/>
        <v>1.5794901442416744</v>
      </c>
      <c r="G868" s="9">
        <f t="shared" si="66"/>
        <v>0</v>
      </c>
      <c r="H868" s="1">
        <f t="shared" si="67"/>
        <v>1.5794901442416744</v>
      </c>
      <c r="I868" s="1">
        <f t="shared" si="68"/>
        <v>0</v>
      </c>
    </row>
    <row r="869" spans="1:9" x14ac:dyDescent="0.25">
      <c r="A869" s="1">
        <v>2012</v>
      </c>
      <c r="B869" s="1" t="s">
        <v>11</v>
      </c>
      <c r="C869" s="1">
        <v>20.443999999999999</v>
      </c>
      <c r="D869" s="7">
        <f>C869-[1]GUADIANA_media!B901</f>
        <v>20.443999999999999</v>
      </c>
      <c r="E869" s="7">
        <f t="shared" si="69"/>
        <v>39829.594871960791</v>
      </c>
      <c r="F869" s="8">
        <f t="shared" si="65"/>
        <v>1.5811867555960577</v>
      </c>
      <c r="G869" s="9">
        <f t="shared" si="66"/>
        <v>0</v>
      </c>
      <c r="H869" s="1">
        <f t="shared" si="67"/>
        <v>1.5811867555960577</v>
      </c>
      <c r="I869" s="1">
        <f t="shared" si="68"/>
        <v>0</v>
      </c>
    </row>
    <row r="870" spans="1:9" x14ac:dyDescent="0.25">
      <c r="A870" s="1">
        <v>2012</v>
      </c>
      <c r="B870" s="1" t="s">
        <v>14</v>
      </c>
      <c r="C870" s="1">
        <v>5.1263699999999996</v>
      </c>
      <c r="D870" s="7">
        <f>C870-[1]GUADIANA_media!B902</f>
        <v>5.1263699999999996</v>
      </c>
      <c r="E870" s="7">
        <f t="shared" si="69"/>
        <v>39834.721241960789</v>
      </c>
      <c r="F870" s="8">
        <f t="shared" si="65"/>
        <v>1.5816121839637336</v>
      </c>
      <c r="G870" s="9">
        <f t="shared" si="66"/>
        <v>0</v>
      </c>
      <c r="H870" s="1">
        <f t="shared" si="67"/>
        <v>1.5816121839637336</v>
      </c>
      <c r="I870" s="1">
        <f t="shared" si="68"/>
        <v>0</v>
      </c>
    </row>
    <row r="871" spans="1:9" x14ac:dyDescent="0.25">
      <c r="A871" s="1">
        <v>2012</v>
      </c>
      <c r="B871" s="1" t="s">
        <v>17</v>
      </c>
      <c r="C871" s="1">
        <v>12.303000000000001</v>
      </c>
      <c r="D871" s="7">
        <f>C871-[1]GUADIANA_media!B903</f>
        <v>12.303000000000001</v>
      </c>
      <c r="E871" s="7">
        <f t="shared" si="69"/>
        <v>39847.024241960789</v>
      </c>
      <c r="F871" s="8">
        <f t="shared" si="65"/>
        <v>1.582633188145546</v>
      </c>
      <c r="G871" s="9">
        <f t="shared" si="66"/>
        <v>0</v>
      </c>
      <c r="H871" s="1">
        <f t="shared" si="67"/>
        <v>1.582633188145546</v>
      </c>
      <c r="I871" s="1">
        <f t="shared" si="68"/>
        <v>0</v>
      </c>
    </row>
    <row r="872" spans="1:9" x14ac:dyDescent="0.25">
      <c r="A872" s="1">
        <v>2012</v>
      </c>
      <c r="B872" s="1" t="s">
        <v>20</v>
      </c>
      <c r="C872" s="1">
        <v>60.135300000000001</v>
      </c>
      <c r="D872" s="7">
        <f>C872-[1]GUADIANA_media!B904</f>
        <v>60.135300000000001</v>
      </c>
      <c r="E872" s="7">
        <f t="shared" si="69"/>
        <v>39907.159541960791</v>
      </c>
      <c r="F872" s="8">
        <f t="shared" si="65"/>
        <v>1.5876237101950095</v>
      </c>
      <c r="G872" s="9">
        <f t="shared" si="66"/>
        <v>0</v>
      </c>
      <c r="H872" s="1">
        <f t="shared" si="67"/>
        <v>1.5876237101950095</v>
      </c>
      <c r="I872" s="1">
        <f t="shared" si="68"/>
        <v>0</v>
      </c>
    </row>
    <row r="873" spans="1:9" x14ac:dyDescent="0.25">
      <c r="A873" s="1">
        <v>2012</v>
      </c>
      <c r="B873" s="1" t="s">
        <v>23</v>
      </c>
      <c r="C873" s="1">
        <v>43.595100000000002</v>
      </c>
      <c r="D873" s="7">
        <f>C873-[1]GUADIANA_media!B905</f>
        <v>43.595100000000002</v>
      </c>
      <c r="E873" s="7">
        <f t="shared" si="69"/>
        <v>39950.75464196079</v>
      </c>
      <c r="F873" s="8">
        <f t="shared" si="65"/>
        <v>1.5912415903385948</v>
      </c>
      <c r="G873" s="9">
        <f t="shared" si="66"/>
        <v>0</v>
      </c>
      <c r="H873" s="1">
        <f t="shared" si="67"/>
        <v>1.5912415903385948</v>
      </c>
      <c r="I873" s="1">
        <f t="shared" si="68"/>
        <v>0</v>
      </c>
    </row>
    <row r="874" spans="1:9" x14ac:dyDescent="0.25">
      <c r="A874" s="1">
        <v>2012</v>
      </c>
      <c r="B874" s="1" t="s">
        <v>26</v>
      </c>
      <c r="C874" s="1">
        <v>0.22300700000000001</v>
      </c>
      <c r="D874" s="7">
        <f>C874-[1]GUADIANA_media!B906</f>
        <v>0.22300700000000001</v>
      </c>
      <c r="E874" s="7">
        <f t="shared" si="69"/>
        <v>39950.97764896079</v>
      </c>
      <c r="F874" s="8">
        <f t="shared" si="65"/>
        <v>1.5912600972945872</v>
      </c>
      <c r="G874" s="9">
        <f t="shared" si="66"/>
        <v>0</v>
      </c>
      <c r="H874" s="1">
        <f t="shared" si="67"/>
        <v>1.5912600972945872</v>
      </c>
      <c r="I874" s="1">
        <f t="shared" si="68"/>
        <v>0</v>
      </c>
    </row>
    <row r="875" spans="1:9" x14ac:dyDescent="0.25">
      <c r="A875" s="1">
        <v>2012</v>
      </c>
      <c r="B875" s="1" t="s">
        <v>28</v>
      </c>
      <c r="C875" s="1">
        <v>2.5960299999999999E-2</v>
      </c>
      <c r="D875" s="7">
        <f>C875-[1]GUADIANA_media!B907</f>
        <v>2.5960299999999999E-2</v>
      </c>
      <c r="E875" s="7">
        <f t="shared" si="69"/>
        <v>39951.003609260792</v>
      </c>
      <c r="F875" s="8">
        <f t="shared" si="65"/>
        <v>1.5912622516939094</v>
      </c>
      <c r="G875" s="9">
        <f t="shared" si="66"/>
        <v>0</v>
      </c>
      <c r="H875" s="1">
        <f t="shared" si="67"/>
        <v>1.5912622516939094</v>
      </c>
      <c r="I875" s="1">
        <f t="shared" si="68"/>
        <v>0</v>
      </c>
    </row>
    <row r="876" spans="1:9" x14ac:dyDescent="0.25">
      <c r="A876" s="1">
        <v>2012</v>
      </c>
      <c r="B876" s="1" t="s">
        <v>30</v>
      </c>
      <c r="C876" s="1">
        <v>0.106112</v>
      </c>
      <c r="D876" s="7">
        <f>C876-[1]GUADIANA_media!B908</f>
        <v>0.106112</v>
      </c>
      <c r="E876" s="7">
        <f t="shared" si="69"/>
        <v>39951.109721260793</v>
      </c>
      <c r="F876" s="8">
        <f t="shared" si="65"/>
        <v>1.5912710577408689</v>
      </c>
      <c r="G876" s="9">
        <f t="shared" si="66"/>
        <v>0</v>
      </c>
      <c r="H876" s="1">
        <f t="shared" si="67"/>
        <v>1.5912710577408689</v>
      </c>
      <c r="I876" s="1">
        <f t="shared" si="68"/>
        <v>0</v>
      </c>
    </row>
    <row r="877" spans="1:9" x14ac:dyDescent="0.25">
      <c r="A877" s="1">
        <v>2012</v>
      </c>
      <c r="B877" s="1" t="s">
        <v>31</v>
      </c>
      <c r="C877" s="1">
        <v>105.70699999999999</v>
      </c>
      <c r="D877" s="7">
        <f>C877-[1]GUADIANA_media!B909</f>
        <v>105.70699999999999</v>
      </c>
      <c r="E877" s="7">
        <f t="shared" si="69"/>
        <v>40056.816721260795</v>
      </c>
      <c r="F877" s="8">
        <f t="shared" si="65"/>
        <v>1.6000434944674276</v>
      </c>
      <c r="G877" s="9">
        <f t="shared" si="66"/>
        <v>0</v>
      </c>
      <c r="H877" s="1">
        <f t="shared" si="67"/>
        <v>1.6000434944674276</v>
      </c>
      <c r="I877" s="1">
        <f t="shared" si="68"/>
        <v>0</v>
      </c>
    </row>
    <row r="878" spans="1:9" x14ac:dyDescent="0.25">
      <c r="A878" s="1">
        <v>2012</v>
      </c>
      <c r="B878" s="1" t="s">
        <v>32</v>
      </c>
      <c r="C878" s="1">
        <v>64.285399999999996</v>
      </c>
      <c r="D878" s="7">
        <f>C878-[1]GUADIANA_media!B910</f>
        <v>64.285399999999996</v>
      </c>
      <c r="E878" s="7">
        <f t="shared" si="69"/>
        <v>40121.102121260796</v>
      </c>
      <c r="F878" s="8">
        <f t="shared" si="65"/>
        <v>1.6053784259662072</v>
      </c>
      <c r="G878" s="9">
        <f t="shared" si="66"/>
        <v>0</v>
      </c>
      <c r="H878" s="1">
        <f t="shared" si="67"/>
        <v>1.6053784259662072</v>
      </c>
      <c r="I878" s="1">
        <f t="shared" si="68"/>
        <v>0</v>
      </c>
    </row>
    <row r="879" spans="1:9" x14ac:dyDescent="0.25">
      <c r="A879" s="1">
        <v>2012</v>
      </c>
      <c r="B879" s="1" t="s">
        <v>33</v>
      </c>
      <c r="C879" s="1">
        <v>168.27</v>
      </c>
      <c r="D879" s="7">
        <f>C879-[1]GUADIANA_media!B911</f>
        <v>168.27</v>
      </c>
      <c r="E879" s="7">
        <f t="shared" si="69"/>
        <v>40289.372121260792</v>
      </c>
      <c r="F879" s="8">
        <f t="shared" si="65"/>
        <v>1.619342855265856</v>
      </c>
      <c r="G879" s="9">
        <f t="shared" si="66"/>
        <v>0</v>
      </c>
      <c r="H879" s="1">
        <f t="shared" si="67"/>
        <v>1.619342855265856</v>
      </c>
      <c r="I879" s="1">
        <f t="shared" si="68"/>
        <v>0</v>
      </c>
    </row>
    <row r="880" spans="1:9" x14ac:dyDescent="0.25">
      <c r="A880" s="1">
        <v>2012</v>
      </c>
      <c r="B880" s="1" t="s">
        <v>34</v>
      </c>
      <c r="C880" s="1">
        <v>51.265300000000003</v>
      </c>
      <c r="D880" s="7">
        <f>C880-[1]GUADIANA_media!B912</f>
        <v>51.265300000000003</v>
      </c>
      <c r="E880" s="7">
        <f t="shared" si="69"/>
        <v>40340.637421260792</v>
      </c>
      <c r="F880" s="8">
        <f t="shared" si="65"/>
        <v>1.6235972717237823</v>
      </c>
      <c r="G880" s="9">
        <f t="shared" si="66"/>
        <v>0</v>
      </c>
      <c r="H880" s="1">
        <f t="shared" si="67"/>
        <v>1.6235972717237823</v>
      </c>
      <c r="I880" s="1">
        <f t="shared" si="68"/>
        <v>0</v>
      </c>
    </row>
    <row r="881" spans="1:9" x14ac:dyDescent="0.25">
      <c r="A881" s="1">
        <v>2013</v>
      </c>
      <c r="B881" s="1" t="s">
        <v>11</v>
      </c>
      <c r="C881" s="1">
        <v>65.0261</v>
      </c>
      <c r="D881" s="7">
        <f>C881-[1]GUADIANA_media!B913</f>
        <v>65.0261</v>
      </c>
      <c r="E881" s="7">
        <f t="shared" si="69"/>
        <v>40405.663521260794</v>
      </c>
      <c r="F881" s="8">
        <f t="shared" si="65"/>
        <v>1.6289936726038081</v>
      </c>
      <c r="G881" s="9">
        <f t="shared" si="66"/>
        <v>0</v>
      </c>
      <c r="H881" s="1">
        <f t="shared" si="67"/>
        <v>1.6289936726038081</v>
      </c>
      <c r="I881" s="1">
        <f t="shared" si="68"/>
        <v>0</v>
      </c>
    </row>
    <row r="882" spans="1:9" x14ac:dyDescent="0.25">
      <c r="A882" s="1">
        <v>2013</v>
      </c>
      <c r="B882" s="1" t="s">
        <v>14</v>
      </c>
      <c r="C882" s="1">
        <v>52.708199999999998</v>
      </c>
      <c r="D882" s="7">
        <f>C882-[1]GUADIANA_media!B914</f>
        <v>52.708199999999998</v>
      </c>
      <c r="E882" s="7">
        <f t="shared" si="69"/>
        <v>40458.371721260795</v>
      </c>
      <c r="F882" s="8">
        <f t="shared" si="65"/>
        <v>1.6333678327774086</v>
      </c>
      <c r="G882" s="9">
        <f t="shared" si="66"/>
        <v>0</v>
      </c>
      <c r="H882" s="1">
        <f t="shared" si="67"/>
        <v>1.6333678327774086</v>
      </c>
      <c r="I882" s="1">
        <f t="shared" si="68"/>
        <v>0</v>
      </c>
    </row>
    <row r="883" spans="1:9" x14ac:dyDescent="0.25">
      <c r="A883" s="1">
        <v>2013</v>
      </c>
      <c r="B883" s="1" t="s">
        <v>17</v>
      </c>
      <c r="C883" s="1">
        <v>200.24600000000001</v>
      </c>
      <c r="D883" s="7">
        <f>C883-[1]GUADIANA_media!B915</f>
        <v>200.24600000000001</v>
      </c>
      <c r="E883" s="7">
        <f t="shared" si="69"/>
        <v>40658.617721260794</v>
      </c>
      <c r="F883" s="8">
        <f t="shared" si="65"/>
        <v>1.6499858936886673</v>
      </c>
      <c r="G883" s="9">
        <f t="shared" si="66"/>
        <v>0</v>
      </c>
      <c r="H883" s="1">
        <f t="shared" si="67"/>
        <v>1.6499858936886673</v>
      </c>
      <c r="I883" s="1">
        <f t="shared" si="68"/>
        <v>0</v>
      </c>
    </row>
    <row r="884" spans="1:9" x14ac:dyDescent="0.25">
      <c r="A884" s="1">
        <v>2013</v>
      </c>
      <c r="B884" s="1" t="s">
        <v>20</v>
      </c>
      <c r="C884" s="1">
        <v>26.0136</v>
      </c>
      <c r="D884" s="7">
        <f>C884-[1]GUADIANA_media!B916</f>
        <v>26.0136</v>
      </c>
      <c r="E884" s="7">
        <f t="shared" si="69"/>
        <v>40684.631321260793</v>
      </c>
      <c r="F884" s="8">
        <f t="shared" si="65"/>
        <v>1.6521447162834813</v>
      </c>
      <c r="G884" s="9">
        <f t="shared" si="66"/>
        <v>0</v>
      </c>
      <c r="H884" s="1">
        <f t="shared" si="67"/>
        <v>1.6521447162834813</v>
      </c>
      <c r="I884" s="1">
        <f t="shared" si="68"/>
        <v>0</v>
      </c>
    </row>
    <row r="885" spans="1:9" x14ac:dyDescent="0.25">
      <c r="A885" s="1">
        <v>2013</v>
      </c>
      <c r="B885" s="1" t="s">
        <v>23</v>
      </c>
      <c r="C885" s="1">
        <v>32.8215</v>
      </c>
      <c r="D885" s="7">
        <f>C885-[1]GUADIANA_media!B917</f>
        <v>32.8215</v>
      </c>
      <c r="E885" s="7">
        <f t="shared" si="69"/>
        <v>40717.452821260791</v>
      </c>
      <c r="F885" s="8">
        <f t="shared" si="65"/>
        <v>1.6548685144427395</v>
      </c>
      <c r="G885" s="9">
        <f t="shared" si="66"/>
        <v>0</v>
      </c>
      <c r="H885" s="1">
        <f t="shared" si="67"/>
        <v>1.6548685144427395</v>
      </c>
      <c r="I885" s="1">
        <f t="shared" si="68"/>
        <v>0</v>
      </c>
    </row>
    <row r="886" spans="1:9" x14ac:dyDescent="0.25">
      <c r="A886" s="1">
        <v>2013</v>
      </c>
      <c r="B886" s="1" t="s">
        <v>26</v>
      </c>
      <c r="C886" s="1">
        <v>8.5064700000000002</v>
      </c>
      <c r="D886" s="7">
        <f>C886-[1]GUADIANA_media!B918</f>
        <v>8.5064700000000002</v>
      </c>
      <c r="E886" s="7">
        <f t="shared" si="69"/>
        <v>40725.959291260791</v>
      </c>
      <c r="F886" s="8">
        <f t="shared" si="65"/>
        <v>1.6555744513233754</v>
      </c>
      <c r="G886" s="9">
        <f t="shared" si="66"/>
        <v>0</v>
      </c>
      <c r="H886" s="1">
        <f t="shared" si="67"/>
        <v>1.6555744513233754</v>
      </c>
      <c r="I886" s="1">
        <f t="shared" si="68"/>
        <v>0</v>
      </c>
    </row>
    <row r="887" spans="1:9" x14ac:dyDescent="0.25">
      <c r="A887" s="1">
        <v>2013</v>
      </c>
      <c r="B887" s="1" t="s">
        <v>28</v>
      </c>
      <c r="C887" s="1">
        <v>2.1956600000000002</v>
      </c>
      <c r="D887" s="7">
        <f>C887-[1]GUADIANA_media!B919</f>
        <v>2.1956600000000002</v>
      </c>
      <c r="E887" s="7">
        <f t="shared" si="69"/>
        <v>40728.154951260789</v>
      </c>
      <c r="F887" s="8">
        <f t="shared" si="65"/>
        <v>1.6557566652583373</v>
      </c>
      <c r="G887" s="9">
        <f t="shared" si="66"/>
        <v>0</v>
      </c>
      <c r="H887" s="1">
        <f t="shared" si="67"/>
        <v>1.6557566652583373</v>
      </c>
      <c r="I887" s="1">
        <f t="shared" si="68"/>
        <v>0</v>
      </c>
    </row>
    <row r="888" spans="1:9" x14ac:dyDescent="0.25">
      <c r="A888" s="1">
        <v>2013</v>
      </c>
      <c r="B888" s="1" t="s">
        <v>30</v>
      </c>
      <c r="C888" s="1">
        <v>7.5239000000000003</v>
      </c>
      <c r="D888" s="7">
        <f>C888-[1]GUADIANA_media!B920</f>
        <v>7.5239000000000003</v>
      </c>
      <c r="E888" s="7">
        <f t="shared" si="69"/>
        <v>40735.678851260789</v>
      </c>
      <c r="F888" s="8">
        <f t="shared" si="65"/>
        <v>1.6563810603947704</v>
      </c>
      <c r="G888" s="9">
        <f t="shared" si="66"/>
        <v>0</v>
      </c>
      <c r="H888" s="1">
        <f t="shared" si="67"/>
        <v>1.6563810603947704</v>
      </c>
      <c r="I888" s="1">
        <f t="shared" si="68"/>
        <v>0</v>
      </c>
    </row>
    <row r="889" spans="1:9" x14ac:dyDescent="0.25">
      <c r="A889" s="1">
        <v>2013</v>
      </c>
      <c r="B889" s="1" t="s">
        <v>31</v>
      </c>
      <c r="C889" s="1">
        <v>28.196200000000001</v>
      </c>
      <c r="D889" s="7">
        <f>C889-[1]GUADIANA_media!B921</f>
        <v>28.196200000000001</v>
      </c>
      <c r="E889" s="7">
        <f t="shared" si="69"/>
        <v>40763.875051260788</v>
      </c>
      <c r="F889" s="8">
        <f t="shared" si="65"/>
        <v>1.6587210130982752</v>
      </c>
      <c r="G889" s="9">
        <f t="shared" si="66"/>
        <v>0</v>
      </c>
      <c r="H889" s="1">
        <f t="shared" si="67"/>
        <v>1.6587210130982752</v>
      </c>
      <c r="I889" s="1">
        <f t="shared" si="68"/>
        <v>0</v>
      </c>
    </row>
    <row r="890" spans="1:9" x14ac:dyDescent="0.25">
      <c r="A890" s="1">
        <v>2013</v>
      </c>
      <c r="B890" s="1" t="s">
        <v>32</v>
      </c>
      <c r="C890" s="1">
        <v>96.096500000000006</v>
      </c>
      <c r="D890" s="7">
        <f>C890-[1]GUADIANA_media!B922</f>
        <v>96.096500000000006</v>
      </c>
      <c r="E890" s="7">
        <f t="shared" si="69"/>
        <v>40859.971551260787</v>
      </c>
      <c r="F890" s="8">
        <f t="shared" si="65"/>
        <v>1.6666958914496968</v>
      </c>
      <c r="G890" s="9">
        <f t="shared" si="66"/>
        <v>0</v>
      </c>
      <c r="H890" s="1">
        <f t="shared" si="67"/>
        <v>1.6666958914496968</v>
      </c>
      <c r="I890" s="1">
        <f t="shared" si="68"/>
        <v>0</v>
      </c>
    </row>
    <row r="891" spans="1:9" x14ac:dyDescent="0.25">
      <c r="A891" s="1">
        <v>2013</v>
      </c>
      <c r="B891" s="1" t="s">
        <v>33</v>
      </c>
      <c r="C891" s="1">
        <v>6.1741999999999999</v>
      </c>
      <c r="D891" s="7">
        <f>C891-[1]GUADIANA_media!B923</f>
        <v>6.1741999999999999</v>
      </c>
      <c r="E891" s="7">
        <f t="shared" si="69"/>
        <v>40866.145751260789</v>
      </c>
      <c r="F891" s="8">
        <f t="shared" si="65"/>
        <v>1.6672082773734023</v>
      </c>
      <c r="G891" s="9">
        <f t="shared" si="66"/>
        <v>0</v>
      </c>
      <c r="H891" s="1">
        <f t="shared" si="67"/>
        <v>1.6672082773734023</v>
      </c>
      <c r="I891" s="1">
        <f t="shared" si="68"/>
        <v>0</v>
      </c>
    </row>
    <row r="892" spans="1:9" x14ac:dyDescent="0.25">
      <c r="A892" s="1">
        <v>2013</v>
      </c>
      <c r="B892" s="1" t="s">
        <v>34</v>
      </c>
      <c r="C892" s="1">
        <v>68.440299999999993</v>
      </c>
      <c r="D892" s="7">
        <f>C892-[1]GUADIANA_media!B924</f>
        <v>68.440299999999993</v>
      </c>
      <c r="E892" s="7">
        <f t="shared" si="69"/>
        <v>40934.586051260791</v>
      </c>
      <c r="F892" s="8">
        <f t="shared" si="65"/>
        <v>1.6728880166649978</v>
      </c>
      <c r="G892" s="9">
        <f t="shared" si="66"/>
        <v>0</v>
      </c>
      <c r="H892" s="1">
        <f t="shared" si="67"/>
        <v>1.6728880166649978</v>
      </c>
      <c r="I892" s="1">
        <f t="shared" si="68"/>
        <v>0</v>
      </c>
    </row>
    <row r="893" spans="1:9" x14ac:dyDescent="0.25">
      <c r="A893" s="1">
        <v>2014</v>
      </c>
      <c r="B893" s="1" t="s">
        <v>11</v>
      </c>
      <c r="C893" s="1">
        <v>75.694699999999997</v>
      </c>
      <c r="D893" s="7">
        <f>C893-[1]GUADIANA_media!B925</f>
        <v>75.694699999999997</v>
      </c>
      <c r="E893" s="7">
        <f t="shared" si="69"/>
        <v>41010.280751260791</v>
      </c>
      <c r="F893" s="8">
        <f t="shared" si="65"/>
        <v>1.6791697857653016</v>
      </c>
      <c r="G893" s="9">
        <f t="shared" si="66"/>
        <v>0</v>
      </c>
      <c r="H893" s="1">
        <f t="shared" si="67"/>
        <v>1.6791697857653016</v>
      </c>
      <c r="I893" s="1">
        <f t="shared" si="68"/>
        <v>0</v>
      </c>
    </row>
    <row r="894" spans="1:9" x14ac:dyDescent="0.25">
      <c r="A894" s="1">
        <v>2014</v>
      </c>
      <c r="B894" s="1" t="s">
        <v>14</v>
      </c>
      <c r="C894" s="1">
        <v>96.685199999999995</v>
      </c>
      <c r="D894" s="7">
        <f>C894-[1]GUADIANA_media!B926</f>
        <v>96.685199999999995</v>
      </c>
      <c r="E894" s="7">
        <f t="shared" si="69"/>
        <v>41106.96595126079</v>
      </c>
      <c r="F894" s="8">
        <f t="shared" si="65"/>
        <v>1.6871935192871559</v>
      </c>
      <c r="G894" s="9">
        <f t="shared" si="66"/>
        <v>0</v>
      </c>
      <c r="H894" s="1">
        <f t="shared" si="67"/>
        <v>1.6871935192871559</v>
      </c>
      <c r="I894" s="1">
        <f t="shared" si="68"/>
        <v>0</v>
      </c>
    </row>
    <row r="895" spans="1:9" x14ac:dyDescent="0.25">
      <c r="A895" s="1">
        <v>2014</v>
      </c>
      <c r="B895" s="1" t="s">
        <v>17</v>
      </c>
      <c r="C895" s="1">
        <v>45.306199999999997</v>
      </c>
      <c r="D895" s="7">
        <f>C895-[1]GUADIANA_media!B927</f>
        <v>45.306199999999997</v>
      </c>
      <c r="E895" s="7">
        <f t="shared" si="69"/>
        <v>41152.27215126079</v>
      </c>
      <c r="F895" s="8">
        <f t="shared" si="65"/>
        <v>1.6909534005894424</v>
      </c>
      <c r="G895" s="9">
        <f t="shared" si="66"/>
        <v>0</v>
      </c>
      <c r="H895" s="1">
        <f t="shared" si="67"/>
        <v>1.6909534005894424</v>
      </c>
      <c r="I895" s="1">
        <f t="shared" si="68"/>
        <v>0</v>
      </c>
    </row>
    <row r="896" spans="1:9" x14ac:dyDescent="0.25">
      <c r="A896" s="1">
        <v>2014</v>
      </c>
      <c r="B896" s="1" t="s">
        <v>20</v>
      </c>
      <c r="C896" s="1">
        <v>43.695599999999999</v>
      </c>
      <c r="D896" s="7">
        <f>C896-[1]GUADIANA_media!B928</f>
        <v>43.695599999999999</v>
      </c>
      <c r="E896" s="7">
        <f t="shared" si="69"/>
        <v>41195.967751260789</v>
      </c>
      <c r="F896" s="8">
        <f t="shared" si="65"/>
        <v>1.6945796210500459</v>
      </c>
      <c r="G896" s="9">
        <f t="shared" si="66"/>
        <v>0</v>
      </c>
      <c r="H896" s="1">
        <f t="shared" si="67"/>
        <v>1.6945796210500459</v>
      </c>
      <c r="I896" s="1">
        <f t="shared" si="68"/>
        <v>0</v>
      </c>
    </row>
    <row r="897" spans="1:9" x14ac:dyDescent="0.25">
      <c r="A897" s="1">
        <v>2014</v>
      </c>
      <c r="B897" s="1" t="s">
        <v>23</v>
      </c>
      <c r="C897" s="1">
        <v>17.924900000000001</v>
      </c>
      <c r="D897" s="7">
        <f>C897-[1]GUADIANA_media!B929</f>
        <v>17.924900000000001</v>
      </c>
      <c r="E897" s="7">
        <f t="shared" si="69"/>
        <v>41213.892651260787</v>
      </c>
      <c r="F897" s="8">
        <f t="shared" si="65"/>
        <v>1.6960671767566675</v>
      </c>
      <c r="G897" s="9">
        <f t="shared" si="66"/>
        <v>0</v>
      </c>
      <c r="H897" s="1">
        <f t="shared" si="67"/>
        <v>1.6960671767566675</v>
      </c>
      <c r="I897" s="1">
        <f t="shared" si="68"/>
        <v>0</v>
      </c>
    </row>
    <row r="898" spans="1:9" x14ac:dyDescent="0.25">
      <c r="A898" s="1">
        <v>2014</v>
      </c>
      <c r="B898" s="1" t="s">
        <v>26</v>
      </c>
      <c r="C898" s="1">
        <v>10.4215</v>
      </c>
      <c r="D898" s="7">
        <f>C898-[1]GUADIANA_media!B930</f>
        <v>10.4215</v>
      </c>
      <c r="E898" s="7">
        <f t="shared" si="69"/>
        <v>41224.314151260784</v>
      </c>
      <c r="F898" s="8">
        <f t="shared" si="65"/>
        <v>1.6969320385855513</v>
      </c>
      <c r="G898" s="9">
        <f t="shared" si="66"/>
        <v>0</v>
      </c>
      <c r="H898" s="1">
        <f t="shared" si="67"/>
        <v>1.6969320385855513</v>
      </c>
      <c r="I898" s="1">
        <f t="shared" si="68"/>
        <v>0</v>
      </c>
    </row>
    <row r="899" spans="1:9" x14ac:dyDescent="0.25">
      <c r="A899" s="1">
        <v>2014</v>
      </c>
      <c r="B899" s="1" t="s">
        <v>28</v>
      </c>
      <c r="C899" s="1">
        <v>5.14229</v>
      </c>
      <c r="D899" s="7">
        <f>C899-[1]GUADIANA_media!B931</f>
        <v>5.14229</v>
      </c>
      <c r="E899" s="7">
        <f t="shared" si="69"/>
        <v>41229.456441260787</v>
      </c>
      <c r="F899" s="8">
        <f t="shared" si="65"/>
        <v>1.6973587881258336</v>
      </c>
      <c r="G899" s="9">
        <f t="shared" si="66"/>
        <v>0</v>
      </c>
      <c r="H899" s="1">
        <f t="shared" si="67"/>
        <v>1.6973587881258336</v>
      </c>
      <c r="I899" s="1">
        <f t="shared" si="68"/>
        <v>0</v>
      </c>
    </row>
    <row r="900" spans="1:9" x14ac:dyDescent="0.25">
      <c r="A900" s="1">
        <v>2014</v>
      </c>
      <c r="B900" s="1" t="s">
        <v>30</v>
      </c>
      <c r="C900" s="1">
        <v>5.9267599999999997E-3</v>
      </c>
      <c r="D900" s="7">
        <f>C900-[1]GUADIANA_media!B932</f>
        <v>5.9267599999999997E-3</v>
      </c>
      <c r="E900" s="7">
        <f t="shared" si="69"/>
        <v>41229.462368020788</v>
      </c>
      <c r="F900" s="8">
        <f t="shared" si="65"/>
        <v>1.6973592799771502</v>
      </c>
      <c r="G900" s="9">
        <f t="shared" si="66"/>
        <v>0</v>
      </c>
      <c r="H900" s="1">
        <f t="shared" si="67"/>
        <v>1.6973592799771502</v>
      </c>
      <c r="I900" s="1">
        <f t="shared" si="68"/>
        <v>0</v>
      </c>
    </row>
    <row r="901" spans="1:9" x14ac:dyDescent="0.25">
      <c r="A901" s="1">
        <v>2014</v>
      </c>
      <c r="B901" s="1" t="s">
        <v>31</v>
      </c>
      <c r="C901" s="1">
        <v>81.722399999999993</v>
      </c>
      <c r="D901" s="7">
        <f>C901-[1]GUADIANA_media!B933</f>
        <v>81.722399999999993</v>
      </c>
      <c r="E901" s="7">
        <f t="shared" si="69"/>
        <v>41311.184768020787</v>
      </c>
      <c r="F901" s="8">
        <f t="shared" ref="F901:F916" si="70">(E901-$E$919)/$E$920</f>
        <v>1.7041412772256057</v>
      </c>
      <c r="G901" s="9">
        <f t="shared" ref="G901:G916" si="71">COUNTIF(F901,"&lt;0")</f>
        <v>0</v>
      </c>
      <c r="H901" s="1">
        <f t="shared" ref="H901:H916" si="72">SUMIF(F901,"&gt;0")</f>
        <v>1.7041412772256057</v>
      </c>
      <c r="I901" s="1">
        <f t="shared" ref="I901:I916" si="73">SUMIF(F901,"&lt;0")</f>
        <v>0</v>
      </c>
    </row>
    <row r="902" spans="1:9" x14ac:dyDescent="0.25">
      <c r="A902" s="1">
        <v>2014</v>
      </c>
      <c r="B902" s="1" t="s">
        <v>32</v>
      </c>
      <c r="C902" s="1">
        <v>83.891900000000007</v>
      </c>
      <c r="D902" s="7">
        <f>C902-[1]GUADIANA_media!B934</f>
        <v>83.891900000000007</v>
      </c>
      <c r="E902" s="7">
        <f t="shared" ref="E902:E916" si="74">IF(E901&gt;=0,IF(D902&lt;0,D902,E901+D902),E901+D902)</f>
        <v>41395.076668020789</v>
      </c>
      <c r="F902" s="8">
        <f t="shared" si="70"/>
        <v>1.7111033174369521</v>
      </c>
      <c r="G902" s="9">
        <f t="shared" si="71"/>
        <v>0</v>
      </c>
      <c r="H902" s="1">
        <f t="shared" si="72"/>
        <v>1.7111033174369521</v>
      </c>
      <c r="I902" s="1">
        <f t="shared" si="73"/>
        <v>0</v>
      </c>
    </row>
    <row r="903" spans="1:9" x14ac:dyDescent="0.25">
      <c r="A903" s="1">
        <v>2014</v>
      </c>
      <c r="B903" s="1" t="s">
        <v>33</v>
      </c>
      <c r="C903" s="1">
        <v>143.65600000000001</v>
      </c>
      <c r="D903" s="7">
        <f>C903-[1]GUADIANA_media!B935</f>
        <v>143.65600000000001</v>
      </c>
      <c r="E903" s="7">
        <f t="shared" si="74"/>
        <v>41538.732668020792</v>
      </c>
      <c r="F903" s="8">
        <f t="shared" si="70"/>
        <v>1.723025074467144</v>
      </c>
      <c r="G903" s="9">
        <f t="shared" si="71"/>
        <v>0</v>
      </c>
      <c r="H903" s="1">
        <f t="shared" si="72"/>
        <v>1.723025074467144</v>
      </c>
      <c r="I903" s="1">
        <f t="shared" si="73"/>
        <v>0</v>
      </c>
    </row>
    <row r="904" spans="1:9" x14ac:dyDescent="0.25">
      <c r="A904" s="1">
        <v>2014</v>
      </c>
      <c r="B904" s="1" t="s">
        <v>34</v>
      </c>
      <c r="C904" s="1">
        <v>23.730899999999998</v>
      </c>
      <c r="D904" s="7">
        <f>C904-[1]GUADIANA_media!B936</f>
        <v>23.730899999999998</v>
      </c>
      <c r="E904" s="7">
        <f t="shared" si="74"/>
        <v>41562.463568020794</v>
      </c>
      <c r="F904" s="8">
        <f t="shared" si="70"/>
        <v>1.724994459831541</v>
      </c>
      <c r="G904" s="9">
        <f t="shared" si="71"/>
        <v>0</v>
      </c>
      <c r="H904" s="1">
        <f t="shared" si="72"/>
        <v>1.724994459831541</v>
      </c>
      <c r="I904" s="1">
        <f t="shared" si="73"/>
        <v>0</v>
      </c>
    </row>
    <row r="905" spans="1:9" x14ac:dyDescent="0.25">
      <c r="A905" s="1">
        <v>2015</v>
      </c>
      <c r="B905" s="1" t="s">
        <v>11</v>
      </c>
      <c r="C905" s="1">
        <v>37.627600000000001</v>
      </c>
      <c r="D905" s="7">
        <f>C905-[1]GUADIANA_media!B937</f>
        <v>37.627600000000001</v>
      </c>
      <c r="E905" s="7">
        <f t="shared" si="74"/>
        <v>41600.091168020794</v>
      </c>
      <c r="F905" s="8">
        <f t="shared" si="70"/>
        <v>1.7281171077183626</v>
      </c>
      <c r="G905" s="9">
        <f t="shared" si="71"/>
        <v>0</v>
      </c>
      <c r="H905" s="1">
        <f t="shared" si="72"/>
        <v>1.7281171077183626</v>
      </c>
      <c r="I905" s="1">
        <f t="shared" si="73"/>
        <v>0</v>
      </c>
    </row>
    <row r="906" spans="1:9" x14ac:dyDescent="0.25">
      <c r="A906" s="1">
        <v>2015</v>
      </c>
      <c r="B906" s="1" t="s">
        <v>14</v>
      </c>
      <c r="C906" s="1">
        <v>18.8248</v>
      </c>
      <c r="D906" s="7">
        <f>C906-[1]GUADIANA_media!B938</f>
        <v>18.8248</v>
      </c>
      <c r="E906" s="7">
        <f t="shared" si="74"/>
        <v>41618.915968020796</v>
      </c>
      <c r="F906" s="8">
        <f t="shared" si="70"/>
        <v>1.7296793445322929</v>
      </c>
      <c r="G906" s="9">
        <f t="shared" si="71"/>
        <v>0</v>
      </c>
      <c r="H906" s="1">
        <f t="shared" si="72"/>
        <v>1.7296793445322929</v>
      </c>
      <c r="I906" s="1">
        <f t="shared" si="73"/>
        <v>0</v>
      </c>
    </row>
    <row r="907" spans="1:9" x14ac:dyDescent="0.25">
      <c r="A907" s="1">
        <v>2015</v>
      </c>
      <c r="B907" s="1" t="s">
        <v>17</v>
      </c>
      <c r="C907" s="1">
        <v>43.482100000000003</v>
      </c>
      <c r="D907" s="7">
        <f>C907-[1]GUADIANA_media!B939</f>
        <v>43.482100000000003</v>
      </c>
      <c r="E907" s="7">
        <f t="shared" si="74"/>
        <v>41662.398068020797</v>
      </c>
      <c r="F907" s="8">
        <f t="shared" si="70"/>
        <v>1.7332878470059976</v>
      </c>
      <c r="G907" s="9">
        <f t="shared" si="71"/>
        <v>0</v>
      </c>
      <c r="H907" s="1">
        <f t="shared" si="72"/>
        <v>1.7332878470059976</v>
      </c>
      <c r="I907" s="1">
        <f t="shared" si="73"/>
        <v>0</v>
      </c>
    </row>
    <row r="908" spans="1:9" x14ac:dyDescent="0.25">
      <c r="A908" s="1">
        <v>2015</v>
      </c>
      <c r="B908" s="1" t="s">
        <v>20</v>
      </c>
      <c r="C908" s="1">
        <v>47.121600000000001</v>
      </c>
      <c r="D908" s="7">
        <f>C908-[1]GUADIANA_media!B940</f>
        <v>47.121600000000001</v>
      </c>
      <c r="E908" s="7">
        <f t="shared" si="74"/>
        <v>41709.519668020796</v>
      </c>
      <c r="F908" s="8">
        <f t="shared" si="70"/>
        <v>1.7371983851392734</v>
      </c>
      <c r="G908" s="9">
        <f t="shared" si="71"/>
        <v>0</v>
      </c>
      <c r="H908" s="1">
        <f t="shared" si="72"/>
        <v>1.7371983851392734</v>
      </c>
      <c r="I908" s="1">
        <f t="shared" si="73"/>
        <v>0</v>
      </c>
    </row>
    <row r="909" spans="1:9" x14ac:dyDescent="0.25">
      <c r="A909" s="1">
        <v>2015</v>
      </c>
      <c r="B909" s="1" t="s">
        <v>23</v>
      </c>
      <c r="C909" s="1">
        <v>5.76919</v>
      </c>
      <c r="D909" s="7">
        <f>C909-[1]GUADIANA_media!B941</f>
        <v>5.76919</v>
      </c>
      <c r="E909" s="7">
        <f t="shared" si="74"/>
        <v>41715.288858020795</v>
      </c>
      <c r="F909" s="8">
        <f t="shared" si="70"/>
        <v>1.7376771600003373</v>
      </c>
      <c r="G909" s="9">
        <f t="shared" si="71"/>
        <v>0</v>
      </c>
      <c r="H909" s="1">
        <f t="shared" si="72"/>
        <v>1.7376771600003373</v>
      </c>
      <c r="I909" s="1">
        <f t="shared" si="73"/>
        <v>0</v>
      </c>
    </row>
    <row r="910" spans="1:9" x14ac:dyDescent="0.25">
      <c r="A910" s="1">
        <v>2015</v>
      </c>
      <c r="B910" s="1" t="s">
        <v>26</v>
      </c>
      <c r="C910" s="1">
        <v>23.918900000000001</v>
      </c>
      <c r="D910" s="7">
        <f>C910-[1]GUADIANA_media!B942</f>
        <v>23.918900000000001</v>
      </c>
      <c r="E910" s="7">
        <f t="shared" si="74"/>
        <v>41739.207758020792</v>
      </c>
      <c r="F910" s="8">
        <f t="shared" si="70"/>
        <v>1.7396621471517921</v>
      </c>
      <c r="G910" s="9">
        <f t="shared" si="71"/>
        <v>0</v>
      </c>
      <c r="H910" s="1">
        <f t="shared" si="72"/>
        <v>1.7396621471517921</v>
      </c>
      <c r="I910" s="1">
        <f t="shared" si="73"/>
        <v>0</v>
      </c>
    </row>
    <row r="911" spans="1:9" x14ac:dyDescent="0.25">
      <c r="A911" s="1">
        <v>2015</v>
      </c>
      <c r="B911" s="1" t="s">
        <v>28</v>
      </c>
      <c r="C911" s="1">
        <v>4.4864499999999996</v>
      </c>
      <c r="D911" s="7">
        <f>C911-[1]GUADIANA_media!B943</f>
        <v>4.4864499999999996</v>
      </c>
      <c r="E911" s="7">
        <f t="shared" si="74"/>
        <v>41743.694208020788</v>
      </c>
      <c r="F911" s="8">
        <f t="shared" si="70"/>
        <v>1.7400344696919441</v>
      </c>
      <c r="G911" s="9">
        <f t="shared" si="71"/>
        <v>0</v>
      </c>
      <c r="H911" s="1">
        <f t="shared" si="72"/>
        <v>1.7400344696919441</v>
      </c>
      <c r="I911" s="1">
        <f t="shared" si="73"/>
        <v>0</v>
      </c>
    </row>
    <row r="912" spans="1:9" x14ac:dyDescent="0.25">
      <c r="A912" s="1">
        <v>2015</v>
      </c>
      <c r="B912" s="1" t="s">
        <v>30</v>
      </c>
      <c r="C912" s="1">
        <v>0.25751099999999999</v>
      </c>
      <c r="D912" s="7">
        <f>C912-[1]GUADIANA_media!B944</f>
        <v>0.25751099999999999</v>
      </c>
      <c r="E912" s="7">
        <f t="shared" si="74"/>
        <v>41743.951719020792</v>
      </c>
      <c r="F912" s="8">
        <f t="shared" si="70"/>
        <v>1.7400558400737913</v>
      </c>
      <c r="G912" s="9">
        <f t="shared" si="71"/>
        <v>0</v>
      </c>
      <c r="H912" s="1">
        <f t="shared" si="72"/>
        <v>1.7400558400737913</v>
      </c>
      <c r="I912" s="1">
        <f t="shared" si="73"/>
        <v>0</v>
      </c>
    </row>
    <row r="913" spans="1:9" x14ac:dyDescent="0.25">
      <c r="A913" s="1">
        <v>2015</v>
      </c>
      <c r="B913" s="1" t="s">
        <v>31</v>
      </c>
      <c r="C913" s="1">
        <v>16.919599999999999</v>
      </c>
      <c r="D913" s="7">
        <f>C913-[1]GUADIANA_media!B945</f>
        <v>16.919599999999999</v>
      </c>
      <c r="E913" s="7">
        <f t="shared" si="74"/>
        <v>41760.871319020793</v>
      </c>
      <c r="F913" s="8">
        <f t="shared" si="70"/>
        <v>1.741459967713765</v>
      </c>
      <c r="G913" s="9">
        <f t="shared" si="71"/>
        <v>0</v>
      </c>
      <c r="H913" s="1">
        <f t="shared" si="72"/>
        <v>1.741459967713765</v>
      </c>
      <c r="I913" s="1">
        <f t="shared" si="73"/>
        <v>0</v>
      </c>
    </row>
    <row r="914" spans="1:9" x14ac:dyDescent="0.25">
      <c r="A914" s="1">
        <v>2015</v>
      </c>
      <c r="B914" s="1" t="s">
        <v>32</v>
      </c>
      <c r="C914" s="1">
        <v>84.420100000000005</v>
      </c>
      <c r="D914" s="7">
        <f>C914-[1]GUADIANA_media!B946</f>
        <v>84.420100000000005</v>
      </c>
      <c r="E914" s="7">
        <f t="shared" si="74"/>
        <v>41845.291419020796</v>
      </c>
      <c r="F914" s="8">
        <f t="shared" si="70"/>
        <v>1.7484658423076873</v>
      </c>
      <c r="G914" s="9">
        <f t="shared" si="71"/>
        <v>0</v>
      </c>
      <c r="H914" s="1">
        <f t="shared" si="72"/>
        <v>1.7484658423076873</v>
      </c>
      <c r="I914" s="1">
        <f t="shared" si="73"/>
        <v>0</v>
      </c>
    </row>
    <row r="915" spans="1:9" x14ac:dyDescent="0.25">
      <c r="A915" s="1">
        <v>2015</v>
      </c>
      <c r="B915" s="1" t="s">
        <v>33</v>
      </c>
      <c r="C915" s="1">
        <v>32.970799999999997</v>
      </c>
      <c r="D915" s="7">
        <f>C915-[1]GUADIANA_media!B947</f>
        <v>32.970799999999997</v>
      </c>
      <c r="E915" s="7">
        <f t="shared" si="74"/>
        <v>41878.262219020799</v>
      </c>
      <c r="F915" s="8">
        <f t="shared" si="70"/>
        <v>1.751202030609541</v>
      </c>
      <c r="G915" s="9">
        <f t="shared" si="71"/>
        <v>0</v>
      </c>
      <c r="H915" s="1">
        <f t="shared" si="72"/>
        <v>1.751202030609541</v>
      </c>
      <c r="I915" s="1">
        <f t="shared" si="73"/>
        <v>0</v>
      </c>
    </row>
    <row r="916" spans="1:9" x14ac:dyDescent="0.25">
      <c r="A916" s="1">
        <v>2015</v>
      </c>
      <c r="B916" s="1" t="s">
        <v>34</v>
      </c>
      <c r="C916" s="1">
        <v>17.4299</v>
      </c>
      <c r="D916" s="7">
        <f>C916-[1]GUADIANA_media!B948</f>
        <v>17.4299</v>
      </c>
      <c r="E916" s="7">
        <f t="shared" si="74"/>
        <v>41895.692119020801</v>
      </c>
      <c r="F916" s="8">
        <f t="shared" si="70"/>
        <v>1.7526485071427911</v>
      </c>
      <c r="G916" s="9">
        <f t="shared" si="71"/>
        <v>0</v>
      </c>
      <c r="H916" s="1">
        <f t="shared" si="72"/>
        <v>1.7526485071427911</v>
      </c>
      <c r="I916" s="1">
        <f t="shared" si="73"/>
        <v>0</v>
      </c>
    </row>
    <row r="917" spans="1:9" x14ac:dyDescent="0.25">
      <c r="D917" s="7"/>
      <c r="E917" s="7"/>
      <c r="F917" s="8"/>
      <c r="G917" s="9"/>
    </row>
    <row r="918" spans="1:9" x14ac:dyDescent="0.25">
      <c r="A918"/>
      <c r="B918"/>
      <c r="D918" s="7"/>
      <c r="E918" s="7"/>
      <c r="F918" s="8"/>
      <c r="G918" s="9"/>
    </row>
    <row r="919" spans="1:9" x14ac:dyDescent="0.25">
      <c r="A919"/>
      <c r="B919"/>
      <c r="D919" s="1" t="s">
        <v>35</v>
      </c>
      <c r="E919" s="7">
        <f>AVERAGE(E5:E916)</f>
        <v>20776.449938151181</v>
      </c>
      <c r="F919" s="8"/>
      <c r="G919" s="9"/>
    </row>
    <row r="920" spans="1:9" x14ac:dyDescent="0.25">
      <c r="D920" s="1" t="s">
        <v>36</v>
      </c>
      <c r="E920" s="7">
        <f>STDEV(E5:E916)</f>
        <v>12049.901674408582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3"/>
  <sheetViews>
    <sheetView zoomScaleNormal="100" workbookViewId="0">
      <selection activeCell="I1" sqref="I1"/>
    </sheetView>
  </sheetViews>
  <sheetFormatPr baseColWidth="10" defaultColWidth="9.140625" defaultRowHeight="15" x14ac:dyDescent="0.25"/>
  <cols>
    <col min="1" max="1025" width="8.5703125" style="12"/>
  </cols>
  <sheetData>
    <row r="1" ht="125.25" customHeight="1" x14ac:dyDescent="0.25"/>
    <row r="33" spans="1:2" x14ac:dyDescent="0.25">
      <c r="A33" s="13" t="s">
        <v>37</v>
      </c>
      <c r="B33" s="13" t="s">
        <v>38</v>
      </c>
    </row>
  </sheetData>
  <pageMargins left="0.75" right="0.75" top="1" bottom="1" header="0.51180555555555496" footer="0.51180555555555496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4"/>
  <sheetViews>
    <sheetView zoomScaleNormal="100" workbookViewId="0">
      <selection activeCell="B1" sqref="B1"/>
    </sheetView>
  </sheetViews>
  <sheetFormatPr baseColWidth="10" defaultColWidth="9.140625" defaultRowHeight="15" x14ac:dyDescent="0.25"/>
  <cols>
    <col min="1" max="1025" width="8.5703125" style="1"/>
  </cols>
  <sheetData>
    <row r="1" ht="82.5" customHeight="1" x14ac:dyDescent="0.25"/>
    <row r="44" spans="1:2" x14ac:dyDescent="0.25">
      <c r="A44" s="13" t="s">
        <v>37</v>
      </c>
      <c r="B44" s="13" t="s">
        <v>38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zoomScaleNormal="100" workbookViewId="0"/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21.5" customHeight="1" x14ac:dyDescent="0.25"/>
    <row r="2" spans="1:13" x14ac:dyDescent="0.25">
      <c r="A2" s="3" t="s">
        <v>42</v>
      </c>
    </row>
    <row r="4" spans="1:13" x14ac:dyDescent="0.25">
      <c r="A4" s="4" t="s">
        <v>1</v>
      </c>
      <c r="B4" s="4" t="s">
        <v>2</v>
      </c>
      <c r="C4" s="4" t="s">
        <v>43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78.741399999999999</v>
      </c>
      <c r="D5" s="7">
        <f>C5-[1]SEGURA_media!B37</f>
        <v>78.741399999999999</v>
      </c>
      <c r="E5" s="7">
        <f>D5</f>
        <v>78.741399999999999</v>
      </c>
      <c r="F5" s="8">
        <f t="shared" ref="F5:F68" si="0">(E5-$E$919)/$E$920</f>
        <v>-1.6988014311576909</v>
      </c>
      <c r="G5" s="9">
        <f t="shared" ref="G5:G68" si="1">COUNTIF(F5,"&lt;0")</f>
        <v>1</v>
      </c>
      <c r="H5" s="1">
        <f t="shared" ref="H5:H68" si="2">SUMIF(F5,"&gt;0")</f>
        <v>0</v>
      </c>
      <c r="I5" s="1">
        <f t="shared" ref="I5:I68" si="3">SUMIF(F5,"&lt;0")</f>
        <v>-1.6988014311576909</v>
      </c>
      <c r="L5" s="4" t="s">
        <v>44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29.638200000000001</v>
      </c>
      <c r="D6" s="7">
        <f>C6-[1]SEGURA_media!B38</f>
        <v>29.638200000000001</v>
      </c>
      <c r="E6" s="7">
        <f t="shared" ref="E6:E69" si="4">IF(E5&gt;=0,IF(D6&lt;0,D6,E5+D6),E5+D6)</f>
        <v>108.3796</v>
      </c>
      <c r="F6" s="8">
        <f t="shared" si="0"/>
        <v>-1.6962994902681676</v>
      </c>
      <c r="G6" s="9">
        <f t="shared" si="1"/>
        <v>1</v>
      </c>
      <c r="H6" s="1">
        <f t="shared" si="2"/>
        <v>0</v>
      </c>
      <c r="I6" s="1">
        <f t="shared" si="3"/>
        <v>-1.6962994902681676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36.477899999999998</v>
      </c>
      <c r="D7" s="7">
        <f>C7-[1]SEGURA_media!B39</f>
        <v>36.477899999999998</v>
      </c>
      <c r="E7" s="7">
        <f t="shared" si="4"/>
        <v>144.85749999999999</v>
      </c>
      <c r="F7" s="8">
        <f t="shared" si="0"/>
        <v>-1.6932201686638215</v>
      </c>
      <c r="G7" s="9">
        <f t="shared" si="1"/>
        <v>1</v>
      </c>
      <c r="H7" s="1">
        <f t="shared" si="2"/>
        <v>0</v>
      </c>
      <c r="I7" s="1">
        <f t="shared" si="3"/>
        <v>-1.6932201686638215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10.0244</v>
      </c>
      <c r="D8" s="7">
        <f>C8-[1]SEGURA_media!B40</f>
        <v>10.0244</v>
      </c>
      <c r="E8" s="7">
        <f t="shared" si="4"/>
        <v>154.88189999999997</v>
      </c>
      <c r="F8" s="8">
        <f t="shared" si="0"/>
        <v>-1.6923739480346018</v>
      </c>
      <c r="G8" s="9">
        <f t="shared" si="1"/>
        <v>1</v>
      </c>
      <c r="H8" s="1">
        <f t="shared" si="2"/>
        <v>0</v>
      </c>
      <c r="I8" s="1">
        <f t="shared" si="3"/>
        <v>-1.6923739480346018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32.075299999999999</v>
      </c>
      <c r="D9" s="7">
        <f>C9-[1]SEGURA_media!B41</f>
        <v>32.075299999999999</v>
      </c>
      <c r="E9" s="7">
        <f t="shared" si="4"/>
        <v>186.95719999999997</v>
      </c>
      <c r="F9" s="8">
        <f t="shared" si="0"/>
        <v>-1.689666276697823</v>
      </c>
      <c r="G9" s="9">
        <f t="shared" si="1"/>
        <v>1</v>
      </c>
      <c r="H9" s="1">
        <f t="shared" si="2"/>
        <v>0</v>
      </c>
      <c r="I9" s="1">
        <f t="shared" si="3"/>
        <v>-1.689666276697823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79.054500000000004</v>
      </c>
      <c r="D10" s="7">
        <f>C10-[1]SEGURA_media!B42</f>
        <v>79.054500000000004</v>
      </c>
      <c r="E10" s="7">
        <f t="shared" si="4"/>
        <v>266.01169999999996</v>
      </c>
      <c r="F10" s="8">
        <f t="shared" si="0"/>
        <v>-1.6829928050952694</v>
      </c>
      <c r="G10" s="9">
        <f t="shared" si="1"/>
        <v>1</v>
      </c>
      <c r="H10" s="1">
        <f t="shared" si="2"/>
        <v>0</v>
      </c>
      <c r="I10" s="1">
        <f t="shared" si="3"/>
        <v>-1.6829928050952694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2.5688800000000001</v>
      </c>
      <c r="D11" s="7">
        <f>C11-[1]SEGURA_media!B43</f>
        <v>2.5688800000000001</v>
      </c>
      <c r="E11" s="7">
        <f t="shared" si="4"/>
        <v>268.58057999999994</v>
      </c>
      <c r="F11" s="8">
        <f t="shared" si="0"/>
        <v>-1.6827759502959805</v>
      </c>
      <c r="G11" s="9">
        <f t="shared" si="1"/>
        <v>1</v>
      </c>
      <c r="H11" s="1">
        <f t="shared" si="2"/>
        <v>0</v>
      </c>
      <c r="I11" s="1">
        <f t="shared" si="3"/>
        <v>-1.6827759502959805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20.491</v>
      </c>
      <c r="D12" s="7">
        <f>C12-[1]SEGURA_media!B44</f>
        <v>20.491</v>
      </c>
      <c r="E12" s="7">
        <f t="shared" si="4"/>
        <v>289.07157999999993</v>
      </c>
      <c r="F12" s="8">
        <f t="shared" si="0"/>
        <v>-1.6810461802435748</v>
      </c>
      <c r="G12" s="9">
        <f t="shared" si="1"/>
        <v>1</v>
      </c>
      <c r="H12" s="1">
        <f t="shared" si="2"/>
        <v>0</v>
      </c>
      <c r="I12" s="1">
        <f t="shared" si="3"/>
        <v>-1.6810461802435748</v>
      </c>
    </row>
    <row r="13" spans="1:13" x14ac:dyDescent="0.25">
      <c r="A13" s="1">
        <v>1940</v>
      </c>
      <c r="B13" s="1" t="s">
        <v>31</v>
      </c>
      <c r="C13" s="7">
        <v>13.8843</v>
      </c>
      <c r="D13" s="7">
        <f>C13-[1]SEGURA_media!B45</f>
        <v>13.8843</v>
      </c>
      <c r="E13" s="7">
        <f t="shared" si="4"/>
        <v>302.95587999999992</v>
      </c>
      <c r="F13" s="8">
        <f t="shared" si="0"/>
        <v>-1.6798741219575652</v>
      </c>
      <c r="G13" s="9">
        <f t="shared" si="1"/>
        <v>1</v>
      </c>
      <c r="H13" s="1">
        <f t="shared" si="2"/>
        <v>0</v>
      </c>
      <c r="I13" s="1">
        <f t="shared" si="3"/>
        <v>-1.6798741219575652</v>
      </c>
    </row>
    <row r="14" spans="1:13" x14ac:dyDescent="0.25">
      <c r="A14" s="1">
        <v>1940</v>
      </c>
      <c r="B14" s="1" t="s">
        <v>32</v>
      </c>
      <c r="C14" s="7">
        <v>56.200600000000001</v>
      </c>
      <c r="D14" s="7">
        <f>C14-[1]SEGURA_media!B46</f>
        <v>56.200600000000001</v>
      </c>
      <c r="E14" s="7">
        <f t="shared" si="4"/>
        <v>359.15647999999993</v>
      </c>
      <c r="F14" s="8">
        <f t="shared" si="0"/>
        <v>-1.6751298871809683</v>
      </c>
      <c r="G14" s="9">
        <f t="shared" si="1"/>
        <v>1</v>
      </c>
      <c r="H14" s="1">
        <f t="shared" si="2"/>
        <v>0</v>
      </c>
      <c r="I14" s="1">
        <f t="shared" si="3"/>
        <v>-1.6751298871809683</v>
      </c>
    </row>
    <row r="15" spans="1:13" x14ac:dyDescent="0.25">
      <c r="A15" s="1">
        <v>1940</v>
      </c>
      <c r="B15" s="1" t="s">
        <v>33</v>
      </c>
      <c r="C15" s="7">
        <v>52.604399999999998</v>
      </c>
      <c r="D15" s="7">
        <f>C15-[1]SEGURA_media!B47</f>
        <v>52.604399999999998</v>
      </c>
      <c r="E15" s="7">
        <f t="shared" si="4"/>
        <v>411.76087999999993</v>
      </c>
      <c r="F15" s="8">
        <f t="shared" si="0"/>
        <v>-1.6706892295388434</v>
      </c>
      <c r="G15" s="9">
        <f t="shared" si="1"/>
        <v>1</v>
      </c>
      <c r="H15" s="1">
        <f t="shared" si="2"/>
        <v>0</v>
      </c>
      <c r="I15" s="1">
        <f t="shared" si="3"/>
        <v>-1.6706892295388434</v>
      </c>
    </row>
    <row r="16" spans="1:13" x14ac:dyDescent="0.25">
      <c r="A16" s="1">
        <v>1940</v>
      </c>
      <c r="B16" s="1" t="s">
        <v>34</v>
      </c>
      <c r="C16" s="7">
        <v>16.0152</v>
      </c>
      <c r="D16" s="7">
        <f>C16-[1]SEGURA_media!B48</f>
        <v>16.0152</v>
      </c>
      <c r="E16" s="7">
        <f t="shared" si="4"/>
        <v>427.77607999999992</v>
      </c>
      <c r="F16" s="8">
        <f t="shared" si="0"/>
        <v>-1.6693372890116223</v>
      </c>
      <c r="G16" s="9">
        <f t="shared" si="1"/>
        <v>1</v>
      </c>
      <c r="H16" s="1">
        <f t="shared" si="2"/>
        <v>0</v>
      </c>
      <c r="I16" s="1">
        <f t="shared" si="3"/>
        <v>-1.6693372890116223</v>
      </c>
    </row>
    <row r="17" spans="1:9" x14ac:dyDescent="0.25">
      <c r="A17" s="1">
        <v>1941</v>
      </c>
      <c r="B17" s="1" t="s">
        <v>11</v>
      </c>
      <c r="C17" s="7">
        <v>175.91900000000001</v>
      </c>
      <c r="D17" s="7">
        <f>C17-[1]SEGURA_media!B49</f>
        <v>175.91900000000001</v>
      </c>
      <c r="E17" s="7">
        <f t="shared" si="4"/>
        <v>603.69507999999996</v>
      </c>
      <c r="F17" s="8">
        <f t="shared" si="0"/>
        <v>-1.6544868952851473</v>
      </c>
      <c r="G17" s="9">
        <f t="shared" si="1"/>
        <v>1</v>
      </c>
      <c r="H17" s="1">
        <f t="shared" si="2"/>
        <v>0</v>
      </c>
      <c r="I17" s="1">
        <f t="shared" si="3"/>
        <v>-1.6544868952851473</v>
      </c>
    </row>
    <row r="18" spans="1:9" x14ac:dyDescent="0.25">
      <c r="A18" s="1">
        <v>1941</v>
      </c>
      <c r="B18" s="1" t="s">
        <v>14</v>
      </c>
      <c r="C18" s="7">
        <v>114.824</v>
      </c>
      <c r="D18" s="7">
        <f>C18-[1]SEGURA_media!B50</f>
        <v>114.824</v>
      </c>
      <c r="E18" s="7">
        <f t="shared" si="4"/>
        <v>718.51907999999992</v>
      </c>
      <c r="F18" s="8">
        <f t="shared" si="0"/>
        <v>-1.6447939024347518</v>
      </c>
      <c r="G18" s="9">
        <f t="shared" si="1"/>
        <v>1</v>
      </c>
      <c r="H18" s="1">
        <f t="shared" si="2"/>
        <v>0</v>
      </c>
      <c r="I18" s="1">
        <f t="shared" si="3"/>
        <v>-1.6447939024347518</v>
      </c>
    </row>
    <row r="19" spans="1:9" x14ac:dyDescent="0.25">
      <c r="A19" s="1">
        <v>1941</v>
      </c>
      <c r="B19" s="1" t="s">
        <v>17</v>
      </c>
      <c r="C19" s="7">
        <v>42.968400000000003</v>
      </c>
      <c r="D19" s="7">
        <f>C19-[1]SEGURA_media!B51</f>
        <v>42.968400000000003</v>
      </c>
      <c r="E19" s="7">
        <f t="shared" si="4"/>
        <v>761.48747999999989</v>
      </c>
      <c r="F19" s="8">
        <f t="shared" si="0"/>
        <v>-1.6411666782133958</v>
      </c>
      <c r="G19" s="9">
        <f t="shared" si="1"/>
        <v>1</v>
      </c>
      <c r="H19" s="1">
        <f t="shared" si="2"/>
        <v>0</v>
      </c>
      <c r="I19" s="1">
        <f t="shared" si="3"/>
        <v>-1.6411666782133958</v>
      </c>
    </row>
    <row r="20" spans="1:9" x14ac:dyDescent="0.25">
      <c r="A20" s="1">
        <v>1941</v>
      </c>
      <c r="B20" s="1" t="s">
        <v>20</v>
      </c>
      <c r="C20" s="7">
        <v>88.544399999999996</v>
      </c>
      <c r="D20" s="7">
        <f>C20-[1]SEGURA_media!B52</f>
        <v>88.544399999999996</v>
      </c>
      <c r="E20" s="7">
        <f t="shared" si="4"/>
        <v>850.03187999999989</v>
      </c>
      <c r="F20" s="8">
        <f t="shared" si="0"/>
        <v>-1.6336921063804815</v>
      </c>
      <c r="G20" s="9">
        <f t="shared" si="1"/>
        <v>1</v>
      </c>
      <c r="H20" s="1">
        <f t="shared" si="2"/>
        <v>0</v>
      </c>
      <c r="I20" s="1">
        <f t="shared" si="3"/>
        <v>-1.6336921063804815</v>
      </c>
    </row>
    <row r="21" spans="1:9" x14ac:dyDescent="0.25">
      <c r="A21" s="1">
        <v>1941</v>
      </c>
      <c r="B21" s="1" t="s">
        <v>23</v>
      </c>
      <c r="C21" s="7">
        <v>62.061100000000003</v>
      </c>
      <c r="D21" s="7">
        <f>C21-[1]SEGURA_media!B53</f>
        <v>62.061100000000003</v>
      </c>
      <c r="E21" s="7">
        <f t="shared" si="4"/>
        <v>912.0929799999999</v>
      </c>
      <c r="F21" s="8">
        <f t="shared" si="0"/>
        <v>-1.6284531511221059</v>
      </c>
      <c r="G21" s="9">
        <f t="shared" si="1"/>
        <v>1</v>
      </c>
      <c r="H21" s="1">
        <f t="shared" si="2"/>
        <v>0</v>
      </c>
      <c r="I21" s="1">
        <f t="shared" si="3"/>
        <v>-1.6284531511221059</v>
      </c>
    </row>
    <row r="22" spans="1:9" x14ac:dyDescent="0.25">
      <c r="A22" s="1">
        <v>1941</v>
      </c>
      <c r="B22" s="1" t="s">
        <v>26</v>
      </c>
      <c r="C22" s="7">
        <v>49.516399999999997</v>
      </c>
      <c r="D22" s="7">
        <f>C22-[1]SEGURA_media!B54</f>
        <v>49.516399999999997</v>
      </c>
      <c r="E22" s="7">
        <f t="shared" si="4"/>
        <v>961.60937999999987</v>
      </c>
      <c r="F22" s="8">
        <f t="shared" si="0"/>
        <v>-1.6242731703586997</v>
      </c>
      <c r="G22" s="9">
        <f t="shared" si="1"/>
        <v>1</v>
      </c>
      <c r="H22" s="1">
        <f t="shared" si="2"/>
        <v>0</v>
      </c>
      <c r="I22" s="1">
        <f t="shared" si="3"/>
        <v>-1.6242731703586997</v>
      </c>
    </row>
    <row r="23" spans="1:9" x14ac:dyDescent="0.25">
      <c r="A23" s="1">
        <v>1941</v>
      </c>
      <c r="B23" s="1" t="s">
        <v>28</v>
      </c>
      <c r="C23" s="7">
        <v>6.2219800000000003</v>
      </c>
      <c r="D23" s="7">
        <f>C23-[1]SEGURA_media!B55</f>
        <v>6.2219800000000003</v>
      </c>
      <c r="E23" s="7">
        <f t="shared" si="4"/>
        <v>967.8313599999999</v>
      </c>
      <c r="F23" s="8">
        <f t="shared" si="0"/>
        <v>-1.623747935149551</v>
      </c>
      <c r="G23" s="9">
        <f t="shared" si="1"/>
        <v>1</v>
      </c>
      <c r="H23" s="1">
        <f t="shared" si="2"/>
        <v>0</v>
      </c>
      <c r="I23" s="1">
        <f t="shared" si="3"/>
        <v>-1.623747935149551</v>
      </c>
    </row>
    <row r="24" spans="1:9" x14ac:dyDescent="0.25">
      <c r="A24" s="1">
        <v>1941</v>
      </c>
      <c r="B24" s="1" t="s">
        <v>30</v>
      </c>
      <c r="C24" s="7">
        <v>17.938600000000001</v>
      </c>
      <c r="D24" s="7">
        <f>C24-[1]SEGURA_media!B56</f>
        <v>17.938600000000001</v>
      </c>
      <c r="E24" s="7">
        <f t="shared" si="4"/>
        <v>985.76995999999986</v>
      </c>
      <c r="F24" s="8">
        <f t="shared" si="0"/>
        <v>-1.6222336287193089</v>
      </c>
      <c r="G24" s="9">
        <f t="shared" si="1"/>
        <v>1</v>
      </c>
      <c r="H24" s="1">
        <f t="shared" si="2"/>
        <v>0</v>
      </c>
      <c r="I24" s="1">
        <f t="shared" si="3"/>
        <v>-1.6222336287193089</v>
      </c>
    </row>
    <row r="25" spans="1:9" x14ac:dyDescent="0.25">
      <c r="A25" s="1">
        <v>1941</v>
      </c>
      <c r="B25" s="1" t="s">
        <v>31</v>
      </c>
      <c r="C25" s="7">
        <v>52.890900000000002</v>
      </c>
      <c r="D25" s="7">
        <f>C25-[1]SEGURA_media!B57</f>
        <v>52.890900000000002</v>
      </c>
      <c r="E25" s="7">
        <f t="shared" si="4"/>
        <v>1038.66086</v>
      </c>
      <c r="F25" s="8">
        <f t="shared" si="0"/>
        <v>-1.6177687858680672</v>
      </c>
      <c r="G25" s="9">
        <f t="shared" si="1"/>
        <v>1</v>
      </c>
      <c r="H25" s="1">
        <f t="shared" si="2"/>
        <v>0</v>
      </c>
      <c r="I25" s="1">
        <f t="shared" si="3"/>
        <v>-1.6177687858680672</v>
      </c>
    </row>
    <row r="26" spans="1:9" x14ac:dyDescent="0.25">
      <c r="A26" s="1">
        <v>1941</v>
      </c>
      <c r="B26" s="1" t="s">
        <v>32</v>
      </c>
      <c r="C26" s="7">
        <v>24.901599999999998</v>
      </c>
      <c r="D26" s="7">
        <f>C26-[1]SEGURA_media!B58</f>
        <v>24.901599999999998</v>
      </c>
      <c r="E26" s="7">
        <f t="shared" si="4"/>
        <v>1063.5624599999999</v>
      </c>
      <c r="F26" s="8">
        <f t="shared" si="0"/>
        <v>-1.6156666902193926</v>
      </c>
      <c r="G26" s="9">
        <f t="shared" si="1"/>
        <v>1</v>
      </c>
      <c r="H26" s="1">
        <f t="shared" si="2"/>
        <v>0</v>
      </c>
      <c r="I26" s="1">
        <f t="shared" si="3"/>
        <v>-1.6156666902193926</v>
      </c>
    </row>
    <row r="27" spans="1:9" x14ac:dyDescent="0.25">
      <c r="A27" s="1">
        <v>1941</v>
      </c>
      <c r="B27" s="1" t="s">
        <v>33</v>
      </c>
      <c r="C27" s="7">
        <v>50.738100000000003</v>
      </c>
      <c r="D27" s="7">
        <f>C27-[1]SEGURA_media!B59</f>
        <v>50.738100000000003</v>
      </c>
      <c r="E27" s="7">
        <f t="shared" si="4"/>
        <v>1114.3005599999999</v>
      </c>
      <c r="F27" s="8">
        <f t="shared" si="0"/>
        <v>-1.6113835783216826</v>
      </c>
      <c r="G27" s="9">
        <f t="shared" si="1"/>
        <v>1</v>
      </c>
      <c r="H27" s="1">
        <f t="shared" si="2"/>
        <v>0</v>
      </c>
      <c r="I27" s="1">
        <f t="shared" si="3"/>
        <v>-1.6113835783216826</v>
      </c>
    </row>
    <row r="28" spans="1:9" x14ac:dyDescent="0.25">
      <c r="A28" s="1">
        <v>1941</v>
      </c>
      <c r="B28" s="1" t="s">
        <v>34</v>
      </c>
      <c r="C28" s="7">
        <v>22.210100000000001</v>
      </c>
      <c r="D28" s="7">
        <f>C28-[1]SEGURA_media!B60</f>
        <v>22.210100000000001</v>
      </c>
      <c r="E28" s="7">
        <f t="shared" si="4"/>
        <v>1136.5106599999999</v>
      </c>
      <c r="F28" s="8">
        <f t="shared" si="0"/>
        <v>-1.6095086885729664</v>
      </c>
      <c r="G28" s="9">
        <f t="shared" si="1"/>
        <v>1</v>
      </c>
      <c r="H28" s="1">
        <f t="shared" si="2"/>
        <v>0</v>
      </c>
      <c r="I28" s="1">
        <f t="shared" si="3"/>
        <v>-1.6095086885729664</v>
      </c>
    </row>
    <row r="29" spans="1:9" x14ac:dyDescent="0.25">
      <c r="A29" s="1">
        <v>1942</v>
      </c>
      <c r="B29" s="1" t="s">
        <v>11</v>
      </c>
      <c r="C29" s="7">
        <v>35.126600000000003</v>
      </c>
      <c r="D29" s="7">
        <f>C29-[1]SEGURA_media!B61</f>
        <v>35.126600000000003</v>
      </c>
      <c r="E29" s="7">
        <f t="shared" si="4"/>
        <v>1171.63726</v>
      </c>
      <c r="F29" s="8">
        <f t="shared" si="0"/>
        <v>-1.6065434384278861</v>
      </c>
      <c r="G29" s="9">
        <f t="shared" si="1"/>
        <v>1</v>
      </c>
      <c r="H29" s="1">
        <f t="shared" si="2"/>
        <v>0</v>
      </c>
      <c r="I29" s="1">
        <f t="shared" si="3"/>
        <v>-1.6065434384278861</v>
      </c>
    </row>
    <row r="30" spans="1:9" x14ac:dyDescent="0.25">
      <c r="A30" s="1">
        <v>1942</v>
      </c>
      <c r="B30" s="1" t="s">
        <v>14</v>
      </c>
      <c r="C30" s="7">
        <v>39.988399999999999</v>
      </c>
      <c r="D30" s="7">
        <f>C30-[1]SEGURA_media!B62</f>
        <v>39.988399999999999</v>
      </c>
      <c r="E30" s="7">
        <f t="shared" si="4"/>
        <v>1211.6256599999999</v>
      </c>
      <c r="F30" s="8">
        <f t="shared" si="0"/>
        <v>-1.603167774147781</v>
      </c>
      <c r="G30" s="9">
        <f t="shared" si="1"/>
        <v>1</v>
      </c>
      <c r="H30" s="1">
        <f t="shared" si="2"/>
        <v>0</v>
      </c>
      <c r="I30" s="1">
        <f t="shared" si="3"/>
        <v>-1.603167774147781</v>
      </c>
    </row>
    <row r="31" spans="1:9" x14ac:dyDescent="0.25">
      <c r="A31" s="1">
        <v>1942</v>
      </c>
      <c r="B31" s="1" t="s">
        <v>17</v>
      </c>
      <c r="C31" s="7">
        <v>67.114000000000004</v>
      </c>
      <c r="D31" s="7">
        <f>C31-[1]SEGURA_media!B63</f>
        <v>67.114000000000004</v>
      </c>
      <c r="E31" s="7">
        <f t="shared" si="4"/>
        <v>1278.73966</v>
      </c>
      <c r="F31" s="8">
        <f t="shared" si="0"/>
        <v>-1.5975022728400279</v>
      </c>
      <c r="G31" s="9">
        <f t="shared" si="1"/>
        <v>1</v>
      </c>
      <c r="H31" s="1">
        <f t="shared" si="2"/>
        <v>0</v>
      </c>
      <c r="I31" s="1">
        <f t="shared" si="3"/>
        <v>-1.5975022728400279</v>
      </c>
    </row>
    <row r="32" spans="1:9" x14ac:dyDescent="0.25">
      <c r="A32" s="1">
        <v>1942</v>
      </c>
      <c r="B32" s="1" t="s">
        <v>20</v>
      </c>
      <c r="C32" s="7">
        <v>66.491600000000005</v>
      </c>
      <c r="D32" s="7">
        <f>C32-[1]SEGURA_media!B64</f>
        <v>66.491600000000005</v>
      </c>
      <c r="E32" s="7">
        <f t="shared" si="4"/>
        <v>1345.23126</v>
      </c>
      <c r="F32" s="8">
        <f t="shared" si="0"/>
        <v>-1.5918893121052391</v>
      </c>
      <c r="G32" s="9">
        <f t="shared" si="1"/>
        <v>1</v>
      </c>
      <c r="H32" s="1">
        <f t="shared" si="2"/>
        <v>0</v>
      </c>
      <c r="I32" s="1">
        <f t="shared" si="3"/>
        <v>-1.5918893121052391</v>
      </c>
    </row>
    <row r="33" spans="1:9" x14ac:dyDescent="0.25">
      <c r="A33" s="1">
        <v>1942</v>
      </c>
      <c r="B33" s="1" t="s">
        <v>23</v>
      </c>
      <c r="C33" s="7">
        <v>23.009499999999999</v>
      </c>
      <c r="D33" s="7">
        <f>C33-[1]SEGURA_media!B65</f>
        <v>23.009499999999999</v>
      </c>
      <c r="E33" s="7">
        <f t="shared" si="4"/>
        <v>1368.2407599999999</v>
      </c>
      <c r="F33" s="8">
        <f t="shared" si="0"/>
        <v>-1.5899469401360413</v>
      </c>
      <c r="G33" s="9">
        <f t="shared" si="1"/>
        <v>1</v>
      </c>
      <c r="H33" s="1">
        <f t="shared" si="2"/>
        <v>0</v>
      </c>
      <c r="I33" s="1">
        <f t="shared" si="3"/>
        <v>-1.5899469401360413</v>
      </c>
    </row>
    <row r="34" spans="1:9" x14ac:dyDescent="0.25">
      <c r="A34" s="1">
        <v>1942</v>
      </c>
      <c r="B34" s="1" t="s">
        <v>26</v>
      </c>
      <c r="C34" s="7">
        <v>6.7235500000000004</v>
      </c>
      <c r="D34" s="7">
        <f>C34-[1]SEGURA_media!B66</f>
        <v>6.7235500000000004</v>
      </c>
      <c r="E34" s="7">
        <f t="shared" si="4"/>
        <v>1374.9643099999998</v>
      </c>
      <c r="F34" s="8">
        <f t="shared" si="0"/>
        <v>-1.5893793643498009</v>
      </c>
      <c r="G34" s="9">
        <f t="shared" si="1"/>
        <v>1</v>
      </c>
      <c r="H34" s="1">
        <f t="shared" si="2"/>
        <v>0</v>
      </c>
      <c r="I34" s="1">
        <f t="shared" si="3"/>
        <v>-1.5893793643498009</v>
      </c>
    </row>
    <row r="35" spans="1:9" x14ac:dyDescent="0.25">
      <c r="A35" s="1">
        <v>1942</v>
      </c>
      <c r="B35" s="1" t="s">
        <v>28</v>
      </c>
      <c r="C35" s="7">
        <v>5.1111899999999997</v>
      </c>
      <c r="D35" s="7">
        <f>C35-[1]SEGURA_media!B67</f>
        <v>5.1111899999999997</v>
      </c>
      <c r="E35" s="7">
        <f t="shared" si="4"/>
        <v>1380.0754999999999</v>
      </c>
      <c r="F35" s="8">
        <f t="shared" si="0"/>
        <v>-1.5889478976866729</v>
      </c>
      <c r="G35" s="9">
        <f t="shared" si="1"/>
        <v>1</v>
      </c>
      <c r="H35" s="1">
        <f t="shared" si="2"/>
        <v>0</v>
      </c>
      <c r="I35" s="1">
        <f t="shared" si="3"/>
        <v>-1.5889478976866729</v>
      </c>
    </row>
    <row r="36" spans="1:9" x14ac:dyDescent="0.25">
      <c r="A36" s="1">
        <v>1942</v>
      </c>
      <c r="B36" s="1" t="s">
        <v>30</v>
      </c>
      <c r="C36" s="7">
        <v>7.0084499999999998</v>
      </c>
      <c r="D36" s="7">
        <f>C36-[1]SEGURA_media!B68</f>
        <v>7.0084499999999998</v>
      </c>
      <c r="E36" s="7">
        <f t="shared" si="4"/>
        <v>1387.08395</v>
      </c>
      <c r="F36" s="8">
        <f t="shared" si="0"/>
        <v>-1.5883562717570556</v>
      </c>
      <c r="G36" s="9">
        <f t="shared" si="1"/>
        <v>1</v>
      </c>
      <c r="H36" s="1">
        <f t="shared" si="2"/>
        <v>0</v>
      </c>
      <c r="I36" s="1">
        <f t="shared" si="3"/>
        <v>-1.5883562717570556</v>
      </c>
    </row>
    <row r="37" spans="1:9" x14ac:dyDescent="0.25">
      <c r="A37" s="1">
        <v>1942</v>
      </c>
      <c r="B37" s="1" t="s">
        <v>31</v>
      </c>
      <c r="C37" s="7">
        <v>23.860700000000001</v>
      </c>
      <c r="D37" s="7">
        <f>C37-[1]SEGURA_media!B69</f>
        <v>23.860700000000001</v>
      </c>
      <c r="E37" s="7">
        <f t="shared" si="4"/>
        <v>1410.9446499999999</v>
      </c>
      <c r="F37" s="8">
        <f t="shared" si="0"/>
        <v>-1.5863420448140346</v>
      </c>
      <c r="G37" s="9">
        <f t="shared" si="1"/>
        <v>1</v>
      </c>
      <c r="H37" s="1">
        <f t="shared" si="2"/>
        <v>0</v>
      </c>
      <c r="I37" s="1">
        <f t="shared" si="3"/>
        <v>-1.5863420448140346</v>
      </c>
    </row>
    <row r="38" spans="1:9" x14ac:dyDescent="0.25">
      <c r="A38" s="1">
        <v>1942</v>
      </c>
      <c r="B38" s="1" t="s">
        <v>32</v>
      </c>
      <c r="C38" s="7">
        <v>38.053800000000003</v>
      </c>
      <c r="D38" s="7">
        <f>C38-[1]SEGURA_media!B70</f>
        <v>38.053800000000003</v>
      </c>
      <c r="E38" s="7">
        <f t="shared" si="4"/>
        <v>1448.9984499999998</v>
      </c>
      <c r="F38" s="8">
        <f t="shared" si="0"/>
        <v>-1.5831296918971325</v>
      </c>
      <c r="G38" s="9">
        <f t="shared" si="1"/>
        <v>1</v>
      </c>
      <c r="H38" s="1">
        <f t="shared" si="2"/>
        <v>0</v>
      </c>
      <c r="I38" s="1">
        <f t="shared" si="3"/>
        <v>-1.5831296918971325</v>
      </c>
    </row>
    <row r="39" spans="1:9" x14ac:dyDescent="0.25">
      <c r="A39" s="1">
        <v>1942</v>
      </c>
      <c r="B39" s="1" t="s">
        <v>33</v>
      </c>
      <c r="C39" s="7">
        <v>41.4146</v>
      </c>
      <c r="D39" s="7">
        <f>C39-[1]SEGURA_media!B71</f>
        <v>41.4146</v>
      </c>
      <c r="E39" s="7">
        <f t="shared" si="4"/>
        <v>1490.4130499999999</v>
      </c>
      <c r="F39" s="8">
        <f t="shared" si="0"/>
        <v>-1.5796336333927954</v>
      </c>
      <c r="G39" s="9">
        <f t="shared" si="1"/>
        <v>1</v>
      </c>
      <c r="H39" s="1">
        <f t="shared" si="2"/>
        <v>0</v>
      </c>
      <c r="I39" s="1">
        <f t="shared" si="3"/>
        <v>-1.5796336333927954</v>
      </c>
    </row>
    <row r="40" spans="1:9" x14ac:dyDescent="0.25">
      <c r="A40" s="1">
        <v>1942</v>
      </c>
      <c r="B40" s="1" t="s">
        <v>34</v>
      </c>
      <c r="C40" s="7">
        <v>54.433599999999998</v>
      </c>
      <c r="D40" s="7">
        <f>C40-[1]SEGURA_media!B72</f>
        <v>54.433599999999998</v>
      </c>
      <c r="E40" s="7">
        <f t="shared" si="4"/>
        <v>1544.84665</v>
      </c>
      <c r="F40" s="8">
        <f t="shared" si="0"/>
        <v>-1.575038561843108</v>
      </c>
      <c r="G40" s="9">
        <f t="shared" si="1"/>
        <v>1</v>
      </c>
      <c r="H40" s="1">
        <f t="shared" si="2"/>
        <v>0</v>
      </c>
      <c r="I40" s="1">
        <f t="shared" si="3"/>
        <v>-1.575038561843108</v>
      </c>
    </row>
    <row r="41" spans="1:9" x14ac:dyDescent="0.25">
      <c r="A41" s="1">
        <v>1943</v>
      </c>
      <c r="B41" s="1" t="s">
        <v>11</v>
      </c>
      <c r="C41" s="7">
        <v>54.433599999999998</v>
      </c>
      <c r="D41" s="7">
        <f>C41-[1]SEGURA_media!B73</f>
        <v>54.433599999999998</v>
      </c>
      <c r="E41" s="7">
        <f t="shared" si="4"/>
        <v>1599.28025</v>
      </c>
      <c r="F41" s="8">
        <f t="shared" si="0"/>
        <v>-1.5704434902934206</v>
      </c>
      <c r="G41" s="9">
        <f t="shared" si="1"/>
        <v>1</v>
      </c>
      <c r="H41" s="1">
        <f t="shared" si="2"/>
        <v>0</v>
      </c>
      <c r="I41" s="1">
        <f t="shared" si="3"/>
        <v>-1.5704434902934206</v>
      </c>
    </row>
    <row r="42" spans="1:9" x14ac:dyDescent="0.25">
      <c r="A42" s="1">
        <v>1943</v>
      </c>
      <c r="B42" s="1" t="s">
        <v>14</v>
      </c>
      <c r="C42" s="7">
        <v>29.844799999999999</v>
      </c>
      <c r="D42" s="7">
        <f>C42-[1]SEGURA_media!B74</f>
        <v>29.844799999999999</v>
      </c>
      <c r="E42" s="7">
        <f t="shared" si="4"/>
        <v>1629.1250500000001</v>
      </c>
      <c r="F42" s="8">
        <f t="shared" si="0"/>
        <v>-1.5679241090401854</v>
      </c>
      <c r="G42" s="9">
        <f t="shared" si="1"/>
        <v>1</v>
      </c>
      <c r="H42" s="1">
        <f t="shared" si="2"/>
        <v>0</v>
      </c>
      <c r="I42" s="1">
        <f t="shared" si="3"/>
        <v>-1.5679241090401854</v>
      </c>
    </row>
    <row r="43" spans="1:9" x14ac:dyDescent="0.25">
      <c r="A43" s="1">
        <v>1943</v>
      </c>
      <c r="B43" s="1" t="s">
        <v>17</v>
      </c>
      <c r="C43" s="7">
        <v>49.733899999999998</v>
      </c>
      <c r="D43" s="7">
        <f>C43-[1]SEGURA_media!B75</f>
        <v>49.733899999999998</v>
      </c>
      <c r="E43" s="7">
        <f t="shared" si="4"/>
        <v>1678.85895</v>
      </c>
      <c r="F43" s="8">
        <f t="shared" si="0"/>
        <v>-1.5637257677777114</v>
      </c>
      <c r="G43" s="9">
        <f t="shared" si="1"/>
        <v>1</v>
      </c>
      <c r="H43" s="1">
        <f t="shared" si="2"/>
        <v>0</v>
      </c>
      <c r="I43" s="1">
        <f t="shared" si="3"/>
        <v>-1.5637257677777114</v>
      </c>
    </row>
    <row r="44" spans="1:9" x14ac:dyDescent="0.25">
      <c r="A44" s="1">
        <v>1943</v>
      </c>
      <c r="B44" s="1" t="s">
        <v>20</v>
      </c>
      <c r="C44" s="7">
        <v>26.202500000000001</v>
      </c>
      <c r="D44" s="7">
        <f>C44-[1]SEGURA_media!B76</f>
        <v>26.202500000000001</v>
      </c>
      <c r="E44" s="7">
        <f t="shared" si="4"/>
        <v>1705.0614500000001</v>
      </c>
      <c r="F44" s="8">
        <f t="shared" si="0"/>
        <v>-1.5615138552405894</v>
      </c>
      <c r="G44" s="9">
        <f t="shared" si="1"/>
        <v>1</v>
      </c>
      <c r="H44" s="1">
        <f t="shared" si="2"/>
        <v>0</v>
      </c>
      <c r="I44" s="1">
        <f t="shared" si="3"/>
        <v>-1.5615138552405894</v>
      </c>
    </row>
    <row r="45" spans="1:9" x14ac:dyDescent="0.25">
      <c r="A45" s="1">
        <v>1943</v>
      </c>
      <c r="B45" s="1" t="s">
        <v>23</v>
      </c>
      <c r="C45" s="7">
        <v>19.392199999999999</v>
      </c>
      <c r="D45" s="7">
        <f>C45-[1]SEGURA_media!B77</f>
        <v>19.392199999999999</v>
      </c>
      <c r="E45" s="7">
        <f t="shared" si="4"/>
        <v>1724.4536500000002</v>
      </c>
      <c r="F45" s="8">
        <f t="shared" si="0"/>
        <v>-1.5598768415853133</v>
      </c>
      <c r="G45" s="9">
        <f t="shared" si="1"/>
        <v>1</v>
      </c>
      <c r="H45" s="1">
        <f t="shared" si="2"/>
        <v>0</v>
      </c>
      <c r="I45" s="1">
        <f t="shared" si="3"/>
        <v>-1.5598768415853133</v>
      </c>
    </row>
    <row r="46" spans="1:9" x14ac:dyDescent="0.25">
      <c r="A46" s="1">
        <v>1943</v>
      </c>
      <c r="B46" s="1" t="s">
        <v>26</v>
      </c>
      <c r="C46" s="7">
        <v>4.57308</v>
      </c>
      <c r="D46" s="7">
        <f>C46-[1]SEGURA_media!B78</f>
        <v>4.57308</v>
      </c>
      <c r="E46" s="7">
        <f t="shared" si="4"/>
        <v>1729.02673</v>
      </c>
      <c r="F46" s="8">
        <f t="shared" si="0"/>
        <v>-1.55949080006312</v>
      </c>
      <c r="G46" s="9">
        <f t="shared" si="1"/>
        <v>1</v>
      </c>
      <c r="H46" s="1">
        <f t="shared" si="2"/>
        <v>0</v>
      </c>
      <c r="I46" s="1">
        <f t="shared" si="3"/>
        <v>-1.55949080006312</v>
      </c>
    </row>
    <row r="47" spans="1:9" x14ac:dyDescent="0.25">
      <c r="A47" s="1">
        <v>1943</v>
      </c>
      <c r="B47" s="1" t="s">
        <v>28</v>
      </c>
      <c r="C47" s="7">
        <v>9.4877099999999999</v>
      </c>
      <c r="D47" s="7">
        <f>C47-[1]SEGURA_media!B79</f>
        <v>9.4877099999999999</v>
      </c>
      <c r="E47" s="7">
        <f t="shared" si="4"/>
        <v>1738.5144400000001</v>
      </c>
      <c r="F47" s="8">
        <f t="shared" si="0"/>
        <v>-1.5586898847039914</v>
      </c>
      <c r="G47" s="9">
        <f t="shared" si="1"/>
        <v>1</v>
      </c>
      <c r="H47" s="1">
        <f t="shared" si="2"/>
        <v>0</v>
      </c>
      <c r="I47" s="1">
        <f t="shared" si="3"/>
        <v>-1.5586898847039914</v>
      </c>
    </row>
    <row r="48" spans="1:9" x14ac:dyDescent="0.25">
      <c r="A48" s="1">
        <v>1943</v>
      </c>
      <c r="B48" s="1" t="s">
        <v>30</v>
      </c>
      <c r="C48" s="7">
        <v>1.3424199999999999</v>
      </c>
      <c r="D48" s="7">
        <f>C48-[1]SEGURA_media!B80</f>
        <v>1.3424199999999999</v>
      </c>
      <c r="E48" s="7">
        <f t="shared" si="4"/>
        <v>1739.8568600000001</v>
      </c>
      <c r="F48" s="8">
        <f t="shared" si="0"/>
        <v>-1.558576562859584</v>
      </c>
      <c r="G48" s="9">
        <f t="shared" si="1"/>
        <v>1</v>
      </c>
      <c r="H48" s="1">
        <f t="shared" si="2"/>
        <v>0</v>
      </c>
      <c r="I48" s="1">
        <f t="shared" si="3"/>
        <v>-1.558576562859584</v>
      </c>
    </row>
    <row r="49" spans="1:9" x14ac:dyDescent="0.25">
      <c r="A49" s="1">
        <v>1943</v>
      </c>
      <c r="B49" s="1" t="s">
        <v>31</v>
      </c>
      <c r="C49" s="7">
        <v>49.436199999999999</v>
      </c>
      <c r="D49" s="7">
        <f>C49-[1]SEGURA_media!B81</f>
        <v>49.436199999999999</v>
      </c>
      <c r="E49" s="7">
        <f t="shared" si="4"/>
        <v>1789.2930600000002</v>
      </c>
      <c r="F49" s="8">
        <f t="shared" si="0"/>
        <v>-1.5544033522664089</v>
      </c>
      <c r="G49" s="9">
        <f t="shared" si="1"/>
        <v>1</v>
      </c>
      <c r="H49" s="1">
        <f t="shared" si="2"/>
        <v>0</v>
      </c>
      <c r="I49" s="1">
        <f t="shared" si="3"/>
        <v>-1.5544033522664089</v>
      </c>
    </row>
    <row r="50" spans="1:9" x14ac:dyDescent="0.25">
      <c r="A50" s="1">
        <v>1943</v>
      </c>
      <c r="B50" s="1" t="s">
        <v>32</v>
      </c>
      <c r="C50" s="7">
        <v>57.558</v>
      </c>
      <c r="D50" s="7">
        <f>C50-[1]SEGURA_media!B82</f>
        <v>57.558</v>
      </c>
      <c r="E50" s="7">
        <f t="shared" si="4"/>
        <v>1846.8510600000002</v>
      </c>
      <c r="F50" s="8">
        <f t="shared" si="0"/>
        <v>-1.5495445310924114</v>
      </c>
      <c r="G50" s="9">
        <f t="shared" si="1"/>
        <v>1</v>
      </c>
      <c r="H50" s="1">
        <f t="shared" si="2"/>
        <v>0</v>
      </c>
      <c r="I50" s="1">
        <f t="shared" si="3"/>
        <v>-1.5495445310924114</v>
      </c>
    </row>
    <row r="51" spans="1:9" x14ac:dyDescent="0.25">
      <c r="A51" s="1">
        <v>1943</v>
      </c>
      <c r="B51" s="1" t="s">
        <v>33</v>
      </c>
      <c r="C51" s="7">
        <v>10.7631</v>
      </c>
      <c r="D51" s="7">
        <f>C51-[1]SEGURA_media!B83</f>
        <v>10.7631</v>
      </c>
      <c r="E51" s="7">
        <f t="shared" si="4"/>
        <v>1857.6141600000001</v>
      </c>
      <c r="F51" s="8">
        <f t="shared" si="0"/>
        <v>-1.5486359522992315</v>
      </c>
      <c r="G51" s="9">
        <f t="shared" si="1"/>
        <v>1</v>
      </c>
      <c r="H51" s="1">
        <f t="shared" si="2"/>
        <v>0</v>
      </c>
      <c r="I51" s="1">
        <f t="shared" si="3"/>
        <v>-1.5486359522992315</v>
      </c>
    </row>
    <row r="52" spans="1:9" x14ac:dyDescent="0.25">
      <c r="A52" s="1">
        <v>1943</v>
      </c>
      <c r="B52" s="1" t="s">
        <v>34</v>
      </c>
      <c r="C52" s="7">
        <v>230.88200000000001</v>
      </c>
      <c r="D52" s="7">
        <f>C52-[1]SEGURA_media!B84</f>
        <v>230.88200000000001</v>
      </c>
      <c r="E52" s="7">
        <f t="shared" si="4"/>
        <v>2088.4961600000001</v>
      </c>
      <c r="F52" s="8">
        <f t="shared" si="0"/>
        <v>-1.5291457971462576</v>
      </c>
      <c r="G52" s="9">
        <f t="shared" si="1"/>
        <v>1</v>
      </c>
      <c r="H52" s="1">
        <f t="shared" si="2"/>
        <v>0</v>
      </c>
      <c r="I52" s="1">
        <f t="shared" si="3"/>
        <v>-1.5291457971462576</v>
      </c>
    </row>
    <row r="53" spans="1:9" x14ac:dyDescent="0.25">
      <c r="A53" s="1">
        <v>1944</v>
      </c>
      <c r="B53" s="1" t="s">
        <v>11</v>
      </c>
      <c r="C53" s="7">
        <v>2.7019799999999998</v>
      </c>
      <c r="D53" s="7">
        <f>C53-[1]SEGURA_media!B85</f>
        <v>2.7019799999999998</v>
      </c>
      <c r="E53" s="7">
        <f t="shared" si="4"/>
        <v>2091.19814</v>
      </c>
      <c r="F53" s="8">
        <f t="shared" si="0"/>
        <v>-1.5289177065657003</v>
      </c>
      <c r="G53" s="9">
        <f t="shared" si="1"/>
        <v>1</v>
      </c>
      <c r="H53" s="1">
        <f t="shared" si="2"/>
        <v>0</v>
      </c>
      <c r="I53" s="1">
        <f t="shared" si="3"/>
        <v>-1.5289177065657003</v>
      </c>
    </row>
    <row r="54" spans="1:9" x14ac:dyDescent="0.25">
      <c r="A54" s="1">
        <v>1944</v>
      </c>
      <c r="B54" s="1" t="s">
        <v>14</v>
      </c>
      <c r="C54" s="7">
        <v>30.534099999999999</v>
      </c>
      <c r="D54" s="7">
        <f>C54-[1]SEGURA_media!B86</f>
        <v>30.534099999999999</v>
      </c>
      <c r="E54" s="7">
        <f t="shared" si="4"/>
        <v>2121.7322399999998</v>
      </c>
      <c r="F54" s="8">
        <f t="shared" si="0"/>
        <v>-1.5263401373032353</v>
      </c>
      <c r="G54" s="9">
        <f t="shared" si="1"/>
        <v>1</v>
      </c>
      <c r="H54" s="1">
        <f t="shared" si="2"/>
        <v>0</v>
      </c>
      <c r="I54" s="1">
        <f t="shared" si="3"/>
        <v>-1.5263401373032353</v>
      </c>
    </row>
    <row r="55" spans="1:9" x14ac:dyDescent="0.25">
      <c r="A55" s="1">
        <v>1944</v>
      </c>
      <c r="B55" s="1" t="s">
        <v>17</v>
      </c>
      <c r="C55" s="7">
        <v>11.992100000000001</v>
      </c>
      <c r="D55" s="7">
        <f>C55-[1]SEGURA_media!B87</f>
        <v>11.992100000000001</v>
      </c>
      <c r="E55" s="7">
        <f t="shared" si="4"/>
        <v>2133.7243399999998</v>
      </c>
      <c r="F55" s="8">
        <f t="shared" si="0"/>
        <v>-1.5253278111383115</v>
      </c>
      <c r="G55" s="9">
        <f t="shared" si="1"/>
        <v>1</v>
      </c>
      <c r="H55" s="1">
        <f t="shared" si="2"/>
        <v>0</v>
      </c>
      <c r="I55" s="1">
        <f t="shared" si="3"/>
        <v>-1.5253278111383115</v>
      </c>
    </row>
    <row r="56" spans="1:9" x14ac:dyDescent="0.25">
      <c r="A56" s="1">
        <v>1944</v>
      </c>
      <c r="B56" s="1" t="s">
        <v>20</v>
      </c>
      <c r="C56" s="7">
        <v>17.168199999999999</v>
      </c>
      <c r="D56" s="7">
        <f>C56-[1]SEGURA_media!B88</f>
        <v>17.168199999999999</v>
      </c>
      <c r="E56" s="7">
        <f t="shared" si="4"/>
        <v>2150.8925399999998</v>
      </c>
      <c r="F56" s="8">
        <f t="shared" si="0"/>
        <v>-1.5238785388620089</v>
      </c>
      <c r="G56" s="9">
        <f t="shared" si="1"/>
        <v>1</v>
      </c>
      <c r="H56" s="1">
        <f t="shared" si="2"/>
        <v>0</v>
      </c>
      <c r="I56" s="1">
        <f t="shared" si="3"/>
        <v>-1.5238785388620089</v>
      </c>
    </row>
    <row r="57" spans="1:9" x14ac:dyDescent="0.25">
      <c r="A57" s="1">
        <v>1944</v>
      </c>
      <c r="B57" s="1" t="s">
        <v>23</v>
      </c>
      <c r="C57" s="7">
        <v>42.1633</v>
      </c>
      <c r="D57" s="7">
        <f>C57-[1]SEGURA_media!B89</f>
        <v>42.1633</v>
      </c>
      <c r="E57" s="7">
        <f t="shared" si="4"/>
        <v>2193.05584</v>
      </c>
      <c r="F57" s="8">
        <f t="shared" si="0"/>
        <v>-1.5203192780328347</v>
      </c>
      <c r="G57" s="9">
        <f t="shared" si="1"/>
        <v>1</v>
      </c>
      <c r="H57" s="1">
        <f t="shared" si="2"/>
        <v>0</v>
      </c>
      <c r="I57" s="1">
        <f t="shared" si="3"/>
        <v>-1.5203192780328347</v>
      </c>
    </row>
    <row r="58" spans="1:9" x14ac:dyDescent="0.25">
      <c r="A58" s="1">
        <v>1944</v>
      </c>
      <c r="B58" s="1" t="s">
        <v>26</v>
      </c>
      <c r="C58" s="7">
        <v>8.6351800000000001</v>
      </c>
      <c r="D58" s="7">
        <f>C58-[1]SEGURA_media!B90</f>
        <v>8.6351800000000001</v>
      </c>
      <c r="E58" s="7">
        <f t="shared" si="4"/>
        <v>2201.6910200000002</v>
      </c>
      <c r="F58" s="8">
        <f t="shared" si="0"/>
        <v>-1.5195903299209255</v>
      </c>
      <c r="G58" s="9">
        <f t="shared" si="1"/>
        <v>1</v>
      </c>
      <c r="H58" s="1">
        <f t="shared" si="2"/>
        <v>0</v>
      </c>
      <c r="I58" s="1">
        <f t="shared" si="3"/>
        <v>-1.5195903299209255</v>
      </c>
    </row>
    <row r="59" spans="1:9" x14ac:dyDescent="0.25">
      <c r="A59" s="1">
        <v>1944</v>
      </c>
      <c r="B59" s="1" t="s">
        <v>28</v>
      </c>
      <c r="C59" s="7">
        <v>3.6277599999999999</v>
      </c>
      <c r="D59" s="7">
        <f>C59-[1]SEGURA_media!B91</f>
        <v>3.6277599999999999</v>
      </c>
      <c r="E59" s="7">
        <f t="shared" si="4"/>
        <v>2205.3187800000001</v>
      </c>
      <c r="F59" s="8">
        <f t="shared" si="0"/>
        <v>-1.5192840886147267</v>
      </c>
      <c r="G59" s="9">
        <f t="shared" si="1"/>
        <v>1</v>
      </c>
      <c r="H59" s="1">
        <f t="shared" si="2"/>
        <v>0</v>
      </c>
      <c r="I59" s="1">
        <f t="shared" si="3"/>
        <v>-1.5192840886147267</v>
      </c>
    </row>
    <row r="60" spans="1:9" x14ac:dyDescent="0.25">
      <c r="A60" s="1">
        <v>1944</v>
      </c>
      <c r="B60" s="1" t="s">
        <v>30</v>
      </c>
      <c r="C60" s="7">
        <v>15.254</v>
      </c>
      <c r="D60" s="7">
        <f>C60-[1]SEGURA_media!B92</f>
        <v>15.254</v>
      </c>
      <c r="E60" s="7">
        <f t="shared" si="4"/>
        <v>2220.57278</v>
      </c>
      <c r="F60" s="8">
        <f t="shared" si="0"/>
        <v>-1.5179964056134385</v>
      </c>
      <c r="G60" s="9">
        <f t="shared" si="1"/>
        <v>1</v>
      </c>
      <c r="H60" s="1">
        <f t="shared" si="2"/>
        <v>0</v>
      </c>
      <c r="I60" s="1">
        <f t="shared" si="3"/>
        <v>-1.5179964056134385</v>
      </c>
    </row>
    <row r="61" spans="1:9" x14ac:dyDescent="0.25">
      <c r="A61" s="1">
        <v>1944</v>
      </c>
      <c r="B61" s="1" t="s">
        <v>31</v>
      </c>
      <c r="C61" s="7">
        <v>60.609000000000002</v>
      </c>
      <c r="D61" s="7">
        <f>C61-[1]SEGURA_media!B93</f>
        <v>60.609000000000002</v>
      </c>
      <c r="E61" s="7">
        <f t="shared" si="4"/>
        <v>2281.1817799999999</v>
      </c>
      <c r="F61" s="8">
        <f t="shared" si="0"/>
        <v>-1.5128800309559658</v>
      </c>
      <c r="G61" s="9">
        <f t="shared" si="1"/>
        <v>1</v>
      </c>
      <c r="H61" s="1">
        <f t="shared" si="2"/>
        <v>0</v>
      </c>
      <c r="I61" s="1">
        <f t="shared" si="3"/>
        <v>-1.5128800309559658</v>
      </c>
    </row>
    <row r="62" spans="1:9" x14ac:dyDescent="0.25">
      <c r="A62" s="1">
        <v>1944</v>
      </c>
      <c r="B62" s="1" t="s">
        <v>32</v>
      </c>
      <c r="C62" s="7">
        <v>25.939</v>
      </c>
      <c r="D62" s="7">
        <f>C62-[1]SEGURA_media!B94</f>
        <v>25.939</v>
      </c>
      <c r="E62" s="7">
        <f t="shared" si="4"/>
        <v>2307.1207799999997</v>
      </c>
      <c r="F62" s="8">
        <f t="shared" si="0"/>
        <v>-1.5106903620579444</v>
      </c>
      <c r="G62" s="9">
        <f t="shared" si="1"/>
        <v>1</v>
      </c>
      <c r="H62" s="1">
        <f t="shared" si="2"/>
        <v>0</v>
      </c>
      <c r="I62" s="1">
        <f t="shared" si="3"/>
        <v>-1.5106903620579444</v>
      </c>
    </row>
    <row r="63" spans="1:9" x14ac:dyDescent="0.25">
      <c r="A63" s="1">
        <v>1944</v>
      </c>
      <c r="B63" s="1" t="s">
        <v>33</v>
      </c>
      <c r="C63" s="7">
        <v>25.2026</v>
      </c>
      <c r="D63" s="7">
        <f>C63-[1]SEGURA_media!B95</f>
        <v>25.2026</v>
      </c>
      <c r="E63" s="7">
        <f t="shared" si="4"/>
        <v>2332.3233799999998</v>
      </c>
      <c r="F63" s="8">
        <f t="shared" si="0"/>
        <v>-1.5085628571668814</v>
      </c>
      <c r="G63" s="9">
        <f t="shared" si="1"/>
        <v>1</v>
      </c>
      <c r="H63" s="1">
        <f t="shared" si="2"/>
        <v>0</v>
      </c>
      <c r="I63" s="1">
        <f t="shared" si="3"/>
        <v>-1.5085628571668814</v>
      </c>
    </row>
    <row r="64" spans="1:9" x14ac:dyDescent="0.25">
      <c r="A64" s="1">
        <v>1944</v>
      </c>
      <c r="B64" s="1" t="s">
        <v>34</v>
      </c>
      <c r="C64" s="7">
        <v>34.838799999999999</v>
      </c>
      <c r="D64" s="7">
        <f>C64-[1]SEGURA_media!B96</f>
        <v>34.838799999999999</v>
      </c>
      <c r="E64" s="7">
        <f t="shared" si="4"/>
        <v>2367.1621799999998</v>
      </c>
      <c r="F64" s="8">
        <f t="shared" si="0"/>
        <v>-1.5056219019718322</v>
      </c>
      <c r="G64" s="9">
        <f t="shared" si="1"/>
        <v>1</v>
      </c>
      <c r="H64" s="1">
        <f t="shared" si="2"/>
        <v>0</v>
      </c>
      <c r="I64" s="1">
        <f t="shared" si="3"/>
        <v>-1.5056219019718322</v>
      </c>
    </row>
    <row r="65" spans="1:9" x14ac:dyDescent="0.25">
      <c r="A65" s="1">
        <v>1945</v>
      </c>
      <c r="B65" s="1" t="s">
        <v>11</v>
      </c>
      <c r="C65" s="7">
        <v>60.916800000000002</v>
      </c>
      <c r="D65" s="7">
        <f>C65-[1]SEGURA_media!B97</f>
        <v>60.916800000000002</v>
      </c>
      <c r="E65" s="7">
        <f t="shared" si="4"/>
        <v>2428.0789799999998</v>
      </c>
      <c r="F65" s="8">
        <f t="shared" si="0"/>
        <v>-1.5004795440425753</v>
      </c>
      <c r="G65" s="9">
        <f t="shared" si="1"/>
        <v>1</v>
      </c>
      <c r="H65" s="1">
        <f t="shared" si="2"/>
        <v>0</v>
      </c>
      <c r="I65" s="1">
        <f t="shared" si="3"/>
        <v>-1.5004795440425753</v>
      </c>
    </row>
    <row r="66" spans="1:9" x14ac:dyDescent="0.25">
      <c r="A66" s="1">
        <v>1945</v>
      </c>
      <c r="B66" s="1" t="s">
        <v>14</v>
      </c>
      <c r="C66" s="7">
        <v>2.7828200000000001</v>
      </c>
      <c r="D66" s="7">
        <f>C66-[1]SEGURA_media!B98</f>
        <v>2.7828200000000001</v>
      </c>
      <c r="E66" s="7">
        <f t="shared" si="4"/>
        <v>2430.8617999999997</v>
      </c>
      <c r="F66" s="8">
        <f t="shared" si="0"/>
        <v>-1.500244629265491</v>
      </c>
      <c r="G66" s="9">
        <f t="shared" si="1"/>
        <v>1</v>
      </c>
      <c r="H66" s="1">
        <f t="shared" si="2"/>
        <v>0</v>
      </c>
      <c r="I66" s="1">
        <f t="shared" si="3"/>
        <v>-1.500244629265491</v>
      </c>
    </row>
    <row r="67" spans="1:9" x14ac:dyDescent="0.25">
      <c r="A67" s="1">
        <v>1945</v>
      </c>
      <c r="B67" s="1" t="s">
        <v>17</v>
      </c>
      <c r="C67" s="7">
        <v>11.625999999999999</v>
      </c>
      <c r="D67" s="7">
        <f>C67-[1]SEGURA_media!B99</f>
        <v>11.625999999999999</v>
      </c>
      <c r="E67" s="7">
        <f t="shared" si="4"/>
        <v>2442.4877999999999</v>
      </c>
      <c r="F67" s="8">
        <f t="shared" si="0"/>
        <v>-1.4992632078302623</v>
      </c>
      <c r="G67" s="9">
        <f t="shared" si="1"/>
        <v>1</v>
      </c>
      <c r="H67" s="1">
        <f t="shared" si="2"/>
        <v>0</v>
      </c>
      <c r="I67" s="1">
        <f t="shared" si="3"/>
        <v>-1.4992632078302623</v>
      </c>
    </row>
    <row r="68" spans="1:9" x14ac:dyDescent="0.25">
      <c r="A68" s="1">
        <v>1945</v>
      </c>
      <c r="B68" s="1" t="s">
        <v>20</v>
      </c>
      <c r="C68" s="7">
        <v>0.40887200000000001</v>
      </c>
      <c r="D68" s="7">
        <f>C68-[1]SEGURA_media!B100</f>
        <v>0.40887200000000001</v>
      </c>
      <c r="E68" s="7">
        <f t="shared" si="4"/>
        <v>2442.8966719999999</v>
      </c>
      <c r="F68" s="8">
        <f t="shared" si="0"/>
        <v>-1.4992286924556653</v>
      </c>
      <c r="G68" s="9">
        <f t="shared" si="1"/>
        <v>1</v>
      </c>
      <c r="H68" s="1">
        <f t="shared" si="2"/>
        <v>0</v>
      </c>
      <c r="I68" s="1">
        <f t="shared" si="3"/>
        <v>-1.4992286924556653</v>
      </c>
    </row>
    <row r="69" spans="1:9" x14ac:dyDescent="0.25">
      <c r="A69" s="1">
        <v>1945</v>
      </c>
      <c r="B69" s="1" t="s">
        <v>23</v>
      </c>
      <c r="C69" s="7">
        <v>9.7255699999999994</v>
      </c>
      <c r="D69" s="7">
        <f>C69-[1]SEGURA_media!B101</f>
        <v>9.7255699999999994</v>
      </c>
      <c r="E69" s="7">
        <f t="shared" si="4"/>
        <v>2452.6222419999999</v>
      </c>
      <c r="F69" s="8">
        <f t="shared" ref="F69:F132" si="5">(E69-$E$919)/$E$920</f>
        <v>-1.4984076978859233</v>
      </c>
      <c r="G69" s="9">
        <f t="shared" ref="G69:G132" si="6">COUNTIF(F69,"&lt;0")</f>
        <v>1</v>
      </c>
      <c r="H69" s="1">
        <f t="shared" ref="H69:H132" si="7">SUMIF(F69,"&gt;0")</f>
        <v>0</v>
      </c>
      <c r="I69" s="1">
        <f t="shared" ref="I69:I132" si="8">SUMIF(F69,"&lt;0")</f>
        <v>-1.4984076978859233</v>
      </c>
    </row>
    <row r="70" spans="1:9" x14ac:dyDescent="0.25">
      <c r="A70" s="1">
        <v>1945</v>
      </c>
      <c r="B70" s="1" t="s">
        <v>26</v>
      </c>
      <c r="C70" s="7">
        <v>22.89</v>
      </c>
      <c r="D70" s="7">
        <f>C70-[1]SEGURA_media!B102</f>
        <v>22.89</v>
      </c>
      <c r="E70" s="7">
        <f t="shared" ref="E70:E133" si="9">IF(E69&gt;=0,IF(D70&lt;0,D70,E69+D70),E69+D70)</f>
        <v>2475.5122419999998</v>
      </c>
      <c r="F70" s="8">
        <f t="shared" si="5"/>
        <v>-1.4964754136392018</v>
      </c>
      <c r="G70" s="9">
        <f t="shared" si="6"/>
        <v>1</v>
      </c>
      <c r="H70" s="1">
        <f t="shared" si="7"/>
        <v>0</v>
      </c>
      <c r="I70" s="1">
        <f t="shared" si="8"/>
        <v>-1.4964754136392018</v>
      </c>
    </row>
    <row r="71" spans="1:9" x14ac:dyDescent="0.25">
      <c r="A71" s="1">
        <v>1945</v>
      </c>
      <c r="B71" s="1" t="s">
        <v>28</v>
      </c>
      <c r="C71" s="7">
        <v>8.1327999999999996</v>
      </c>
      <c r="D71" s="7">
        <f>C71-[1]SEGURA_media!B103</f>
        <v>8.1327999999999996</v>
      </c>
      <c r="E71" s="7">
        <f t="shared" si="9"/>
        <v>2483.6450419999996</v>
      </c>
      <c r="F71" s="8">
        <f t="shared" si="5"/>
        <v>-1.4957888744814152</v>
      </c>
      <c r="G71" s="9">
        <f t="shared" si="6"/>
        <v>1</v>
      </c>
      <c r="H71" s="1">
        <f t="shared" si="7"/>
        <v>0</v>
      </c>
      <c r="I71" s="1">
        <f t="shared" si="8"/>
        <v>-1.4957888744814152</v>
      </c>
    </row>
    <row r="72" spans="1:9" x14ac:dyDescent="0.25">
      <c r="A72" s="1">
        <v>1945</v>
      </c>
      <c r="B72" s="1" t="s">
        <v>30</v>
      </c>
      <c r="C72" s="7">
        <v>5.0864599999999998</v>
      </c>
      <c r="D72" s="7">
        <f>C72-[1]SEGURA_media!B104</f>
        <v>5.0864599999999998</v>
      </c>
      <c r="E72" s="7">
        <f t="shared" si="9"/>
        <v>2488.7315019999996</v>
      </c>
      <c r="F72" s="8">
        <f t="shared" si="5"/>
        <v>-1.4953594954281353</v>
      </c>
      <c r="G72" s="9">
        <f t="shared" si="6"/>
        <v>1</v>
      </c>
      <c r="H72" s="1">
        <f t="shared" si="7"/>
        <v>0</v>
      </c>
      <c r="I72" s="1">
        <f t="shared" si="8"/>
        <v>-1.4953594954281353</v>
      </c>
    </row>
    <row r="73" spans="1:9" x14ac:dyDescent="0.25">
      <c r="A73" s="1">
        <v>1945</v>
      </c>
      <c r="B73" s="1" t="s">
        <v>31</v>
      </c>
      <c r="C73" s="7">
        <v>3.6027999999999998</v>
      </c>
      <c r="D73" s="7">
        <f>C73-[1]SEGURA_media!B105</f>
        <v>3.6027999999999998</v>
      </c>
      <c r="E73" s="7">
        <f t="shared" si="9"/>
        <v>2492.3343019999998</v>
      </c>
      <c r="F73" s="8">
        <f t="shared" si="5"/>
        <v>-1.4950553611474848</v>
      </c>
      <c r="G73" s="9">
        <f t="shared" si="6"/>
        <v>1</v>
      </c>
      <c r="H73" s="1">
        <f t="shared" si="7"/>
        <v>0</v>
      </c>
      <c r="I73" s="1">
        <f t="shared" si="8"/>
        <v>-1.4950553611474848</v>
      </c>
    </row>
    <row r="74" spans="1:9" x14ac:dyDescent="0.25">
      <c r="A74" s="1">
        <v>1945</v>
      </c>
      <c r="B74" s="1" t="s">
        <v>32</v>
      </c>
      <c r="C74" s="7">
        <v>32.856200000000001</v>
      </c>
      <c r="D74" s="7">
        <f>C74-[1]SEGURA_media!B106</f>
        <v>32.856200000000001</v>
      </c>
      <c r="E74" s="7">
        <f t="shared" si="9"/>
        <v>2525.1905019999999</v>
      </c>
      <c r="F74" s="8">
        <f t="shared" si="5"/>
        <v>-1.4922817692878458</v>
      </c>
      <c r="G74" s="9">
        <f t="shared" si="6"/>
        <v>1</v>
      </c>
      <c r="H74" s="1">
        <f t="shared" si="7"/>
        <v>0</v>
      </c>
      <c r="I74" s="1">
        <f t="shared" si="8"/>
        <v>-1.4922817692878458</v>
      </c>
    </row>
    <row r="75" spans="1:9" x14ac:dyDescent="0.25">
      <c r="A75" s="1">
        <v>1945</v>
      </c>
      <c r="B75" s="1" t="s">
        <v>33</v>
      </c>
      <c r="C75" s="7">
        <v>71.311800000000005</v>
      </c>
      <c r="D75" s="7">
        <f>C75-[1]SEGURA_media!B107</f>
        <v>71.311800000000005</v>
      </c>
      <c r="E75" s="7">
        <f t="shared" si="9"/>
        <v>2596.5023019999999</v>
      </c>
      <c r="F75" s="8">
        <f t="shared" si="5"/>
        <v>-1.4862619061272797</v>
      </c>
      <c r="G75" s="9">
        <f t="shared" si="6"/>
        <v>1</v>
      </c>
      <c r="H75" s="1">
        <f t="shared" si="7"/>
        <v>0</v>
      </c>
      <c r="I75" s="1">
        <f t="shared" si="8"/>
        <v>-1.4862619061272797</v>
      </c>
    </row>
    <row r="76" spans="1:9" x14ac:dyDescent="0.25">
      <c r="A76" s="1">
        <v>1945</v>
      </c>
      <c r="B76" s="1" t="s">
        <v>34</v>
      </c>
      <c r="C76" s="7">
        <v>84.584000000000003</v>
      </c>
      <c r="D76" s="7">
        <f>C76-[1]SEGURA_media!B108</f>
        <v>84.584000000000003</v>
      </c>
      <c r="E76" s="7">
        <f t="shared" si="9"/>
        <v>2681.0863019999997</v>
      </c>
      <c r="F76" s="8">
        <f t="shared" si="5"/>
        <v>-1.4791216557679658</v>
      </c>
      <c r="G76" s="9">
        <f t="shared" si="6"/>
        <v>1</v>
      </c>
      <c r="H76" s="1">
        <f t="shared" si="7"/>
        <v>0</v>
      </c>
      <c r="I76" s="1">
        <f t="shared" si="8"/>
        <v>-1.4791216557679658</v>
      </c>
    </row>
    <row r="77" spans="1:9" x14ac:dyDescent="0.25">
      <c r="A77" s="1">
        <v>1946</v>
      </c>
      <c r="B77" s="1" t="s">
        <v>11</v>
      </c>
      <c r="C77" s="7">
        <v>39.278799999999997</v>
      </c>
      <c r="D77" s="7">
        <f>C77-[1]SEGURA_media!B109</f>
        <v>39.278799999999997</v>
      </c>
      <c r="E77" s="7">
        <f t="shared" si="9"/>
        <v>2720.3651019999998</v>
      </c>
      <c r="F77" s="8">
        <f t="shared" si="5"/>
        <v>-1.4758058931436702</v>
      </c>
      <c r="G77" s="9">
        <f t="shared" si="6"/>
        <v>1</v>
      </c>
      <c r="H77" s="1">
        <f t="shared" si="7"/>
        <v>0</v>
      </c>
      <c r="I77" s="1">
        <f t="shared" si="8"/>
        <v>-1.4758058931436702</v>
      </c>
    </row>
    <row r="78" spans="1:9" x14ac:dyDescent="0.25">
      <c r="A78" s="1">
        <v>1946</v>
      </c>
      <c r="B78" s="1" t="s">
        <v>14</v>
      </c>
      <c r="C78" s="7">
        <v>10.0479</v>
      </c>
      <c r="D78" s="7">
        <f>C78-[1]SEGURA_media!B110</f>
        <v>10.0479</v>
      </c>
      <c r="E78" s="7">
        <f t="shared" si="9"/>
        <v>2730.4130019999998</v>
      </c>
      <c r="F78" s="8">
        <f t="shared" si="5"/>
        <v>-1.4749576887363902</v>
      </c>
      <c r="G78" s="9">
        <f t="shared" si="6"/>
        <v>1</v>
      </c>
      <c r="H78" s="1">
        <f t="shared" si="7"/>
        <v>0</v>
      </c>
      <c r="I78" s="1">
        <f t="shared" si="8"/>
        <v>-1.4749576887363902</v>
      </c>
    </row>
    <row r="79" spans="1:9" x14ac:dyDescent="0.25">
      <c r="A79" s="1">
        <v>1946</v>
      </c>
      <c r="B79" s="1" t="s">
        <v>17</v>
      </c>
      <c r="C79" s="7">
        <v>78.530600000000007</v>
      </c>
      <c r="D79" s="7">
        <f>C79-[1]SEGURA_media!B111</f>
        <v>78.530600000000007</v>
      </c>
      <c r="E79" s="7">
        <f t="shared" si="9"/>
        <v>2808.9436019999998</v>
      </c>
      <c r="F79" s="8">
        <f t="shared" si="5"/>
        <v>-1.4683284427221661</v>
      </c>
      <c r="G79" s="9">
        <f t="shared" si="6"/>
        <v>1</v>
      </c>
      <c r="H79" s="1">
        <f t="shared" si="7"/>
        <v>0</v>
      </c>
      <c r="I79" s="1">
        <f t="shared" si="8"/>
        <v>-1.4683284427221661</v>
      </c>
    </row>
    <row r="80" spans="1:9" x14ac:dyDescent="0.25">
      <c r="A80" s="1">
        <v>1946</v>
      </c>
      <c r="B80" s="1" t="s">
        <v>20</v>
      </c>
      <c r="C80" s="7">
        <v>197.32300000000001</v>
      </c>
      <c r="D80" s="7">
        <f>C80-[1]SEGURA_media!B112</f>
        <v>197.32300000000001</v>
      </c>
      <c r="E80" s="7">
        <f t="shared" si="9"/>
        <v>3006.2666019999997</v>
      </c>
      <c r="F80" s="8">
        <f t="shared" si="5"/>
        <v>-1.4516712070552442</v>
      </c>
      <c r="G80" s="9">
        <f t="shared" si="6"/>
        <v>1</v>
      </c>
      <c r="H80" s="1">
        <f t="shared" si="7"/>
        <v>0</v>
      </c>
      <c r="I80" s="1">
        <f t="shared" si="8"/>
        <v>-1.4516712070552442</v>
      </c>
    </row>
    <row r="81" spans="1:9" x14ac:dyDescent="0.25">
      <c r="A81" s="1">
        <v>1946</v>
      </c>
      <c r="B81" s="1" t="s">
        <v>23</v>
      </c>
      <c r="C81" s="7">
        <v>70.941900000000004</v>
      </c>
      <c r="D81" s="7">
        <f>C81-[1]SEGURA_media!B113</f>
        <v>70.941900000000004</v>
      </c>
      <c r="E81" s="7">
        <f t="shared" si="9"/>
        <v>3077.2085019999995</v>
      </c>
      <c r="F81" s="8">
        <f t="shared" si="5"/>
        <v>-1.4456825694055062</v>
      </c>
      <c r="G81" s="9">
        <f t="shared" si="6"/>
        <v>1</v>
      </c>
      <c r="H81" s="1">
        <f t="shared" si="7"/>
        <v>0</v>
      </c>
      <c r="I81" s="1">
        <f t="shared" si="8"/>
        <v>-1.4456825694055062</v>
      </c>
    </row>
    <row r="82" spans="1:9" x14ac:dyDescent="0.25">
      <c r="A82" s="1">
        <v>1946</v>
      </c>
      <c r="B82" s="1" t="s">
        <v>26</v>
      </c>
      <c r="C82" s="7">
        <v>6.6701600000000001</v>
      </c>
      <c r="D82" s="7">
        <f>C82-[1]SEGURA_media!B114</f>
        <v>6.6701600000000001</v>
      </c>
      <c r="E82" s="7">
        <f t="shared" si="9"/>
        <v>3083.8786619999996</v>
      </c>
      <c r="F82" s="8">
        <f t="shared" si="5"/>
        <v>-1.4451195005941866</v>
      </c>
      <c r="G82" s="9">
        <f t="shared" si="6"/>
        <v>1</v>
      </c>
      <c r="H82" s="1">
        <f t="shared" si="7"/>
        <v>0</v>
      </c>
      <c r="I82" s="1">
        <f t="shared" si="8"/>
        <v>-1.4451195005941866</v>
      </c>
    </row>
    <row r="83" spans="1:9" x14ac:dyDescent="0.25">
      <c r="A83" s="1">
        <v>1946</v>
      </c>
      <c r="B83" s="1" t="s">
        <v>28</v>
      </c>
      <c r="C83" s="7">
        <v>9.0397200000000009</v>
      </c>
      <c r="D83" s="7">
        <f>C83-[1]SEGURA_media!B115</f>
        <v>9.0397200000000009</v>
      </c>
      <c r="E83" s="7">
        <f t="shared" si="9"/>
        <v>3092.9183819999998</v>
      </c>
      <c r="F83" s="8">
        <f t="shared" si="5"/>
        <v>-1.4443564027981719</v>
      </c>
      <c r="G83" s="9">
        <f t="shared" si="6"/>
        <v>1</v>
      </c>
      <c r="H83" s="1">
        <f t="shared" si="7"/>
        <v>0</v>
      </c>
      <c r="I83" s="1">
        <f t="shared" si="8"/>
        <v>-1.4443564027981719</v>
      </c>
    </row>
    <row r="84" spans="1:9" x14ac:dyDescent="0.25">
      <c r="A84" s="1">
        <v>1946</v>
      </c>
      <c r="B84" s="1" t="s">
        <v>30</v>
      </c>
      <c r="C84" s="7">
        <v>2.1232899999999999</v>
      </c>
      <c r="D84" s="7">
        <f>C84-[1]SEGURA_media!B116</f>
        <v>2.1232899999999999</v>
      </c>
      <c r="E84" s="7">
        <f t="shared" si="9"/>
        <v>3095.0416719999998</v>
      </c>
      <c r="F84" s="8">
        <f t="shared" si="5"/>
        <v>-1.4441771629633873</v>
      </c>
      <c r="G84" s="9">
        <f t="shared" si="6"/>
        <v>1</v>
      </c>
      <c r="H84" s="1">
        <f t="shared" si="7"/>
        <v>0</v>
      </c>
      <c r="I84" s="1">
        <f t="shared" si="8"/>
        <v>-1.4441771629633873</v>
      </c>
    </row>
    <row r="85" spans="1:9" x14ac:dyDescent="0.25">
      <c r="A85" s="1">
        <v>1946</v>
      </c>
      <c r="B85" s="1" t="s">
        <v>31</v>
      </c>
      <c r="C85" s="7">
        <v>14.8736</v>
      </c>
      <c r="D85" s="7">
        <f>C85-[1]SEGURA_media!B117</f>
        <v>14.8736</v>
      </c>
      <c r="E85" s="7">
        <f t="shared" si="9"/>
        <v>3109.9152719999997</v>
      </c>
      <c r="F85" s="8">
        <f t="shared" si="5"/>
        <v>-1.4429215918418479</v>
      </c>
      <c r="G85" s="9">
        <f t="shared" si="6"/>
        <v>1</v>
      </c>
      <c r="H85" s="1">
        <f t="shared" si="7"/>
        <v>0</v>
      </c>
      <c r="I85" s="1">
        <f t="shared" si="8"/>
        <v>-1.4429215918418479</v>
      </c>
    </row>
    <row r="86" spans="1:9" x14ac:dyDescent="0.25">
      <c r="A86" s="1">
        <v>1946</v>
      </c>
      <c r="B86" s="1" t="s">
        <v>32</v>
      </c>
      <c r="C86" s="7">
        <v>42.188400000000001</v>
      </c>
      <c r="D86" s="7">
        <f>C86-[1]SEGURA_media!B118</f>
        <v>42.188400000000001</v>
      </c>
      <c r="E86" s="7">
        <f t="shared" si="9"/>
        <v>3152.1036719999997</v>
      </c>
      <c r="F86" s="8">
        <f t="shared" si="5"/>
        <v>-1.4393602121688731</v>
      </c>
      <c r="G86" s="9">
        <f t="shared" si="6"/>
        <v>1</v>
      </c>
      <c r="H86" s="1">
        <f t="shared" si="7"/>
        <v>0</v>
      </c>
      <c r="I86" s="1">
        <f t="shared" si="8"/>
        <v>-1.4393602121688731</v>
      </c>
    </row>
    <row r="87" spans="1:9" x14ac:dyDescent="0.25">
      <c r="A87" s="1">
        <v>1946</v>
      </c>
      <c r="B87" s="1" t="s">
        <v>33</v>
      </c>
      <c r="C87" s="7">
        <v>100.85899999999999</v>
      </c>
      <c r="D87" s="7">
        <f>C87-[1]SEGURA_media!B119</f>
        <v>100.85899999999999</v>
      </c>
      <c r="E87" s="7">
        <f t="shared" si="9"/>
        <v>3252.9626719999997</v>
      </c>
      <c r="F87" s="8">
        <f t="shared" si="5"/>
        <v>-1.4308460899827615</v>
      </c>
      <c r="G87" s="9">
        <f t="shared" si="6"/>
        <v>1</v>
      </c>
      <c r="H87" s="1">
        <f t="shared" si="7"/>
        <v>0</v>
      </c>
      <c r="I87" s="1">
        <f t="shared" si="8"/>
        <v>-1.4308460899827615</v>
      </c>
    </row>
    <row r="88" spans="1:9" x14ac:dyDescent="0.25">
      <c r="A88" s="1">
        <v>1946</v>
      </c>
      <c r="B88" s="1" t="s">
        <v>34</v>
      </c>
      <c r="C88" s="7">
        <v>55.933100000000003</v>
      </c>
      <c r="D88" s="7">
        <f>C88-[1]SEGURA_media!B120</f>
        <v>55.933100000000003</v>
      </c>
      <c r="E88" s="7">
        <f t="shared" si="9"/>
        <v>3308.8957719999999</v>
      </c>
      <c r="F88" s="8">
        <f t="shared" si="5"/>
        <v>-1.4261244365096162</v>
      </c>
      <c r="G88" s="9">
        <f t="shared" si="6"/>
        <v>1</v>
      </c>
      <c r="H88" s="1">
        <f t="shared" si="7"/>
        <v>0</v>
      </c>
      <c r="I88" s="1">
        <f t="shared" si="8"/>
        <v>-1.4261244365096162</v>
      </c>
    </row>
    <row r="89" spans="1:9" x14ac:dyDescent="0.25">
      <c r="A89" s="1">
        <v>1947</v>
      </c>
      <c r="B89" s="1" t="s">
        <v>11</v>
      </c>
      <c r="C89" s="7">
        <v>61.1205</v>
      </c>
      <c r="D89" s="7">
        <f>C89-[1]SEGURA_media!B121</f>
        <v>61.1205</v>
      </c>
      <c r="E89" s="7">
        <f t="shared" si="9"/>
        <v>3370.0162719999998</v>
      </c>
      <c r="F89" s="8">
        <f t="shared" si="5"/>
        <v>-1.4209648830233013</v>
      </c>
      <c r="G89" s="9">
        <f t="shared" si="6"/>
        <v>1</v>
      </c>
      <c r="H89" s="1">
        <f t="shared" si="7"/>
        <v>0</v>
      </c>
      <c r="I89" s="1">
        <f t="shared" si="8"/>
        <v>-1.4209648830233013</v>
      </c>
    </row>
    <row r="90" spans="1:9" x14ac:dyDescent="0.25">
      <c r="A90" s="1">
        <v>1947</v>
      </c>
      <c r="B90" s="1" t="s">
        <v>14</v>
      </c>
      <c r="C90" s="7">
        <v>156.09200000000001</v>
      </c>
      <c r="D90" s="7">
        <f>C90-[1]SEGURA_media!B122</f>
        <v>156.09200000000001</v>
      </c>
      <c r="E90" s="7">
        <f t="shared" si="9"/>
        <v>3526.1082719999999</v>
      </c>
      <c r="F90" s="8">
        <f t="shared" si="5"/>
        <v>-1.4077882070670205</v>
      </c>
      <c r="G90" s="9">
        <f t="shared" si="6"/>
        <v>1</v>
      </c>
      <c r="H90" s="1">
        <f t="shared" si="7"/>
        <v>0</v>
      </c>
      <c r="I90" s="1">
        <f t="shared" si="8"/>
        <v>-1.4077882070670205</v>
      </c>
    </row>
    <row r="91" spans="1:9" x14ac:dyDescent="0.25">
      <c r="A91" s="1">
        <v>1947</v>
      </c>
      <c r="B91" s="1" t="s">
        <v>17</v>
      </c>
      <c r="C91" s="7">
        <v>105.926</v>
      </c>
      <c r="D91" s="7">
        <f>C91-[1]SEGURA_media!B123</f>
        <v>105.926</v>
      </c>
      <c r="E91" s="7">
        <f t="shared" si="9"/>
        <v>3632.0342719999999</v>
      </c>
      <c r="F91" s="8">
        <f t="shared" si="5"/>
        <v>-1.3988463485646951</v>
      </c>
      <c r="G91" s="9">
        <f t="shared" si="6"/>
        <v>1</v>
      </c>
      <c r="H91" s="1">
        <f t="shared" si="7"/>
        <v>0</v>
      </c>
      <c r="I91" s="1">
        <f t="shared" si="8"/>
        <v>-1.3988463485646951</v>
      </c>
    </row>
    <row r="92" spans="1:9" x14ac:dyDescent="0.25">
      <c r="A92" s="1">
        <v>1947</v>
      </c>
      <c r="B92" s="1" t="s">
        <v>20</v>
      </c>
      <c r="C92" s="7">
        <v>38.113900000000001</v>
      </c>
      <c r="D92" s="7">
        <f>C92-[1]SEGURA_media!B124</f>
        <v>38.113900000000001</v>
      </c>
      <c r="E92" s="7">
        <f t="shared" si="9"/>
        <v>3670.1481719999997</v>
      </c>
      <c r="F92" s="8">
        <f t="shared" si="5"/>
        <v>-1.3956289222409239</v>
      </c>
      <c r="G92" s="9">
        <f t="shared" si="6"/>
        <v>1</v>
      </c>
      <c r="H92" s="1">
        <f t="shared" si="7"/>
        <v>0</v>
      </c>
      <c r="I92" s="1">
        <f t="shared" si="8"/>
        <v>-1.3956289222409239</v>
      </c>
    </row>
    <row r="93" spans="1:9" x14ac:dyDescent="0.25">
      <c r="A93" s="1">
        <v>1947</v>
      </c>
      <c r="B93" s="1" t="s">
        <v>23</v>
      </c>
      <c r="C93" s="7">
        <v>70.235100000000003</v>
      </c>
      <c r="D93" s="7">
        <f>C93-[1]SEGURA_media!B125</f>
        <v>70.235100000000003</v>
      </c>
      <c r="E93" s="7">
        <f t="shared" si="9"/>
        <v>3740.3832719999996</v>
      </c>
      <c r="F93" s="8">
        <f t="shared" si="5"/>
        <v>-1.3896999498819502</v>
      </c>
      <c r="G93" s="9">
        <f t="shared" si="6"/>
        <v>1</v>
      </c>
      <c r="H93" s="1">
        <f t="shared" si="7"/>
        <v>0</v>
      </c>
      <c r="I93" s="1">
        <f t="shared" si="8"/>
        <v>-1.3896999498819502</v>
      </c>
    </row>
    <row r="94" spans="1:9" x14ac:dyDescent="0.25">
      <c r="A94" s="1">
        <v>1947</v>
      </c>
      <c r="B94" s="1" t="s">
        <v>26</v>
      </c>
      <c r="C94" s="7">
        <v>5.8928200000000004</v>
      </c>
      <c r="D94" s="7">
        <f>C94-[1]SEGURA_media!B126</f>
        <v>5.8928200000000004</v>
      </c>
      <c r="E94" s="7">
        <f t="shared" si="9"/>
        <v>3746.2760919999996</v>
      </c>
      <c r="F94" s="8">
        <f t="shared" si="5"/>
        <v>-1.389202501072218</v>
      </c>
      <c r="G94" s="9">
        <f t="shared" si="6"/>
        <v>1</v>
      </c>
      <c r="H94" s="1">
        <f t="shared" si="7"/>
        <v>0</v>
      </c>
      <c r="I94" s="1">
        <f t="shared" si="8"/>
        <v>-1.389202501072218</v>
      </c>
    </row>
    <row r="95" spans="1:9" x14ac:dyDescent="0.25">
      <c r="A95" s="1">
        <v>1947</v>
      </c>
      <c r="B95" s="1" t="s">
        <v>28</v>
      </c>
      <c r="C95" s="7">
        <v>6.7595499999999999</v>
      </c>
      <c r="D95" s="7">
        <f>C95-[1]SEGURA_media!B127</f>
        <v>6.7595499999999999</v>
      </c>
      <c r="E95" s="7">
        <f t="shared" si="9"/>
        <v>3753.0356419999998</v>
      </c>
      <c r="F95" s="8">
        <f t="shared" si="5"/>
        <v>-1.3886318863068217</v>
      </c>
      <c r="G95" s="9">
        <f t="shared" si="6"/>
        <v>1</v>
      </c>
      <c r="H95" s="1">
        <f t="shared" si="7"/>
        <v>0</v>
      </c>
      <c r="I95" s="1">
        <f t="shared" si="8"/>
        <v>-1.3886318863068217</v>
      </c>
    </row>
    <row r="96" spans="1:9" x14ac:dyDescent="0.25">
      <c r="A96" s="1">
        <v>1947</v>
      </c>
      <c r="B96" s="1" t="s">
        <v>30</v>
      </c>
      <c r="C96" s="7">
        <v>38.431399999999996</v>
      </c>
      <c r="D96" s="7">
        <f>C96-[1]SEGURA_media!B128</f>
        <v>38.431399999999996</v>
      </c>
      <c r="E96" s="7">
        <f t="shared" si="9"/>
        <v>3791.4670419999998</v>
      </c>
      <c r="F96" s="8">
        <f t="shared" si="5"/>
        <v>-1.3853876578752158</v>
      </c>
      <c r="G96" s="9">
        <f t="shared" si="6"/>
        <v>1</v>
      </c>
      <c r="H96" s="1">
        <f t="shared" si="7"/>
        <v>0</v>
      </c>
      <c r="I96" s="1">
        <f t="shared" si="8"/>
        <v>-1.3853876578752158</v>
      </c>
    </row>
    <row r="97" spans="1:9" x14ac:dyDescent="0.25">
      <c r="A97" s="1">
        <v>1947</v>
      </c>
      <c r="B97" s="1" t="s">
        <v>31</v>
      </c>
      <c r="C97" s="7">
        <v>41.154600000000002</v>
      </c>
      <c r="D97" s="7">
        <f>C97-[1]SEGURA_media!B129</f>
        <v>41.154600000000002</v>
      </c>
      <c r="E97" s="7">
        <f t="shared" si="9"/>
        <v>3832.6216419999996</v>
      </c>
      <c r="F97" s="8">
        <f t="shared" si="5"/>
        <v>-1.3819135475536724</v>
      </c>
      <c r="G97" s="9">
        <f t="shared" si="6"/>
        <v>1</v>
      </c>
      <c r="H97" s="1">
        <f t="shared" si="7"/>
        <v>0</v>
      </c>
      <c r="I97" s="1">
        <f t="shared" si="8"/>
        <v>-1.3819135475536724</v>
      </c>
    </row>
    <row r="98" spans="1:9" x14ac:dyDescent="0.25">
      <c r="A98" s="1">
        <v>1947</v>
      </c>
      <c r="B98" s="1" t="s">
        <v>32</v>
      </c>
      <c r="C98" s="7">
        <v>54.451599999999999</v>
      </c>
      <c r="D98" s="7">
        <f>C98-[1]SEGURA_media!B130</f>
        <v>54.451599999999999</v>
      </c>
      <c r="E98" s="7">
        <f t="shared" si="9"/>
        <v>3887.0732419999995</v>
      </c>
      <c r="F98" s="8">
        <f t="shared" si="5"/>
        <v>-1.3773169565144072</v>
      </c>
      <c r="G98" s="9">
        <f t="shared" si="6"/>
        <v>1</v>
      </c>
      <c r="H98" s="1">
        <f t="shared" si="7"/>
        <v>0</v>
      </c>
      <c r="I98" s="1">
        <f t="shared" si="8"/>
        <v>-1.3773169565144072</v>
      </c>
    </row>
    <row r="99" spans="1:9" x14ac:dyDescent="0.25">
      <c r="A99" s="1">
        <v>1947</v>
      </c>
      <c r="B99" s="1" t="s">
        <v>33</v>
      </c>
      <c r="C99" s="7">
        <v>13.064299999999999</v>
      </c>
      <c r="D99" s="7">
        <f>C99-[1]SEGURA_media!B131</f>
        <v>13.064299999999999</v>
      </c>
      <c r="E99" s="7">
        <f t="shared" si="9"/>
        <v>3900.1375419999995</v>
      </c>
      <c r="F99" s="8">
        <f t="shared" si="5"/>
        <v>-1.3762141194202853</v>
      </c>
      <c r="G99" s="9">
        <f t="shared" si="6"/>
        <v>1</v>
      </c>
      <c r="H99" s="1">
        <f t="shared" si="7"/>
        <v>0</v>
      </c>
      <c r="I99" s="1">
        <f t="shared" si="8"/>
        <v>-1.3762141194202853</v>
      </c>
    </row>
    <row r="100" spans="1:9" x14ac:dyDescent="0.25">
      <c r="A100" s="1">
        <v>1947</v>
      </c>
      <c r="B100" s="1" t="s">
        <v>34</v>
      </c>
      <c r="C100" s="7">
        <v>53.726399999999998</v>
      </c>
      <c r="D100" s="7">
        <f>C100-[1]SEGURA_media!B132</f>
        <v>53.726399999999998</v>
      </c>
      <c r="E100" s="7">
        <f t="shared" si="9"/>
        <v>3953.8639419999995</v>
      </c>
      <c r="F100" s="8">
        <f t="shared" si="5"/>
        <v>-1.3716787469277969</v>
      </c>
      <c r="G100" s="9">
        <f t="shared" si="6"/>
        <v>1</v>
      </c>
      <c r="H100" s="1">
        <f t="shared" si="7"/>
        <v>0</v>
      </c>
      <c r="I100" s="1">
        <f t="shared" si="8"/>
        <v>-1.3716787469277969</v>
      </c>
    </row>
    <row r="101" spans="1:9" x14ac:dyDescent="0.25">
      <c r="A101" s="1">
        <v>1948</v>
      </c>
      <c r="B101" s="1" t="s">
        <v>11</v>
      </c>
      <c r="C101" s="7">
        <v>87.276200000000003</v>
      </c>
      <c r="D101" s="7">
        <f>C101-[1]SEGURA_media!B133</f>
        <v>87.276200000000003</v>
      </c>
      <c r="E101" s="7">
        <f t="shared" si="9"/>
        <v>4041.1401419999993</v>
      </c>
      <c r="F101" s="8">
        <f t="shared" si="5"/>
        <v>-1.364311231577263</v>
      </c>
      <c r="G101" s="9">
        <f t="shared" si="6"/>
        <v>1</v>
      </c>
      <c r="H101" s="1">
        <f t="shared" si="7"/>
        <v>0</v>
      </c>
      <c r="I101" s="1">
        <f t="shared" si="8"/>
        <v>-1.364311231577263</v>
      </c>
    </row>
    <row r="102" spans="1:9" x14ac:dyDescent="0.25">
      <c r="A102" s="1">
        <v>1948</v>
      </c>
      <c r="B102" s="1" t="s">
        <v>14</v>
      </c>
      <c r="C102" s="7">
        <v>46.6173</v>
      </c>
      <c r="D102" s="7">
        <f>C102-[1]SEGURA_media!B134</f>
        <v>46.6173</v>
      </c>
      <c r="E102" s="7">
        <f t="shared" si="9"/>
        <v>4087.7574419999992</v>
      </c>
      <c r="F102" s="8">
        <f t="shared" si="5"/>
        <v>-1.3603759814936154</v>
      </c>
      <c r="G102" s="9">
        <f t="shared" si="6"/>
        <v>1</v>
      </c>
      <c r="H102" s="1">
        <f t="shared" si="7"/>
        <v>0</v>
      </c>
      <c r="I102" s="1">
        <f t="shared" si="8"/>
        <v>-1.3603759814936154</v>
      </c>
    </row>
    <row r="103" spans="1:9" x14ac:dyDescent="0.25">
      <c r="A103" s="1">
        <v>1948</v>
      </c>
      <c r="B103" s="1" t="s">
        <v>17</v>
      </c>
      <c r="C103" s="7">
        <v>28.200299999999999</v>
      </c>
      <c r="D103" s="7">
        <f>C103-[1]SEGURA_media!B135</f>
        <v>28.200299999999999</v>
      </c>
      <c r="E103" s="7">
        <f t="shared" si="9"/>
        <v>4115.9577419999996</v>
      </c>
      <c r="F103" s="8">
        <f t="shared" si="5"/>
        <v>-1.3579954224965503</v>
      </c>
      <c r="G103" s="9">
        <f t="shared" si="6"/>
        <v>1</v>
      </c>
      <c r="H103" s="1">
        <f t="shared" si="7"/>
        <v>0</v>
      </c>
      <c r="I103" s="1">
        <f t="shared" si="8"/>
        <v>-1.3579954224965503</v>
      </c>
    </row>
    <row r="104" spans="1:9" x14ac:dyDescent="0.25">
      <c r="A104" s="1">
        <v>1948</v>
      </c>
      <c r="B104" s="1" t="s">
        <v>20</v>
      </c>
      <c r="C104" s="7">
        <v>103.127</v>
      </c>
      <c r="D104" s="7">
        <f>C104-[1]SEGURA_media!B136</f>
        <v>103.127</v>
      </c>
      <c r="E104" s="7">
        <f t="shared" si="9"/>
        <v>4219.084742</v>
      </c>
      <c r="F104" s="8">
        <f t="shared" si="5"/>
        <v>-1.3492898446236075</v>
      </c>
      <c r="G104" s="9">
        <f t="shared" si="6"/>
        <v>1</v>
      </c>
      <c r="H104" s="1">
        <f t="shared" si="7"/>
        <v>0</v>
      </c>
      <c r="I104" s="1">
        <f t="shared" si="8"/>
        <v>-1.3492898446236075</v>
      </c>
    </row>
    <row r="105" spans="1:9" x14ac:dyDescent="0.25">
      <c r="A105" s="1">
        <v>1948</v>
      </c>
      <c r="B105" s="1" t="s">
        <v>23</v>
      </c>
      <c r="C105" s="7">
        <v>81.089500000000001</v>
      </c>
      <c r="D105" s="7">
        <f>C105-[1]SEGURA_media!B137</f>
        <v>81.089500000000001</v>
      </c>
      <c r="E105" s="7">
        <f t="shared" si="9"/>
        <v>4300.174242</v>
      </c>
      <c r="F105" s="8">
        <f t="shared" si="5"/>
        <v>-1.3424445862826493</v>
      </c>
      <c r="G105" s="9">
        <f t="shared" si="6"/>
        <v>1</v>
      </c>
      <c r="H105" s="1">
        <f t="shared" si="7"/>
        <v>0</v>
      </c>
      <c r="I105" s="1">
        <f t="shared" si="8"/>
        <v>-1.3424445862826493</v>
      </c>
    </row>
    <row r="106" spans="1:9" x14ac:dyDescent="0.25">
      <c r="A106" s="1">
        <v>1948</v>
      </c>
      <c r="B106" s="1" t="s">
        <v>26</v>
      </c>
      <c r="C106" s="7">
        <v>25.973700000000001</v>
      </c>
      <c r="D106" s="7">
        <f>C106-[1]SEGURA_media!B138</f>
        <v>25.973700000000001</v>
      </c>
      <c r="E106" s="7">
        <f t="shared" si="9"/>
        <v>4326.1479419999996</v>
      </c>
      <c r="F106" s="8">
        <f t="shared" si="5"/>
        <v>-1.3402519881463859</v>
      </c>
      <c r="G106" s="9">
        <f t="shared" si="6"/>
        <v>1</v>
      </c>
      <c r="H106" s="1">
        <f t="shared" si="7"/>
        <v>0</v>
      </c>
      <c r="I106" s="1">
        <f t="shared" si="8"/>
        <v>-1.3402519881463859</v>
      </c>
    </row>
    <row r="107" spans="1:9" x14ac:dyDescent="0.25">
      <c r="A107" s="1">
        <v>1948</v>
      </c>
      <c r="B107" s="1" t="s">
        <v>28</v>
      </c>
      <c r="C107" s="7">
        <v>17.067699999999999</v>
      </c>
      <c r="D107" s="7">
        <f>C107-[1]SEGURA_media!B139</f>
        <v>17.067699999999999</v>
      </c>
      <c r="E107" s="7">
        <f t="shared" si="9"/>
        <v>4343.2156419999992</v>
      </c>
      <c r="F107" s="8">
        <f t="shared" si="5"/>
        <v>-1.3388111996868941</v>
      </c>
      <c r="G107" s="9">
        <f t="shared" si="6"/>
        <v>1</v>
      </c>
      <c r="H107" s="1">
        <f t="shared" si="7"/>
        <v>0</v>
      </c>
      <c r="I107" s="1">
        <f t="shared" si="8"/>
        <v>-1.3388111996868941</v>
      </c>
    </row>
    <row r="108" spans="1:9" x14ac:dyDescent="0.25">
      <c r="A108" s="1">
        <v>1948</v>
      </c>
      <c r="B108" s="1" t="s">
        <v>30</v>
      </c>
      <c r="C108" s="7">
        <v>1.65574</v>
      </c>
      <c r="D108" s="7">
        <f>C108-[1]SEGURA_media!B140</f>
        <v>1.65574</v>
      </c>
      <c r="E108" s="7">
        <f t="shared" si="9"/>
        <v>4344.8713819999994</v>
      </c>
      <c r="F108" s="8">
        <f t="shared" si="5"/>
        <v>-1.3386714285938985</v>
      </c>
      <c r="G108" s="9">
        <f t="shared" si="6"/>
        <v>1</v>
      </c>
      <c r="H108" s="1">
        <f t="shared" si="7"/>
        <v>0</v>
      </c>
      <c r="I108" s="1">
        <f t="shared" si="8"/>
        <v>-1.3386714285938985</v>
      </c>
    </row>
    <row r="109" spans="1:9" x14ac:dyDescent="0.25">
      <c r="A109" s="1">
        <v>1948</v>
      </c>
      <c r="B109" s="1" t="s">
        <v>31</v>
      </c>
      <c r="C109" s="7">
        <v>6.9610799999999999</v>
      </c>
      <c r="D109" s="7">
        <f>C109-[1]SEGURA_media!B141</f>
        <v>6.9610799999999999</v>
      </c>
      <c r="E109" s="7">
        <f t="shared" si="9"/>
        <v>4351.8324619999994</v>
      </c>
      <c r="F109" s="8">
        <f t="shared" si="5"/>
        <v>-1.3380838014543543</v>
      </c>
      <c r="G109" s="9">
        <f t="shared" si="6"/>
        <v>1</v>
      </c>
      <c r="H109" s="1">
        <f t="shared" si="7"/>
        <v>0</v>
      </c>
      <c r="I109" s="1">
        <f t="shared" si="8"/>
        <v>-1.3380838014543543</v>
      </c>
    </row>
    <row r="110" spans="1:9" x14ac:dyDescent="0.25">
      <c r="A110" s="1">
        <v>1948</v>
      </c>
      <c r="B110" s="1" t="s">
        <v>32</v>
      </c>
      <c r="C110" s="7">
        <v>136.97300000000001</v>
      </c>
      <c r="D110" s="7">
        <f>C110-[1]SEGURA_media!B142</f>
        <v>136.97300000000001</v>
      </c>
      <c r="E110" s="7">
        <f t="shared" si="9"/>
        <v>4488.8054619999994</v>
      </c>
      <c r="F110" s="8">
        <f t="shared" si="5"/>
        <v>-1.326521076678199</v>
      </c>
      <c r="G110" s="9">
        <f t="shared" si="6"/>
        <v>1</v>
      </c>
      <c r="H110" s="1">
        <f t="shared" si="7"/>
        <v>0</v>
      </c>
      <c r="I110" s="1">
        <f t="shared" si="8"/>
        <v>-1.326521076678199</v>
      </c>
    </row>
    <row r="111" spans="1:9" x14ac:dyDescent="0.25">
      <c r="A111" s="1">
        <v>1948</v>
      </c>
      <c r="B111" s="1" t="s">
        <v>33</v>
      </c>
      <c r="C111" s="7">
        <v>3.8830800000000001E-3</v>
      </c>
      <c r="D111" s="7">
        <f>C111-[1]SEGURA_media!B143</f>
        <v>3.8830800000000001E-3</v>
      </c>
      <c r="E111" s="7">
        <f t="shared" si="9"/>
        <v>4488.8093450799997</v>
      </c>
      <c r="F111" s="8">
        <f t="shared" si="5"/>
        <v>-1.3265207488837771</v>
      </c>
      <c r="G111" s="9">
        <f t="shared" si="6"/>
        <v>1</v>
      </c>
      <c r="H111" s="1">
        <f t="shared" si="7"/>
        <v>0</v>
      </c>
      <c r="I111" s="1">
        <f t="shared" si="8"/>
        <v>-1.3265207488837771</v>
      </c>
    </row>
    <row r="112" spans="1:9" x14ac:dyDescent="0.25">
      <c r="A112" s="1">
        <v>1948</v>
      </c>
      <c r="B112" s="1" t="s">
        <v>34</v>
      </c>
      <c r="C112" s="7">
        <v>32.601900000000001</v>
      </c>
      <c r="D112" s="7">
        <f>C112-[1]SEGURA_media!B144</f>
        <v>32.601900000000001</v>
      </c>
      <c r="E112" s="7">
        <f t="shared" si="9"/>
        <v>4521.4112450799994</v>
      </c>
      <c r="F112" s="8">
        <f t="shared" si="5"/>
        <v>-1.3237686240352324</v>
      </c>
      <c r="G112" s="9">
        <f t="shared" si="6"/>
        <v>1</v>
      </c>
      <c r="H112" s="1">
        <f t="shared" si="7"/>
        <v>0</v>
      </c>
      <c r="I112" s="1">
        <f t="shared" si="8"/>
        <v>-1.3237686240352324</v>
      </c>
    </row>
    <row r="113" spans="1:9" x14ac:dyDescent="0.25">
      <c r="A113" s="1">
        <v>1949</v>
      </c>
      <c r="B113" s="1" t="s">
        <v>11</v>
      </c>
      <c r="C113" s="7">
        <v>49.488199999999999</v>
      </c>
      <c r="D113" s="7">
        <f>C113-[1]SEGURA_media!B145</f>
        <v>49.488199999999999</v>
      </c>
      <c r="E113" s="7">
        <f t="shared" si="9"/>
        <v>4570.8994450799992</v>
      </c>
      <c r="F113" s="8">
        <f t="shared" si="5"/>
        <v>-1.3195910238054986</v>
      </c>
      <c r="G113" s="9">
        <f t="shared" si="6"/>
        <v>1</v>
      </c>
      <c r="H113" s="1">
        <f t="shared" si="7"/>
        <v>0</v>
      </c>
      <c r="I113" s="1">
        <f t="shared" si="8"/>
        <v>-1.3195910238054986</v>
      </c>
    </row>
    <row r="114" spans="1:9" x14ac:dyDescent="0.25">
      <c r="A114" s="1">
        <v>1949</v>
      </c>
      <c r="B114" s="1" t="s">
        <v>14</v>
      </c>
      <c r="C114" s="7">
        <v>72.798000000000002</v>
      </c>
      <c r="D114" s="7">
        <f>C114-[1]SEGURA_media!B146</f>
        <v>72.798000000000002</v>
      </c>
      <c r="E114" s="7">
        <f t="shared" si="9"/>
        <v>4643.6974450799989</v>
      </c>
      <c r="F114" s="8">
        <f t="shared" si="5"/>
        <v>-1.3134457014554402</v>
      </c>
      <c r="G114" s="9">
        <f t="shared" si="6"/>
        <v>1</v>
      </c>
      <c r="H114" s="1">
        <f t="shared" si="7"/>
        <v>0</v>
      </c>
      <c r="I114" s="1">
        <f t="shared" si="8"/>
        <v>-1.3134457014554402</v>
      </c>
    </row>
    <row r="115" spans="1:9" x14ac:dyDescent="0.25">
      <c r="A115" s="1">
        <v>1949</v>
      </c>
      <c r="B115" s="1" t="s">
        <v>17</v>
      </c>
      <c r="C115" s="7">
        <v>40.618600000000001</v>
      </c>
      <c r="D115" s="7">
        <f>C115-[1]SEGURA_media!B147</f>
        <v>40.618600000000001</v>
      </c>
      <c r="E115" s="7">
        <f t="shared" si="9"/>
        <v>4684.3160450799987</v>
      </c>
      <c r="F115" s="8">
        <f t="shared" si="5"/>
        <v>-1.3100168381568869</v>
      </c>
      <c r="G115" s="9">
        <f t="shared" si="6"/>
        <v>1</v>
      </c>
      <c r="H115" s="1">
        <f t="shared" si="7"/>
        <v>0</v>
      </c>
      <c r="I115" s="1">
        <f t="shared" si="8"/>
        <v>-1.3100168381568869</v>
      </c>
    </row>
    <row r="116" spans="1:9" x14ac:dyDescent="0.25">
      <c r="A116" s="1">
        <v>1949</v>
      </c>
      <c r="B116" s="1" t="s">
        <v>20</v>
      </c>
      <c r="C116" s="7">
        <v>79.367099999999994</v>
      </c>
      <c r="D116" s="7">
        <f>C116-[1]SEGURA_media!B148</f>
        <v>79.367099999999994</v>
      </c>
      <c r="E116" s="7">
        <f t="shared" si="9"/>
        <v>4763.6831450799991</v>
      </c>
      <c r="F116" s="8">
        <f t="shared" si="5"/>
        <v>-1.3033169780853284</v>
      </c>
      <c r="G116" s="9">
        <f t="shared" si="6"/>
        <v>1</v>
      </c>
      <c r="H116" s="1">
        <f t="shared" si="7"/>
        <v>0</v>
      </c>
      <c r="I116" s="1">
        <f t="shared" si="8"/>
        <v>-1.3033169780853284</v>
      </c>
    </row>
    <row r="117" spans="1:9" x14ac:dyDescent="0.25">
      <c r="A117" s="1">
        <v>1949</v>
      </c>
      <c r="B117" s="1" t="s">
        <v>23</v>
      </c>
      <c r="C117" s="7">
        <v>55.2288</v>
      </c>
      <c r="D117" s="7">
        <f>C117-[1]SEGURA_media!B149</f>
        <v>55.2288</v>
      </c>
      <c r="E117" s="7">
        <f t="shared" si="9"/>
        <v>4818.911945079999</v>
      </c>
      <c r="F117" s="8">
        <f t="shared" si="5"/>
        <v>-1.2986547788627274</v>
      </c>
      <c r="G117" s="9">
        <f t="shared" si="6"/>
        <v>1</v>
      </c>
      <c r="H117" s="1">
        <f t="shared" si="7"/>
        <v>0</v>
      </c>
      <c r="I117" s="1">
        <f t="shared" si="8"/>
        <v>-1.2986547788627274</v>
      </c>
    </row>
    <row r="118" spans="1:9" x14ac:dyDescent="0.25">
      <c r="A118" s="1">
        <v>1949</v>
      </c>
      <c r="B118" s="1" t="s">
        <v>26</v>
      </c>
      <c r="C118" s="7">
        <v>72.055199999999999</v>
      </c>
      <c r="D118" s="7">
        <f>C118-[1]SEGURA_media!B150</f>
        <v>72.055199999999999</v>
      </c>
      <c r="E118" s="7">
        <f t="shared" si="9"/>
        <v>4890.9671450799988</v>
      </c>
      <c r="F118" s="8">
        <f t="shared" si="5"/>
        <v>-1.2925721607825889</v>
      </c>
      <c r="G118" s="9">
        <f t="shared" si="6"/>
        <v>1</v>
      </c>
      <c r="H118" s="1">
        <f t="shared" si="7"/>
        <v>0</v>
      </c>
      <c r="I118" s="1">
        <f t="shared" si="8"/>
        <v>-1.2925721607825889</v>
      </c>
    </row>
    <row r="119" spans="1:9" x14ac:dyDescent="0.25">
      <c r="A119" s="1">
        <v>1949</v>
      </c>
      <c r="B119" s="1" t="s">
        <v>28</v>
      </c>
      <c r="C119" s="7">
        <v>4.9046599999999998</v>
      </c>
      <c r="D119" s="7">
        <f>C119-[1]SEGURA_media!B151</f>
        <v>4.9046599999999998</v>
      </c>
      <c r="E119" s="7">
        <f t="shared" si="9"/>
        <v>4895.8718050799989</v>
      </c>
      <c r="F119" s="8">
        <f t="shared" si="5"/>
        <v>-1.2921581285740469</v>
      </c>
      <c r="G119" s="9">
        <f t="shared" si="6"/>
        <v>1</v>
      </c>
      <c r="H119" s="1">
        <f t="shared" si="7"/>
        <v>0</v>
      </c>
      <c r="I119" s="1">
        <f t="shared" si="8"/>
        <v>-1.2921581285740469</v>
      </c>
    </row>
    <row r="120" spans="1:9" x14ac:dyDescent="0.25">
      <c r="A120" s="1">
        <v>1949</v>
      </c>
      <c r="B120" s="1" t="s">
        <v>30</v>
      </c>
      <c r="C120" s="7">
        <v>36.434800000000003</v>
      </c>
      <c r="D120" s="7">
        <f>C120-[1]SEGURA_media!B152</f>
        <v>36.434800000000003</v>
      </c>
      <c r="E120" s="7">
        <f t="shared" si="9"/>
        <v>4932.3066050799989</v>
      </c>
      <c r="F120" s="8">
        <f t="shared" si="5"/>
        <v>-1.2890824453030791</v>
      </c>
      <c r="G120" s="9">
        <f t="shared" si="6"/>
        <v>1</v>
      </c>
      <c r="H120" s="1">
        <f t="shared" si="7"/>
        <v>0</v>
      </c>
      <c r="I120" s="1">
        <f t="shared" si="8"/>
        <v>-1.2890824453030791</v>
      </c>
    </row>
    <row r="121" spans="1:9" x14ac:dyDescent="0.25">
      <c r="A121" s="1">
        <v>1949</v>
      </c>
      <c r="B121" s="1" t="s">
        <v>31</v>
      </c>
      <c r="C121" s="7">
        <v>38.130899999999997</v>
      </c>
      <c r="D121" s="7">
        <f>C121-[1]SEGURA_media!B153</f>
        <v>38.130899999999997</v>
      </c>
      <c r="E121" s="7">
        <f t="shared" si="9"/>
        <v>4970.437505079999</v>
      </c>
      <c r="F121" s="8">
        <f t="shared" si="5"/>
        <v>-1.2858635839058175</v>
      </c>
      <c r="G121" s="9">
        <f t="shared" si="6"/>
        <v>1</v>
      </c>
      <c r="H121" s="1">
        <f t="shared" si="7"/>
        <v>0</v>
      </c>
      <c r="I121" s="1">
        <f t="shared" si="8"/>
        <v>-1.2858635839058175</v>
      </c>
    </row>
    <row r="122" spans="1:9" x14ac:dyDescent="0.25">
      <c r="A122" s="1">
        <v>1949</v>
      </c>
      <c r="B122" s="1" t="s">
        <v>32</v>
      </c>
      <c r="C122" s="7">
        <v>4.6995399999999998</v>
      </c>
      <c r="D122" s="7">
        <f>C122-[1]SEGURA_media!B154</f>
        <v>4.6995399999999998</v>
      </c>
      <c r="E122" s="7">
        <f t="shared" si="9"/>
        <v>4975.1370450799986</v>
      </c>
      <c r="F122" s="8">
        <f t="shared" si="5"/>
        <v>-1.2854668671251781</v>
      </c>
      <c r="G122" s="9">
        <f t="shared" si="6"/>
        <v>1</v>
      </c>
      <c r="H122" s="1">
        <f t="shared" si="7"/>
        <v>0</v>
      </c>
      <c r="I122" s="1">
        <f t="shared" si="8"/>
        <v>-1.2854668671251781</v>
      </c>
    </row>
    <row r="123" spans="1:9" x14ac:dyDescent="0.25">
      <c r="A123" s="1">
        <v>1949</v>
      </c>
      <c r="B123" s="1" t="s">
        <v>33</v>
      </c>
      <c r="C123" s="7">
        <v>64.129499999999993</v>
      </c>
      <c r="D123" s="7">
        <f>C123-[1]SEGURA_media!B155</f>
        <v>64.129499999999993</v>
      </c>
      <c r="E123" s="7">
        <f t="shared" si="9"/>
        <v>5039.2665450799987</v>
      </c>
      <c r="F123" s="8">
        <f t="shared" si="5"/>
        <v>-1.2800533056310701</v>
      </c>
      <c r="G123" s="9">
        <f t="shared" si="6"/>
        <v>1</v>
      </c>
      <c r="H123" s="1">
        <f t="shared" si="7"/>
        <v>0</v>
      </c>
      <c r="I123" s="1">
        <f t="shared" si="8"/>
        <v>-1.2800533056310701</v>
      </c>
    </row>
    <row r="124" spans="1:9" x14ac:dyDescent="0.25">
      <c r="A124" s="1">
        <v>1949</v>
      </c>
      <c r="B124" s="1" t="s">
        <v>34</v>
      </c>
      <c r="C124" s="7">
        <v>57.044800000000002</v>
      </c>
      <c r="D124" s="7">
        <f>C124-[1]SEGURA_media!B156</f>
        <v>57.044800000000002</v>
      </c>
      <c r="E124" s="7">
        <f t="shared" si="9"/>
        <v>5096.3113450799983</v>
      </c>
      <c r="F124" s="8">
        <f t="shared" si="5"/>
        <v>-1.2752378067932642</v>
      </c>
      <c r="G124" s="9">
        <f t="shared" si="6"/>
        <v>1</v>
      </c>
      <c r="H124" s="1">
        <f t="shared" si="7"/>
        <v>0</v>
      </c>
      <c r="I124" s="1">
        <f t="shared" si="8"/>
        <v>-1.2752378067932642</v>
      </c>
    </row>
    <row r="125" spans="1:9" x14ac:dyDescent="0.25">
      <c r="A125" s="1">
        <v>1950</v>
      </c>
      <c r="B125" s="1" t="s">
        <v>11</v>
      </c>
      <c r="C125" s="7">
        <v>41.492100000000001</v>
      </c>
      <c r="D125" s="7">
        <f>C125-[1]SEGURA_media!B157</f>
        <v>41.492100000000001</v>
      </c>
      <c r="E125" s="7">
        <f t="shared" si="9"/>
        <v>5137.8034450799987</v>
      </c>
      <c r="F125" s="8">
        <f t="shared" si="5"/>
        <v>-1.2717352060421325</v>
      </c>
      <c r="G125" s="9">
        <f t="shared" si="6"/>
        <v>1</v>
      </c>
      <c r="H125" s="1">
        <f t="shared" si="7"/>
        <v>0</v>
      </c>
      <c r="I125" s="1">
        <f t="shared" si="8"/>
        <v>-1.2717352060421325</v>
      </c>
    </row>
    <row r="126" spans="1:9" x14ac:dyDescent="0.25">
      <c r="A126" s="1">
        <v>1950</v>
      </c>
      <c r="B126" s="1" t="s">
        <v>14</v>
      </c>
      <c r="C126" s="7">
        <v>31.117799999999999</v>
      </c>
      <c r="D126" s="7">
        <f>C126-[1]SEGURA_media!B158</f>
        <v>31.117799999999999</v>
      </c>
      <c r="E126" s="7">
        <f t="shared" si="9"/>
        <v>5168.9212450799987</v>
      </c>
      <c r="F126" s="8">
        <f t="shared" si="5"/>
        <v>-1.2691083631092959</v>
      </c>
      <c r="G126" s="9">
        <f t="shared" si="6"/>
        <v>1</v>
      </c>
      <c r="H126" s="1">
        <f t="shared" si="7"/>
        <v>0</v>
      </c>
      <c r="I126" s="1">
        <f t="shared" si="8"/>
        <v>-1.2691083631092959</v>
      </c>
    </row>
    <row r="127" spans="1:9" x14ac:dyDescent="0.25">
      <c r="A127" s="1">
        <v>1950</v>
      </c>
      <c r="B127" s="1" t="s">
        <v>17</v>
      </c>
      <c r="C127" s="7">
        <v>23.8218</v>
      </c>
      <c r="D127" s="7">
        <f>C127-[1]SEGURA_media!B159</f>
        <v>23.8218</v>
      </c>
      <c r="E127" s="7">
        <f t="shared" si="9"/>
        <v>5192.7430450799984</v>
      </c>
      <c r="F127" s="8">
        <f t="shared" si="5"/>
        <v>-1.2670974199520852</v>
      </c>
      <c r="G127" s="9">
        <f t="shared" si="6"/>
        <v>1</v>
      </c>
      <c r="H127" s="1">
        <f t="shared" si="7"/>
        <v>0</v>
      </c>
      <c r="I127" s="1">
        <f t="shared" si="8"/>
        <v>-1.2670974199520852</v>
      </c>
    </row>
    <row r="128" spans="1:9" x14ac:dyDescent="0.25">
      <c r="A128" s="1">
        <v>1950</v>
      </c>
      <c r="B128" s="1" t="s">
        <v>20</v>
      </c>
      <c r="C128" s="7">
        <v>30.504999999999999</v>
      </c>
      <c r="D128" s="7">
        <f>C128-[1]SEGURA_media!B160</f>
        <v>30.504999999999999</v>
      </c>
      <c r="E128" s="7">
        <f t="shared" si="9"/>
        <v>5223.2480450799985</v>
      </c>
      <c r="F128" s="8">
        <f t="shared" si="5"/>
        <v>-1.2645223071977714</v>
      </c>
      <c r="G128" s="9">
        <f t="shared" si="6"/>
        <v>1</v>
      </c>
      <c r="H128" s="1">
        <f t="shared" si="7"/>
        <v>0</v>
      </c>
      <c r="I128" s="1">
        <f t="shared" si="8"/>
        <v>-1.2645223071977714</v>
      </c>
    </row>
    <row r="129" spans="1:9" x14ac:dyDescent="0.25">
      <c r="A129" s="1">
        <v>1950</v>
      </c>
      <c r="B129" s="1" t="s">
        <v>23</v>
      </c>
      <c r="C129" s="7">
        <v>50.4602</v>
      </c>
      <c r="D129" s="7">
        <f>C129-[1]SEGURA_media!B161</f>
        <v>50.4602</v>
      </c>
      <c r="E129" s="7">
        <f t="shared" si="9"/>
        <v>5273.708245079999</v>
      </c>
      <c r="F129" s="8">
        <f t="shared" si="5"/>
        <v>-1.2602626545308244</v>
      </c>
      <c r="G129" s="9">
        <f t="shared" si="6"/>
        <v>1</v>
      </c>
      <c r="H129" s="1">
        <f t="shared" si="7"/>
        <v>0</v>
      </c>
      <c r="I129" s="1">
        <f t="shared" si="8"/>
        <v>-1.2602626545308244</v>
      </c>
    </row>
    <row r="130" spans="1:9" x14ac:dyDescent="0.25">
      <c r="A130" s="1">
        <v>1950</v>
      </c>
      <c r="B130" s="1" t="s">
        <v>26</v>
      </c>
      <c r="C130" s="7">
        <v>8.3137799999999995</v>
      </c>
      <c r="D130" s="7">
        <f>C130-[1]SEGURA_media!B162</f>
        <v>8.3137799999999995</v>
      </c>
      <c r="E130" s="7">
        <f t="shared" si="9"/>
        <v>5282.0220250799994</v>
      </c>
      <c r="F130" s="8">
        <f t="shared" si="5"/>
        <v>-1.2595608377494913</v>
      </c>
      <c r="G130" s="9">
        <f t="shared" si="6"/>
        <v>1</v>
      </c>
      <c r="H130" s="1">
        <f t="shared" si="7"/>
        <v>0</v>
      </c>
      <c r="I130" s="1">
        <f t="shared" si="8"/>
        <v>-1.2595608377494913</v>
      </c>
    </row>
    <row r="131" spans="1:9" x14ac:dyDescent="0.25">
      <c r="A131" s="1">
        <v>1950</v>
      </c>
      <c r="B131" s="1" t="s">
        <v>28</v>
      </c>
      <c r="C131" s="7">
        <v>4.2131800000000004</v>
      </c>
      <c r="D131" s="7">
        <f>C131-[1]SEGURA_media!B163</f>
        <v>4.2131800000000004</v>
      </c>
      <c r="E131" s="7">
        <f t="shared" si="9"/>
        <v>5286.2352050799991</v>
      </c>
      <c r="F131" s="8">
        <f t="shared" si="5"/>
        <v>-1.2592051775772501</v>
      </c>
      <c r="G131" s="9">
        <f t="shared" si="6"/>
        <v>1</v>
      </c>
      <c r="H131" s="1">
        <f t="shared" si="7"/>
        <v>0</v>
      </c>
      <c r="I131" s="1">
        <f t="shared" si="8"/>
        <v>-1.2592051775772501</v>
      </c>
    </row>
    <row r="132" spans="1:9" x14ac:dyDescent="0.25">
      <c r="A132" s="1">
        <v>1950</v>
      </c>
      <c r="B132" s="1" t="s">
        <v>30</v>
      </c>
      <c r="C132" s="7">
        <v>46.598500000000001</v>
      </c>
      <c r="D132" s="7">
        <f>C132-[1]SEGURA_media!B164</f>
        <v>46.598500000000001</v>
      </c>
      <c r="E132" s="7">
        <f t="shared" si="9"/>
        <v>5332.8337050799992</v>
      </c>
      <c r="F132" s="8">
        <f t="shared" si="5"/>
        <v>-1.2552715145160507</v>
      </c>
      <c r="G132" s="9">
        <f t="shared" si="6"/>
        <v>1</v>
      </c>
      <c r="H132" s="1">
        <f t="shared" si="7"/>
        <v>0</v>
      </c>
      <c r="I132" s="1">
        <f t="shared" si="8"/>
        <v>-1.2552715145160507</v>
      </c>
    </row>
    <row r="133" spans="1:9" x14ac:dyDescent="0.25">
      <c r="A133" s="1">
        <v>1950</v>
      </c>
      <c r="B133" s="1" t="s">
        <v>31</v>
      </c>
      <c r="C133" s="7">
        <v>68.154200000000003</v>
      </c>
      <c r="D133" s="7">
        <f>C133-[1]SEGURA_media!B165</f>
        <v>68.154200000000003</v>
      </c>
      <c r="E133" s="7">
        <f t="shared" si="9"/>
        <v>5400.9879050799991</v>
      </c>
      <c r="F133" s="8">
        <f t="shared" ref="F133:F196" si="10">(E133-$E$919)/$E$920</f>
        <v>-1.2495182035939052</v>
      </c>
      <c r="G133" s="9">
        <f t="shared" ref="G133:G196" si="11">COUNTIF(F133,"&lt;0")</f>
        <v>1</v>
      </c>
      <c r="H133" s="1">
        <f t="shared" ref="H133:H196" si="12">SUMIF(F133,"&gt;0")</f>
        <v>0</v>
      </c>
      <c r="I133" s="1">
        <f t="shared" ref="I133:I196" si="13">SUMIF(F133,"&lt;0")</f>
        <v>-1.2495182035939052</v>
      </c>
    </row>
    <row r="134" spans="1:9" x14ac:dyDescent="0.25">
      <c r="A134" s="1">
        <v>1950</v>
      </c>
      <c r="B134" s="1" t="s">
        <v>32</v>
      </c>
      <c r="C134" s="7">
        <v>55.856699999999996</v>
      </c>
      <c r="D134" s="7">
        <f>C134-[1]SEGURA_media!B166</f>
        <v>55.856699999999996</v>
      </c>
      <c r="E134" s="7">
        <f t="shared" ref="E134:E197" si="14">IF(E133&gt;=0,IF(D134&lt;0,D134,E133+D134),E133+D134)</f>
        <v>5456.8446050799994</v>
      </c>
      <c r="F134" s="8">
        <f t="shared" si="10"/>
        <v>-1.2448029995098575</v>
      </c>
      <c r="G134" s="9">
        <f t="shared" si="11"/>
        <v>1</v>
      </c>
      <c r="H134" s="1">
        <f t="shared" si="12"/>
        <v>0</v>
      </c>
      <c r="I134" s="1">
        <f t="shared" si="13"/>
        <v>-1.2448029995098575</v>
      </c>
    </row>
    <row r="135" spans="1:9" x14ac:dyDescent="0.25">
      <c r="A135" s="1">
        <v>1950</v>
      </c>
      <c r="B135" s="1" t="s">
        <v>33</v>
      </c>
      <c r="C135" s="7">
        <v>12.9001</v>
      </c>
      <c r="D135" s="7">
        <f>C135-[1]SEGURA_media!B167</f>
        <v>12.9001</v>
      </c>
      <c r="E135" s="7">
        <f t="shared" si="14"/>
        <v>5469.7447050799992</v>
      </c>
      <c r="F135" s="8">
        <f t="shared" si="10"/>
        <v>-1.2437140235373307</v>
      </c>
      <c r="G135" s="9">
        <f t="shared" si="11"/>
        <v>1</v>
      </c>
      <c r="H135" s="1">
        <f t="shared" si="12"/>
        <v>0</v>
      </c>
      <c r="I135" s="1">
        <f t="shared" si="13"/>
        <v>-1.2437140235373307</v>
      </c>
    </row>
    <row r="136" spans="1:9" x14ac:dyDescent="0.25">
      <c r="A136" s="1">
        <v>1950</v>
      </c>
      <c r="B136" s="1" t="s">
        <v>34</v>
      </c>
      <c r="C136" s="7">
        <v>50.349800000000002</v>
      </c>
      <c r="D136" s="7">
        <f>C136-[1]SEGURA_media!B168</f>
        <v>50.349800000000002</v>
      </c>
      <c r="E136" s="7">
        <f t="shared" si="14"/>
        <v>5520.0945050799992</v>
      </c>
      <c r="F136" s="8">
        <f t="shared" si="10"/>
        <v>-1.2394636904064622</v>
      </c>
      <c r="G136" s="9">
        <f t="shared" si="11"/>
        <v>1</v>
      </c>
      <c r="H136" s="1">
        <f t="shared" si="12"/>
        <v>0</v>
      </c>
      <c r="I136" s="1">
        <f t="shared" si="13"/>
        <v>-1.2394636904064622</v>
      </c>
    </row>
    <row r="137" spans="1:9" x14ac:dyDescent="0.25">
      <c r="A137" s="1">
        <v>1951</v>
      </c>
      <c r="B137" s="1" t="s">
        <v>11</v>
      </c>
      <c r="C137" s="7">
        <v>76.018000000000001</v>
      </c>
      <c r="D137" s="7">
        <f>C137-[1]SEGURA_media!B169</f>
        <v>76.018000000000001</v>
      </c>
      <c r="E137" s="7">
        <f t="shared" si="14"/>
        <v>5596.1125050799992</v>
      </c>
      <c r="F137" s="8">
        <f t="shared" si="10"/>
        <v>-1.2330465482541126</v>
      </c>
      <c r="G137" s="9">
        <f t="shared" si="11"/>
        <v>1</v>
      </c>
      <c r="H137" s="1">
        <f t="shared" si="12"/>
        <v>0</v>
      </c>
      <c r="I137" s="1">
        <f t="shared" si="13"/>
        <v>-1.2330465482541126</v>
      </c>
    </row>
    <row r="138" spans="1:9" x14ac:dyDescent="0.25">
      <c r="A138" s="1">
        <v>1951</v>
      </c>
      <c r="B138" s="1" t="s">
        <v>14</v>
      </c>
      <c r="C138" s="7">
        <v>57.254199999999997</v>
      </c>
      <c r="D138" s="7">
        <f>C138-[1]SEGURA_media!B170</f>
        <v>57.254199999999997</v>
      </c>
      <c r="E138" s="7">
        <f t="shared" si="14"/>
        <v>5653.3667050799995</v>
      </c>
      <c r="F138" s="8">
        <f t="shared" si="10"/>
        <v>-1.2282133726875488</v>
      </c>
      <c r="G138" s="9">
        <f t="shared" si="11"/>
        <v>1</v>
      </c>
      <c r="H138" s="1">
        <f t="shared" si="12"/>
        <v>0</v>
      </c>
      <c r="I138" s="1">
        <f t="shared" si="13"/>
        <v>-1.2282133726875488</v>
      </c>
    </row>
    <row r="139" spans="1:9" x14ac:dyDescent="0.25">
      <c r="A139" s="1">
        <v>1951</v>
      </c>
      <c r="B139" s="1" t="s">
        <v>17</v>
      </c>
      <c r="C139" s="7">
        <v>58.694499999999998</v>
      </c>
      <c r="D139" s="7">
        <f>C139-[1]SEGURA_media!B171</f>
        <v>58.694499999999998</v>
      </c>
      <c r="E139" s="7">
        <f t="shared" si="14"/>
        <v>5712.0612050799991</v>
      </c>
      <c r="F139" s="8">
        <f t="shared" si="10"/>
        <v>-1.2232586126299168</v>
      </c>
      <c r="G139" s="9">
        <f t="shared" si="11"/>
        <v>1</v>
      </c>
      <c r="H139" s="1">
        <f t="shared" si="12"/>
        <v>0</v>
      </c>
      <c r="I139" s="1">
        <f t="shared" si="13"/>
        <v>-1.2232586126299168</v>
      </c>
    </row>
    <row r="140" spans="1:9" x14ac:dyDescent="0.25">
      <c r="A140" s="1">
        <v>1951</v>
      </c>
      <c r="B140" s="1" t="s">
        <v>20</v>
      </c>
      <c r="C140" s="7">
        <v>109.613</v>
      </c>
      <c r="D140" s="7">
        <f>C140-[1]SEGURA_media!B172</f>
        <v>109.613</v>
      </c>
      <c r="E140" s="7">
        <f t="shared" si="14"/>
        <v>5821.6742050799994</v>
      </c>
      <c r="F140" s="8">
        <f t="shared" si="10"/>
        <v>-1.2140055120123594</v>
      </c>
      <c r="G140" s="9">
        <f t="shared" si="11"/>
        <v>1</v>
      </c>
      <c r="H140" s="1">
        <f t="shared" si="12"/>
        <v>0</v>
      </c>
      <c r="I140" s="1">
        <f t="shared" si="13"/>
        <v>-1.2140055120123594</v>
      </c>
    </row>
    <row r="141" spans="1:9" x14ac:dyDescent="0.25">
      <c r="A141" s="1">
        <v>1951</v>
      </c>
      <c r="B141" s="1" t="s">
        <v>23</v>
      </c>
      <c r="C141" s="7">
        <v>53.482300000000002</v>
      </c>
      <c r="D141" s="7">
        <f>C141-[1]SEGURA_media!B173</f>
        <v>53.482300000000002</v>
      </c>
      <c r="E141" s="7">
        <f t="shared" si="14"/>
        <v>5875.1565050799991</v>
      </c>
      <c r="F141" s="8">
        <f t="shared" si="10"/>
        <v>-1.2094907454868706</v>
      </c>
      <c r="G141" s="9">
        <f t="shared" si="11"/>
        <v>1</v>
      </c>
      <c r="H141" s="1">
        <f t="shared" si="12"/>
        <v>0</v>
      </c>
      <c r="I141" s="1">
        <f t="shared" si="13"/>
        <v>-1.2094907454868706</v>
      </c>
    </row>
    <row r="142" spans="1:9" x14ac:dyDescent="0.25">
      <c r="A142" s="1">
        <v>1951</v>
      </c>
      <c r="B142" s="1" t="s">
        <v>26</v>
      </c>
      <c r="C142" s="7">
        <v>27.987500000000001</v>
      </c>
      <c r="D142" s="7">
        <f>C142-[1]SEGURA_media!B174</f>
        <v>27.987500000000001</v>
      </c>
      <c r="E142" s="7">
        <f t="shared" si="14"/>
        <v>5903.1440050799993</v>
      </c>
      <c r="F142" s="8">
        <f t="shared" si="10"/>
        <v>-1.2071281502332611</v>
      </c>
      <c r="G142" s="9">
        <f t="shared" si="11"/>
        <v>1</v>
      </c>
      <c r="H142" s="1">
        <f t="shared" si="12"/>
        <v>0</v>
      </c>
      <c r="I142" s="1">
        <f t="shared" si="13"/>
        <v>-1.2071281502332611</v>
      </c>
    </row>
    <row r="143" spans="1:9" x14ac:dyDescent="0.25">
      <c r="A143" s="1">
        <v>1951</v>
      </c>
      <c r="B143" s="1" t="s">
        <v>28</v>
      </c>
      <c r="C143" s="7">
        <v>6.5818500000000002</v>
      </c>
      <c r="D143" s="7">
        <f>C143-[1]SEGURA_media!B175</f>
        <v>6.5818500000000002</v>
      </c>
      <c r="E143" s="7">
        <f t="shared" si="14"/>
        <v>5909.7258550799988</v>
      </c>
      <c r="F143" s="8">
        <f t="shared" si="10"/>
        <v>-1.2065725362066431</v>
      </c>
      <c r="G143" s="9">
        <f t="shared" si="11"/>
        <v>1</v>
      </c>
      <c r="H143" s="1">
        <f t="shared" si="12"/>
        <v>0</v>
      </c>
      <c r="I143" s="1">
        <f t="shared" si="13"/>
        <v>-1.2065725362066431</v>
      </c>
    </row>
    <row r="144" spans="1:9" x14ac:dyDescent="0.25">
      <c r="A144" s="1">
        <v>1951</v>
      </c>
      <c r="B144" s="1" t="s">
        <v>30</v>
      </c>
      <c r="C144" s="7">
        <v>4.4395699999999998</v>
      </c>
      <c r="D144" s="7">
        <f>C144-[1]SEGURA_media!B176</f>
        <v>4.4395699999999998</v>
      </c>
      <c r="E144" s="7">
        <f t="shared" si="14"/>
        <v>5914.1654250799984</v>
      </c>
      <c r="F144" s="8">
        <f t="shared" si="10"/>
        <v>-1.2061977650763147</v>
      </c>
      <c r="G144" s="9">
        <f t="shared" si="11"/>
        <v>1</v>
      </c>
      <c r="H144" s="1">
        <f t="shared" si="12"/>
        <v>0</v>
      </c>
      <c r="I144" s="1">
        <f t="shared" si="13"/>
        <v>-1.2061977650763147</v>
      </c>
    </row>
    <row r="145" spans="1:9" x14ac:dyDescent="0.25">
      <c r="A145" s="1">
        <v>1951</v>
      </c>
      <c r="B145" s="1" t="s">
        <v>31</v>
      </c>
      <c r="C145" s="7">
        <v>102.404</v>
      </c>
      <c r="D145" s="7">
        <f>C145-[1]SEGURA_media!B177</f>
        <v>102.404</v>
      </c>
      <c r="E145" s="7">
        <f t="shared" si="14"/>
        <v>6016.5694250799988</v>
      </c>
      <c r="F145" s="8">
        <f t="shared" si="10"/>
        <v>-1.1975532200347561</v>
      </c>
      <c r="G145" s="9">
        <f t="shared" si="11"/>
        <v>1</v>
      </c>
      <c r="H145" s="1">
        <f t="shared" si="12"/>
        <v>0</v>
      </c>
      <c r="I145" s="1">
        <f t="shared" si="13"/>
        <v>-1.1975532200347561</v>
      </c>
    </row>
    <row r="146" spans="1:9" x14ac:dyDescent="0.25">
      <c r="A146" s="1">
        <v>1951</v>
      </c>
      <c r="B146" s="1" t="s">
        <v>32</v>
      </c>
      <c r="C146" s="7">
        <v>42.984499999999997</v>
      </c>
      <c r="D146" s="7">
        <f>C146-[1]SEGURA_media!B178</f>
        <v>42.984499999999997</v>
      </c>
      <c r="E146" s="7">
        <f t="shared" si="14"/>
        <v>6059.5539250799984</v>
      </c>
      <c r="F146" s="8">
        <f t="shared" si="10"/>
        <v>-1.193924636714389</v>
      </c>
      <c r="G146" s="9">
        <f t="shared" si="11"/>
        <v>1</v>
      </c>
      <c r="H146" s="1">
        <f t="shared" si="12"/>
        <v>0</v>
      </c>
      <c r="I146" s="1">
        <f t="shared" si="13"/>
        <v>-1.193924636714389</v>
      </c>
    </row>
    <row r="147" spans="1:9" x14ac:dyDescent="0.25">
      <c r="A147" s="1">
        <v>1951</v>
      </c>
      <c r="B147" s="1" t="s">
        <v>33</v>
      </c>
      <c r="C147" s="7">
        <v>93.648499999999999</v>
      </c>
      <c r="D147" s="7">
        <f>C147-[1]SEGURA_media!B179</f>
        <v>93.648499999999999</v>
      </c>
      <c r="E147" s="7">
        <f t="shared" si="14"/>
        <v>6153.2024250799986</v>
      </c>
      <c r="F147" s="8">
        <f t="shared" si="10"/>
        <v>-1.1860191967284079</v>
      </c>
      <c r="G147" s="9">
        <f t="shared" si="11"/>
        <v>1</v>
      </c>
      <c r="H147" s="1">
        <f t="shared" si="12"/>
        <v>0</v>
      </c>
      <c r="I147" s="1">
        <f t="shared" si="13"/>
        <v>-1.1860191967284079</v>
      </c>
    </row>
    <row r="148" spans="1:9" x14ac:dyDescent="0.25">
      <c r="A148" s="1">
        <v>1951</v>
      </c>
      <c r="B148" s="1" t="s">
        <v>34</v>
      </c>
      <c r="C148" s="7">
        <v>81.129599999999996</v>
      </c>
      <c r="D148" s="7">
        <f>C148-[1]SEGURA_media!B180</f>
        <v>81.129599999999996</v>
      </c>
      <c r="E148" s="7">
        <f t="shared" si="14"/>
        <v>6234.3320250799989</v>
      </c>
      <c r="F148" s="8">
        <f t="shared" si="10"/>
        <v>-1.1791705533023344</v>
      </c>
      <c r="G148" s="9">
        <f t="shared" si="11"/>
        <v>1</v>
      </c>
      <c r="H148" s="1">
        <f t="shared" si="12"/>
        <v>0</v>
      </c>
      <c r="I148" s="1">
        <f t="shared" si="13"/>
        <v>-1.1791705533023344</v>
      </c>
    </row>
    <row r="149" spans="1:9" x14ac:dyDescent="0.25">
      <c r="A149" s="1">
        <v>1952</v>
      </c>
      <c r="B149" s="1" t="s">
        <v>11</v>
      </c>
      <c r="C149" s="7">
        <v>34.065899999999999</v>
      </c>
      <c r="D149" s="7">
        <f>C149-[1]SEGURA_media!B181</f>
        <v>34.065899999999999</v>
      </c>
      <c r="E149" s="7">
        <f t="shared" si="14"/>
        <v>6268.3979250799985</v>
      </c>
      <c r="F149" s="8">
        <f t="shared" si="10"/>
        <v>-1.1762948433014435</v>
      </c>
      <c r="G149" s="9">
        <f t="shared" si="11"/>
        <v>1</v>
      </c>
      <c r="H149" s="1">
        <f t="shared" si="12"/>
        <v>0</v>
      </c>
      <c r="I149" s="1">
        <f t="shared" si="13"/>
        <v>-1.1762948433014435</v>
      </c>
    </row>
    <row r="150" spans="1:9" x14ac:dyDescent="0.25">
      <c r="A150" s="1">
        <v>1952</v>
      </c>
      <c r="B150" s="1" t="s">
        <v>14</v>
      </c>
      <c r="C150" s="7">
        <v>12.7834</v>
      </c>
      <c r="D150" s="7">
        <f>C150-[1]SEGURA_media!B182</f>
        <v>12.7834</v>
      </c>
      <c r="E150" s="7">
        <f t="shared" si="14"/>
        <v>6281.1813250799987</v>
      </c>
      <c r="F150" s="8">
        <f t="shared" si="10"/>
        <v>-1.1752157186863479</v>
      </c>
      <c r="G150" s="9">
        <f t="shared" si="11"/>
        <v>1</v>
      </c>
      <c r="H150" s="1">
        <f t="shared" si="12"/>
        <v>0</v>
      </c>
      <c r="I150" s="1">
        <f t="shared" si="13"/>
        <v>-1.1752157186863479</v>
      </c>
    </row>
    <row r="151" spans="1:9" x14ac:dyDescent="0.25">
      <c r="A151" s="1">
        <v>1952</v>
      </c>
      <c r="B151" s="1" t="s">
        <v>17</v>
      </c>
      <c r="C151" s="7">
        <v>37.778500000000001</v>
      </c>
      <c r="D151" s="7">
        <f>C151-[1]SEGURA_media!B183</f>
        <v>37.778500000000001</v>
      </c>
      <c r="E151" s="7">
        <f t="shared" si="14"/>
        <v>6318.9598250799991</v>
      </c>
      <c r="F151" s="8">
        <f t="shared" si="10"/>
        <v>-1.1720266055183806</v>
      </c>
      <c r="G151" s="9">
        <f t="shared" si="11"/>
        <v>1</v>
      </c>
      <c r="H151" s="1">
        <f t="shared" si="12"/>
        <v>0</v>
      </c>
      <c r="I151" s="1">
        <f t="shared" si="13"/>
        <v>-1.1720266055183806</v>
      </c>
    </row>
    <row r="152" spans="1:9" x14ac:dyDescent="0.25">
      <c r="A152" s="1">
        <v>1952</v>
      </c>
      <c r="B152" s="1" t="s">
        <v>20</v>
      </c>
      <c r="C152" s="7">
        <v>125.024</v>
      </c>
      <c r="D152" s="7">
        <f>C152-[1]SEGURA_media!B184</f>
        <v>125.024</v>
      </c>
      <c r="E152" s="7">
        <f t="shared" si="14"/>
        <v>6443.9838250799994</v>
      </c>
      <c r="F152" s="8">
        <f t="shared" si="10"/>
        <v>-1.1614725685737708</v>
      </c>
      <c r="G152" s="9">
        <f t="shared" si="11"/>
        <v>1</v>
      </c>
      <c r="H152" s="1">
        <f t="shared" si="12"/>
        <v>0</v>
      </c>
      <c r="I152" s="1">
        <f t="shared" si="13"/>
        <v>-1.1614725685737708</v>
      </c>
    </row>
    <row r="153" spans="1:9" x14ac:dyDescent="0.25">
      <c r="A153" s="1">
        <v>1952</v>
      </c>
      <c r="B153" s="1" t="s">
        <v>23</v>
      </c>
      <c r="C153" s="7">
        <v>77.668099999999995</v>
      </c>
      <c r="D153" s="7">
        <f>C153-[1]SEGURA_media!B185</f>
        <v>77.668099999999995</v>
      </c>
      <c r="E153" s="7">
        <f t="shared" si="14"/>
        <v>6521.6519250799993</v>
      </c>
      <c r="F153" s="8">
        <f t="shared" si="10"/>
        <v>-1.1549161314351601</v>
      </c>
      <c r="G153" s="9">
        <f t="shared" si="11"/>
        <v>1</v>
      </c>
      <c r="H153" s="1">
        <f t="shared" si="12"/>
        <v>0</v>
      </c>
      <c r="I153" s="1">
        <f t="shared" si="13"/>
        <v>-1.1549161314351601</v>
      </c>
    </row>
    <row r="154" spans="1:9" x14ac:dyDescent="0.25">
      <c r="A154" s="1">
        <v>1952</v>
      </c>
      <c r="B154" s="1" t="s">
        <v>26</v>
      </c>
      <c r="C154" s="7">
        <v>12.7294</v>
      </c>
      <c r="D154" s="7">
        <f>C154-[1]SEGURA_media!B186</f>
        <v>12.7294</v>
      </c>
      <c r="E154" s="7">
        <f t="shared" si="14"/>
        <v>6534.3813250799994</v>
      </c>
      <c r="F154" s="8">
        <f t="shared" si="10"/>
        <v>-1.1538415652887986</v>
      </c>
      <c r="G154" s="9">
        <f t="shared" si="11"/>
        <v>1</v>
      </c>
      <c r="H154" s="1">
        <f t="shared" si="12"/>
        <v>0</v>
      </c>
      <c r="I154" s="1">
        <f t="shared" si="13"/>
        <v>-1.1538415652887986</v>
      </c>
    </row>
    <row r="155" spans="1:9" x14ac:dyDescent="0.25">
      <c r="A155" s="1">
        <v>1952</v>
      </c>
      <c r="B155" s="1" t="s">
        <v>28</v>
      </c>
      <c r="C155" s="7">
        <v>24.889399999999998</v>
      </c>
      <c r="D155" s="7">
        <f>C155-[1]SEGURA_media!B187</f>
        <v>24.889399999999998</v>
      </c>
      <c r="E155" s="7">
        <f t="shared" si="14"/>
        <v>6559.2707250799995</v>
      </c>
      <c r="F155" s="8">
        <f t="shared" si="10"/>
        <v>-1.1517404995163933</v>
      </c>
      <c r="G155" s="9">
        <f t="shared" si="11"/>
        <v>1</v>
      </c>
      <c r="H155" s="1">
        <f t="shared" si="12"/>
        <v>0</v>
      </c>
      <c r="I155" s="1">
        <f t="shared" si="13"/>
        <v>-1.1517404995163933</v>
      </c>
    </row>
    <row r="156" spans="1:9" x14ac:dyDescent="0.25">
      <c r="A156" s="1">
        <v>1952</v>
      </c>
      <c r="B156" s="1" t="s">
        <v>30</v>
      </c>
      <c r="C156" s="7">
        <v>48.901600000000002</v>
      </c>
      <c r="D156" s="7">
        <f>C156-[1]SEGURA_media!B188</f>
        <v>48.901600000000002</v>
      </c>
      <c r="E156" s="7">
        <f t="shared" si="14"/>
        <v>6608.1723250799996</v>
      </c>
      <c r="F156" s="8">
        <f t="shared" si="10"/>
        <v>-1.1476124177636857</v>
      </c>
      <c r="G156" s="9">
        <f t="shared" si="11"/>
        <v>1</v>
      </c>
      <c r="H156" s="1">
        <f t="shared" si="12"/>
        <v>0</v>
      </c>
      <c r="I156" s="1">
        <f t="shared" si="13"/>
        <v>-1.1476124177636857</v>
      </c>
    </row>
    <row r="157" spans="1:9" x14ac:dyDescent="0.25">
      <c r="A157" s="1">
        <v>1952</v>
      </c>
      <c r="B157" s="1" t="s">
        <v>31</v>
      </c>
      <c r="C157" s="7">
        <v>44.310400000000001</v>
      </c>
      <c r="D157" s="7">
        <f>C157-[1]SEGURA_media!B189</f>
        <v>44.310400000000001</v>
      </c>
      <c r="E157" s="7">
        <f t="shared" si="14"/>
        <v>6652.4827250799999</v>
      </c>
      <c r="F157" s="8">
        <f t="shared" si="10"/>
        <v>-1.1438719071526795</v>
      </c>
      <c r="G157" s="9">
        <f t="shared" si="11"/>
        <v>1</v>
      </c>
      <c r="H157" s="1">
        <f t="shared" si="12"/>
        <v>0</v>
      </c>
      <c r="I157" s="1">
        <f t="shared" si="13"/>
        <v>-1.1438719071526795</v>
      </c>
    </row>
    <row r="158" spans="1:9" x14ac:dyDescent="0.25">
      <c r="A158" s="1">
        <v>1952</v>
      </c>
      <c r="B158" s="1" t="s">
        <v>32</v>
      </c>
      <c r="C158" s="7">
        <v>20.233699999999999</v>
      </c>
      <c r="D158" s="7">
        <f>C158-[1]SEGURA_media!B190</f>
        <v>20.233699999999999</v>
      </c>
      <c r="E158" s="7">
        <f t="shared" si="14"/>
        <v>6672.7164250799997</v>
      </c>
      <c r="F158" s="8">
        <f t="shared" si="10"/>
        <v>-1.1421638573596307</v>
      </c>
      <c r="G158" s="9">
        <f t="shared" si="11"/>
        <v>1</v>
      </c>
      <c r="H158" s="1">
        <f t="shared" si="12"/>
        <v>0</v>
      </c>
      <c r="I158" s="1">
        <f t="shared" si="13"/>
        <v>-1.1421638573596307</v>
      </c>
    </row>
    <row r="159" spans="1:9" x14ac:dyDescent="0.25">
      <c r="A159" s="1">
        <v>1952</v>
      </c>
      <c r="B159" s="1" t="s">
        <v>33</v>
      </c>
      <c r="C159" s="7">
        <v>24.6569</v>
      </c>
      <c r="D159" s="7">
        <f>C159-[1]SEGURA_media!B191</f>
        <v>24.6569</v>
      </c>
      <c r="E159" s="7">
        <f t="shared" si="14"/>
        <v>6697.3733250799996</v>
      </c>
      <c r="F159" s="8">
        <f t="shared" si="10"/>
        <v>-1.1400824183276084</v>
      </c>
      <c r="G159" s="9">
        <f t="shared" si="11"/>
        <v>1</v>
      </c>
      <c r="H159" s="1">
        <f t="shared" si="12"/>
        <v>0</v>
      </c>
      <c r="I159" s="1">
        <f t="shared" si="13"/>
        <v>-1.1400824183276084</v>
      </c>
    </row>
    <row r="160" spans="1:9" x14ac:dyDescent="0.25">
      <c r="A160" s="1">
        <v>1952</v>
      </c>
      <c r="B160" s="1" t="s">
        <v>34</v>
      </c>
      <c r="C160" s="7">
        <v>72.563299999999998</v>
      </c>
      <c r="D160" s="7">
        <f>C160-[1]SEGURA_media!B192</f>
        <v>72.563299999999998</v>
      </c>
      <c r="E160" s="7">
        <f t="shared" si="14"/>
        <v>6769.9366250799994</v>
      </c>
      <c r="F160" s="8">
        <f t="shared" si="10"/>
        <v>-1.1339569084333256</v>
      </c>
      <c r="G160" s="9">
        <f t="shared" si="11"/>
        <v>1</v>
      </c>
      <c r="H160" s="1">
        <f t="shared" si="12"/>
        <v>0</v>
      </c>
      <c r="I160" s="1">
        <f t="shared" si="13"/>
        <v>-1.1339569084333256</v>
      </c>
    </row>
    <row r="161" spans="1:9" x14ac:dyDescent="0.25">
      <c r="A161" s="1">
        <v>1953</v>
      </c>
      <c r="B161" s="1" t="s">
        <v>11</v>
      </c>
      <c r="C161" s="7">
        <v>17.901499999999999</v>
      </c>
      <c r="D161" s="7">
        <f>C161-[1]SEGURA_media!B193</f>
        <v>17.901499999999999</v>
      </c>
      <c r="E161" s="7">
        <f t="shared" si="14"/>
        <v>6787.8381250799994</v>
      </c>
      <c r="F161" s="8">
        <f t="shared" si="10"/>
        <v>-1.1324457338399361</v>
      </c>
      <c r="G161" s="9">
        <f t="shared" si="11"/>
        <v>1</v>
      </c>
      <c r="H161" s="1">
        <f t="shared" si="12"/>
        <v>0</v>
      </c>
      <c r="I161" s="1">
        <f t="shared" si="13"/>
        <v>-1.1324457338399361</v>
      </c>
    </row>
    <row r="162" spans="1:9" x14ac:dyDescent="0.25">
      <c r="A162" s="1">
        <v>1953</v>
      </c>
      <c r="B162" s="1" t="s">
        <v>14</v>
      </c>
      <c r="C162" s="7">
        <v>18.384799999999998</v>
      </c>
      <c r="D162" s="7">
        <f>C162-[1]SEGURA_media!B194</f>
        <v>18.384799999999998</v>
      </c>
      <c r="E162" s="7">
        <f t="shared" si="14"/>
        <v>6806.2229250799992</v>
      </c>
      <c r="F162" s="8">
        <f t="shared" si="10"/>
        <v>-1.1308937609513765</v>
      </c>
      <c r="G162" s="9">
        <f t="shared" si="11"/>
        <v>1</v>
      </c>
      <c r="H162" s="1">
        <f t="shared" si="12"/>
        <v>0</v>
      </c>
      <c r="I162" s="1">
        <f t="shared" si="13"/>
        <v>-1.1308937609513765</v>
      </c>
    </row>
    <row r="163" spans="1:9" x14ac:dyDescent="0.25">
      <c r="A163" s="1">
        <v>1953</v>
      </c>
      <c r="B163" s="1" t="s">
        <v>17</v>
      </c>
      <c r="C163" s="7">
        <v>35.369999999999997</v>
      </c>
      <c r="D163" s="7">
        <f>C163-[1]SEGURA_media!B195</f>
        <v>35.369999999999997</v>
      </c>
      <c r="E163" s="7">
        <f t="shared" si="14"/>
        <v>6841.5929250799991</v>
      </c>
      <c r="F163" s="8">
        <f t="shared" si="10"/>
        <v>-1.1279079639305578</v>
      </c>
      <c r="G163" s="9">
        <f t="shared" si="11"/>
        <v>1</v>
      </c>
      <c r="H163" s="1">
        <f t="shared" si="12"/>
        <v>0</v>
      </c>
      <c r="I163" s="1">
        <f t="shared" si="13"/>
        <v>-1.1279079639305578</v>
      </c>
    </row>
    <row r="164" spans="1:9" x14ac:dyDescent="0.25">
      <c r="A164" s="1">
        <v>1953</v>
      </c>
      <c r="B164" s="1" t="s">
        <v>20</v>
      </c>
      <c r="C164" s="7">
        <v>36.974299999999999</v>
      </c>
      <c r="D164" s="7">
        <f>C164-[1]SEGURA_media!B196</f>
        <v>36.974299999999999</v>
      </c>
      <c r="E164" s="7">
        <f t="shared" si="14"/>
        <v>6878.5672250799989</v>
      </c>
      <c r="F164" s="8">
        <f t="shared" si="10"/>
        <v>-1.1247867381802932</v>
      </c>
      <c r="G164" s="9">
        <f t="shared" si="11"/>
        <v>1</v>
      </c>
      <c r="H164" s="1">
        <f t="shared" si="12"/>
        <v>0</v>
      </c>
      <c r="I164" s="1">
        <f t="shared" si="13"/>
        <v>-1.1247867381802932</v>
      </c>
    </row>
    <row r="165" spans="1:9" x14ac:dyDescent="0.25">
      <c r="A165" s="1">
        <v>1953</v>
      </c>
      <c r="B165" s="1" t="s">
        <v>23</v>
      </c>
      <c r="C165" s="7">
        <v>4.3057699999999999</v>
      </c>
      <c r="D165" s="7">
        <f>C165-[1]SEGURA_media!B197</f>
        <v>4.3057699999999999</v>
      </c>
      <c r="E165" s="7">
        <f t="shared" si="14"/>
        <v>6882.8729950799989</v>
      </c>
      <c r="F165" s="8">
        <f t="shared" si="10"/>
        <v>-1.1244232619224948</v>
      </c>
      <c r="G165" s="9">
        <f t="shared" si="11"/>
        <v>1</v>
      </c>
      <c r="H165" s="1">
        <f t="shared" si="12"/>
        <v>0</v>
      </c>
      <c r="I165" s="1">
        <f t="shared" si="13"/>
        <v>-1.1244232619224948</v>
      </c>
    </row>
    <row r="166" spans="1:9" x14ac:dyDescent="0.25">
      <c r="A166" s="1">
        <v>1953</v>
      </c>
      <c r="B166" s="1" t="s">
        <v>26</v>
      </c>
      <c r="C166" s="7">
        <v>30.277100000000001</v>
      </c>
      <c r="D166" s="7">
        <f>C166-[1]SEGURA_media!B198</f>
        <v>30.277100000000001</v>
      </c>
      <c r="E166" s="7">
        <f t="shared" si="14"/>
        <v>6913.1500950799991</v>
      </c>
      <c r="F166" s="8">
        <f t="shared" si="10"/>
        <v>-1.1218673875945604</v>
      </c>
      <c r="G166" s="9">
        <f t="shared" si="11"/>
        <v>1</v>
      </c>
      <c r="H166" s="1">
        <f t="shared" si="12"/>
        <v>0</v>
      </c>
      <c r="I166" s="1">
        <f t="shared" si="13"/>
        <v>-1.1218673875945604</v>
      </c>
    </row>
    <row r="167" spans="1:9" x14ac:dyDescent="0.25">
      <c r="A167" s="1">
        <v>1953</v>
      </c>
      <c r="B167" s="1" t="s">
        <v>28</v>
      </c>
      <c r="C167" s="7">
        <v>11.9892</v>
      </c>
      <c r="D167" s="7">
        <f>C167-[1]SEGURA_media!B199</f>
        <v>11.9892</v>
      </c>
      <c r="E167" s="7">
        <f t="shared" si="14"/>
        <v>6925.1392950799991</v>
      </c>
      <c r="F167" s="8">
        <f t="shared" si="10"/>
        <v>-1.1208553062362907</v>
      </c>
      <c r="G167" s="9">
        <f t="shared" si="11"/>
        <v>1</v>
      </c>
      <c r="H167" s="1">
        <f t="shared" si="12"/>
        <v>0</v>
      </c>
      <c r="I167" s="1">
        <f t="shared" si="13"/>
        <v>-1.1208553062362907</v>
      </c>
    </row>
    <row r="168" spans="1:9" x14ac:dyDescent="0.25">
      <c r="A168" s="1">
        <v>1953</v>
      </c>
      <c r="B168" s="1" t="s">
        <v>30</v>
      </c>
      <c r="C168" s="7">
        <v>2.2856299999999998</v>
      </c>
      <c r="D168" s="7">
        <f>C168-[1]SEGURA_media!B200</f>
        <v>2.2856299999999998</v>
      </c>
      <c r="E168" s="7">
        <f t="shared" si="14"/>
        <v>6927.4249250799994</v>
      </c>
      <c r="F168" s="8">
        <f t="shared" si="10"/>
        <v>-1.1206623622938341</v>
      </c>
      <c r="G168" s="9">
        <f t="shared" si="11"/>
        <v>1</v>
      </c>
      <c r="H168" s="1">
        <f t="shared" si="12"/>
        <v>0</v>
      </c>
      <c r="I168" s="1">
        <f t="shared" si="13"/>
        <v>-1.1206623622938341</v>
      </c>
    </row>
    <row r="169" spans="1:9" x14ac:dyDescent="0.25">
      <c r="A169" s="1">
        <v>1953</v>
      </c>
      <c r="B169" s="1" t="s">
        <v>31</v>
      </c>
      <c r="C169" s="7">
        <v>11.8756</v>
      </c>
      <c r="D169" s="7">
        <f>C169-[1]SEGURA_media!B201</f>
        <v>11.8756</v>
      </c>
      <c r="E169" s="7">
        <f t="shared" si="14"/>
        <v>6939.3005250799997</v>
      </c>
      <c r="F169" s="8">
        <f t="shared" si="10"/>
        <v>-1.1196598706031233</v>
      </c>
      <c r="G169" s="9">
        <f t="shared" si="11"/>
        <v>1</v>
      </c>
      <c r="H169" s="1">
        <f t="shared" si="12"/>
        <v>0</v>
      </c>
      <c r="I169" s="1">
        <f t="shared" si="13"/>
        <v>-1.1196598706031233</v>
      </c>
    </row>
    <row r="170" spans="1:9" x14ac:dyDescent="0.25">
      <c r="A170" s="1">
        <v>1953</v>
      </c>
      <c r="B170" s="1" t="s">
        <v>32</v>
      </c>
      <c r="C170" s="7">
        <v>69.119</v>
      </c>
      <c r="D170" s="7">
        <f>C170-[1]SEGURA_media!B202</f>
        <v>69.119</v>
      </c>
      <c r="E170" s="7">
        <f t="shared" si="14"/>
        <v>7008.4195250799994</v>
      </c>
      <c r="F170" s="8">
        <f t="shared" si="10"/>
        <v>-1.1138251150395957</v>
      </c>
      <c r="G170" s="9">
        <f t="shared" si="11"/>
        <v>1</v>
      </c>
      <c r="H170" s="1">
        <f t="shared" si="12"/>
        <v>0</v>
      </c>
      <c r="I170" s="1">
        <f t="shared" si="13"/>
        <v>-1.1138251150395957</v>
      </c>
    </row>
    <row r="171" spans="1:9" x14ac:dyDescent="0.25">
      <c r="A171" s="1">
        <v>1953</v>
      </c>
      <c r="B171" s="1" t="s">
        <v>33</v>
      </c>
      <c r="C171" s="7">
        <v>61.444400000000002</v>
      </c>
      <c r="D171" s="7">
        <f>C171-[1]SEGURA_media!B203</f>
        <v>61.444400000000002</v>
      </c>
      <c r="E171" s="7">
        <f t="shared" si="14"/>
        <v>7069.8639250799997</v>
      </c>
      <c r="F171" s="8">
        <f t="shared" si="10"/>
        <v>-1.1086382191824851</v>
      </c>
      <c r="G171" s="9">
        <f t="shared" si="11"/>
        <v>1</v>
      </c>
      <c r="H171" s="1">
        <f t="shared" si="12"/>
        <v>0</v>
      </c>
      <c r="I171" s="1">
        <f t="shared" si="13"/>
        <v>-1.1086382191824851</v>
      </c>
    </row>
    <row r="172" spans="1:9" x14ac:dyDescent="0.25">
      <c r="A172" s="1">
        <v>1953</v>
      </c>
      <c r="B172" s="1" t="s">
        <v>34</v>
      </c>
      <c r="C172" s="7">
        <v>23.706700000000001</v>
      </c>
      <c r="D172" s="7">
        <f>C172-[1]SEGURA_media!B204</f>
        <v>23.706700000000001</v>
      </c>
      <c r="E172" s="7">
        <f t="shared" si="14"/>
        <v>7093.5706250799994</v>
      </c>
      <c r="F172" s="8">
        <f t="shared" si="10"/>
        <v>-1.1066369923169652</v>
      </c>
      <c r="G172" s="9">
        <f t="shared" si="11"/>
        <v>1</v>
      </c>
      <c r="H172" s="1">
        <f t="shared" si="12"/>
        <v>0</v>
      </c>
      <c r="I172" s="1">
        <f t="shared" si="13"/>
        <v>-1.1066369923169652</v>
      </c>
    </row>
    <row r="173" spans="1:9" x14ac:dyDescent="0.25">
      <c r="A173" s="1">
        <v>1954</v>
      </c>
      <c r="B173" s="1" t="s">
        <v>11</v>
      </c>
      <c r="C173" s="7">
        <v>28.607500000000002</v>
      </c>
      <c r="D173" s="7">
        <f>C173-[1]SEGURA_media!B205</f>
        <v>28.607500000000002</v>
      </c>
      <c r="E173" s="7">
        <f t="shared" si="14"/>
        <v>7122.1781250799995</v>
      </c>
      <c r="F173" s="8">
        <f t="shared" si="10"/>
        <v>-1.1042220590890015</v>
      </c>
      <c r="G173" s="9">
        <f t="shared" si="11"/>
        <v>1</v>
      </c>
      <c r="H173" s="1">
        <f t="shared" si="12"/>
        <v>0</v>
      </c>
      <c r="I173" s="1">
        <f t="shared" si="13"/>
        <v>-1.1042220590890015</v>
      </c>
    </row>
    <row r="174" spans="1:9" x14ac:dyDescent="0.25">
      <c r="A174" s="1">
        <v>1954</v>
      </c>
      <c r="B174" s="1" t="s">
        <v>14</v>
      </c>
      <c r="C174" s="7">
        <v>43.457900000000002</v>
      </c>
      <c r="D174" s="7">
        <f>C174-[1]SEGURA_media!B206</f>
        <v>43.457900000000002</v>
      </c>
      <c r="E174" s="7">
        <f t="shared" si="14"/>
        <v>7165.6360250799999</v>
      </c>
      <c r="F174" s="8">
        <f t="shared" si="10"/>
        <v>-1.1005535131927324</v>
      </c>
      <c r="G174" s="9">
        <f t="shared" si="11"/>
        <v>1</v>
      </c>
      <c r="H174" s="1">
        <f t="shared" si="12"/>
        <v>0</v>
      </c>
      <c r="I174" s="1">
        <f t="shared" si="13"/>
        <v>-1.1005535131927324</v>
      </c>
    </row>
    <row r="175" spans="1:9" x14ac:dyDescent="0.25">
      <c r="A175" s="1">
        <v>1954</v>
      </c>
      <c r="B175" s="1" t="s">
        <v>17</v>
      </c>
      <c r="C175" s="7">
        <v>82.831599999999995</v>
      </c>
      <c r="D175" s="7">
        <f>C175-[1]SEGURA_media!B207</f>
        <v>82.831599999999995</v>
      </c>
      <c r="E175" s="7">
        <f t="shared" si="14"/>
        <v>7248.4676250800003</v>
      </c>
      <c r="F175" s="8">
        <f t="shared" si="10"/>
        <v>-1.0935611935854477</v>
      </c>
      <c r="G175" s="9">
        <f t="shared" si="11"/>
        <v>1</v>
      </c>
      <c r="H175" s="1">
        <f t="shared" si="12"/>
        <v>0</v>
      </c>
      <c r="I175" s="1">
        <f t="shared" si="13"/>
        <v>-1.0935611935854477</v>
      </c>
    </row>
    <row r="176" spans="1:9" x14ac:dyDescent="0.25">
      <c r="A176" s="1">
        <v>1954</v>
      </c>
      <c r="B176" s="1" t="s">
        <v>20</v>
      </c>
      <c r="C176" s="7">
        <v>79.183800000000005</v>
      </c>
      <c r="D176" s="7">
        <f>C176-[1]SEGURA_media!B208</f>
        <v>79.183800000000005</v>
      </c>
      <c r="E176" s="7">
        <f t="shared" si="14"/>
        <v>7327.6514250800001</v>
      </c>
      <c r="F176" s="8">
        <f t="shared" si="10"/>
        <v>-1.0868768069827588</v>
      </c>
      <c r="G176" s="9">
        <f t="shared" si="11"/>
        <v>1</v>
      </c>
      <c r="H176" s="1">
        <f t="shared" si="12"/>
        <v>0</v>
      </c>
      <c r="I176" s="1">
        <f t="shared" si="13"/>
        <v>-1.0868768069827588</v>
      </c>
    </row>
    <row r="177" spans="1:9" x14ac:dyDescent="0.25">
      <c r="A177" s="1">
        <v>1954</v>
      </c>
      <c r="B177" s="1" t="s">
        <v>23</v>
      </c>
      <c r="C177" s="7">
        <v>14.3529</v>
      </c>
      <c r="D177" s="7">
        <f>C177-[1]SEGURA_media!B209</f>
        <v>14.3529</v>
      </c>
      <c r="E177" s="7">
        <f t="shared" si="14"/>
        <v>7342.0043250799999</v>
      </c>
      <c r="F177" s="8">
        <f t="shared" si="10"/>
        <v>-1.0856651913180679</v>
      </c>
      <c r="G177" s="9">
        <f t="shared" si="11"/>
        <v>1</v>
      </c>
      <c r="H177" s="1">
        <f t="shared" si="12"/>
        <v>0</v>
      </c>
      <c r="I177" s="1">
        <f t="shared" si="13"/>
        <v>-1.0856651913180679</v>
      </c>
    </row>
    <row r="178" spans="1:9" x14ac:dyDescent="0.25">
      <c r="A178" s="1">
        <v>1954</v>
      </c>
      <c r="B178" s="1" t="s">
        <v>26</v>
      </c>
      <c r="C178" s="7">
        <v>15.5397</v>
      </c>
      <c r="D178" s="7">
        <f>C178-[1]SEGURA_media!B210</f>
        <v>15.5397</v>
      </c>
      <c r="E178" s="7">
        <f t="shared" si="14"/>
        <v>7357.5440250800002</v>
      </c>
      <c r="F178" s="8">
        <f t="shared" si="10"/>
        <v>-1.0843533906405329</v>
      </c>
      <c r="G178" s="9">
        <f t="shared" si="11"/>
        <v>1</v>
      </c>
      <c r="H178" s="1">
        <f t="shared" si="12"/>
        <v>0</v>
      </c>
      <c r="I178" s="1">
        <f t="shared" si="13"/>
        <v>-1.0843533906405329</v>
      </c>
    </row>
    <row r="179" spans="1:9" x14ac:dyDescent="0.25">
      <c r="A179" s="1">
        <v>1954</v>
      </c>
      <c r="B179" s="1" t="s">
        <v>28</v>
      </c>
      <c r="C179" s="7">
        <v>1.6740200000000001</v>
      </c>
      <c r="D179" s="7">
        <f>C179-[1]SEGURA_media!B211</f>
        <v>1.6740200000000001</v>
      </c>
      <c r="E179" s="7">
        <f t="shared" si="14"/>
        <v>7359.2180450800006</v>
      </c>
      <c r="F179" s="8">
        <f t="shared" si="10"/>
        <v>-1.0842120764214547</v>
      </c>
      <c r="G179" s="9">
        <f t="shared" si="11"/>
        <v>1</v>
      </c>
      <c r="H179" s="1">
        <f t="shared" si="12"/>
        <v>0</v>
      </c>
      <c r="I179" s="1">
        <f t="shared" si="13"/>
        <v>-1.0842120764214547</v>
      </c>
    </row>
    <row r="180" spans="1:9" x14ac:dyDescent="0.25">
      <c r="A180" s="1">
        <v>1954</v>
      </c>
      <c r="B180" s="1" t="s">
        <v>30</v>
      </c>
      <c r="C180" s="7">
        <v>5.7493699999999997E-4</v>
      </c>
      <c r="D180" s="7">
        <f>C180-[1]SEGURA_media!B212</f>
        <v>5.7493699999999997E-4</v>
      </c>
      <c r="E180" s="7">
        <f t="shared" si="14"/>
        <v>7359.2186200170008</v>
      </c>
      <c r="F180" s="8">
        <f t="shared" si="10"/>
        <v>-1.0842120278875227</v>
      </c>
      <c r="G180" s="9">
        <f t="shared" si="11"/>
        <v>1</v>
      </c>
      <c r="H180" s="1">
        <f t="shared" si="12"/>
        <v>0</v>
      </c>
      <c r="I180" s="1">
        <f t="shared" si="13"/>
        <v>-1.0842120278875227</v>
      </c>
    </row>
    <row r="181" spans="1:9" x14ac:dyDescent="0.25">
      <c r="A181" s="1">
        <v>1954</v>
      </c>
      <c r="B181" s="1" t="s">
        <v>31</v>
      </c>
      <c r="C181" s="7">
        <v>1.13428</v>
      </c>
      <c r="D181" s="7">
        <f>C181-[1]SEGURA_media!B213</f>
        <v>1.13428</v>
      </c>
      <c r="E181" s="7">
        <f t="shared" si="14"/>
        <v>7360.352900017001</v>
      </c>
      <c r="F181" s="8">
        <f t="shared" si="10"/>
        <v>-1.0841162764076024</v>
      </c>
      <c r="G181" s="9">
        <f t="shared" si="11"/>
        <v>1</v>
      </c>
      <c r="H181" s="1">
        <f t="shared" si="12"/>
        <v>0</v>
      </c>
      <c r="I181" s="1">
        <f t="shared" si="13"/>
        <v>-1.0841162764076024</v>
      </c>
    </row>
    <row r="182" spans="1:9" x14ac:dyDescent="0.25">
      <c r="A182" s="1">
        <v>1954</v>
      </c>
      <c r="B182" s="1" t="s">
        <v>32</v>
      </c>
      <c r="C182" s="7">
        <v>22.434000000000001</v>
      </c>
      <c r="D182" s="7">
        <f>C182-[1]SEGURA_media!B214</f>
        <v>22.434000000000001</v>
      </c>
      <c r="E182" s="7">
        <f t="shared" si="14"/>
        <v>7382.7869000170012</v>
      </c>
      <c r="F182" s="8">
        <f t="shared" si="10"/>
        <v>-1.0822224858968574</v>
      </c>
      <c r="G182" s="9">
        <f t="shared" si="11"/>
        <v>1</v>
      </c>
      <c r="H182" s="1">
        <f t="shared" si="12"/>
        <v>0</v>
      </c>
      <c r="I182" s="1">
        <f t="shared" si="13"/>
        <v>-1.0822224858968574</v>
      </c>
    </row>
    <row r="183" spans="1:9" x14ac:dyDescent="0.25">
      <c r="A183" s="1">
        <v>1954</v>
      </c>
      <c r="B183" s="1" t="s">
        <v>33</v>
      </c>
      <c r="C183" s="7">
        <v>50.6982</v>
      </c>
      <c r="D183" s="7">
        <f>C183-[1]SEGURA_media!B215</f>
        <v>50.6982</v>
      </c>
      <c r="E183" s="7">
        <f t="shared" si="14"/>
        <v>7433.4851000170011</v>
      </c>
      <c r="F183" s="8">
        <f t="shared" si="10"/>
        <v>-1.0779427422010452</v>
      </c>
      <c r="G183" s="9">
        <f t="shared" si="11"/>
        <v>1</v>
      </c>
      <c r="H183" s="1">
        <f t="shared" si="12"/>
        <v>0</v>
      </c>
      <c r="I183" s="1">
        <f t="shared" si="13"/>
        <v>-1.0779427422010452</v>
      </c>
    </row>
    <row r="184" spans="1:9" x14ac:dyDescent="0.25">
      <c r="A184" s="1">
        <v>1954</v>
      </c>
      <c r="B184" s="1" t="s">
        <v>34</v>
      </c>
      <c r="C184" s="7">
        <v>67.553399999999996</v>
      </c>
      <c r="D184" s="7">
        <f>C184-[1]SEGURA_media!B216</f>
        <v>67.553399999999996</v>
      </c>
      <c r="E184" s="7">
        <f t="shared" si="14"/>
        <v>7501.0385000170008</v>
      </c>
      <c r="F184" s="8">
        <f t="shared" si="10"/>
        <v>-1.0722401484643707</v>
      </c>
      <c r="G184" s="9">
        <f t="shared" si="11"/>
        <v>1</v>
      </c>
      <c r="H184" s="1">
        <f t="shared" si="12"/>
        <v>0</v>
      </c>
      <c r="I184" s="1">
        <f t="shared" si="13"/>
        <v>-1.0722401484643707</v>
      </c>
    </row>
    <row r="185" spans="1:9" x14ac:dyDescent="0.25">
      <c r="A185" s="1">
        <v>1955</v>
      </c>
      <c r="B185" s="1" t="s">
        <v>11</v>
      </c>
      <c r="C185" s="7">
        <v>105.081</v>
      </c>
      <c r="D185" s="7">
        <f>C185-[1]SEGURA_media!B217</f>
        <v>105.081</v>
      </c>
      <c r="E185" s="7">
        <f t="shared" si="14"/>
        <v>7606.119500017001</v>
      </c>
      <c r="F185" s="8">
        <f t="shared" si="10"/>
        <v>-1.0633696215561248</v>
      </c>
      <c r="G185" s="9">
        <f t="shared" si="11"/>
        <v>1</v>
      </c>
      <c r="H185" s="1">
        <f t="shared" si="12"/>
        <v>0</v>
      </c>
      <c r="I185" s="1">
        <f t="shared" si="13"/>
        <v>-1.0633696215561248</v>
      </c>
    </row>
    <row r="186" spans="1:9" x14ac:dyDescent="0.25">
      <c r="A186" s="1">
        <v>1955</v>
      </c>
      <c r="B186" s="1" t="s">
        <v>14</v>
      </c>
      <c r="C186" s="7">
        <v>71.244500000000002</v>
      </c>
      <c r="D186" s="7">
        <f>C186-[1]SEGURA_media!B218</f>
        <v>71.244500000000002</v>
      </c>
      <c r="E186" s="7">
        <f t="shared" si="14"/>
        <v>7677.3640000170008</v>
      </c>
      <c r="F186" s="8">
        <f t="shared" si="10"/>
        <v>-1.0573554395982587</v>
      </c>
      <c r="G186" s="9">
        <f t="shared" si="11"/>
        <v>1</v>
      </c>
      <c r="H186" s="1">
        <f t="shared" si="12"/>
        <v>0</v>
      </c>
      <c r="I186" s="1">
        <f t="shared" si="13"/>
        <v>-1.0573554395982587</v>
      </c>
    </row>
    <row r="187" spans="1:9" x14ac:dyDescent="0.25">
      <c r="A187" s="1">
        <v>1955</v>
      </c>
      <c r="B187" s="1" t="s">
        <v>17</v>
      </c>
      <c r="C187" s="7">
        <v>28.651</v>
      </c>
      <c r="D187" s="7">
        <f>C187-[1]SEGURA_media!B219</f>
        <v>28.651</v>
      </c>
      <c r="E187" s="7">
        <f t="shared" si="14"/>
        <v>7706.0150000170006</v>
      </c>
      <c r="F187" s="8">
        <f t="shared" si="10"/>
        <v>-1.0549368342704817</v>
      </c>
      <c r="G187" s="9">
        <f t="shared" si="11"/>
        <v>1</v>
      </c>
      <c r="H187" s="1">
        <f t="shared" si="12"/>
        <v>0</v>
      </c>
      <c r="I187" s="1">
        <f t="shared" si="13"/>
        <v>-1.0549368342704817</v>
      </c>
    </row>
    <row r="188" spans="1:9" x14ac:dyDescent="0.25">
      <c r="A188" s="1">
        <v>1955</v>
      </c>
      <c r="B188" s="1" t="s">
        <v>20</v>
      </c>
      <c r="C188" s="7">
        <v>37.188299999999998</v>
      </c>
      <c r="D188" s="7">
        <f>C188-[1]SEGURA_media!B220</f>
        <v>37.188299999999998</v>
      </c>
      <c r="E188" s="7">
        <f t="shared" si="14"/>
        <v>7743.2033000170004</v>
      </c>
      <c r="F188" s="8">
        <f t="shared" si="10"/>
        <v>-1.0517975434774558</v>
      </c>
      <c r="G188" s="9">
        <f t="shared" si="11"/>
        <v>1</v>
      </c>
      <c r="H188" s="1">
        <f t="shared" si="12"/>
        <v>0</v>
      </c>
      <c r="I188" s="1">
        <f t="shared" si="13"/>
        <v>-1.0517975434774558</v>
      </c>
    </row>
    <row r="189" spans="1:9" x14ac:dyDescent="0.25">
      <c r="A189" s="1">
        <v>1955</v>
      </c>
      <c r="B189" s="1" t="s">
        <v>23</v>
      </c>
      <c r="C189" s="7">
        <v>40.214199999999998</v>
      </c>
      <c r="D189" s="7">
        <f>C189-[1]SEGURA_media!B221</f>
        <v>40.214199999999998</v>
      </c>
      <c r="E189" s="7">
        <f t="shared" si="14"/>
        <v>7783.4175000170007</v>
      </c>
      <c r="F189" s="8">
        <f t="shared" si="10"/>
        <v>-1.0484028180447555</v>
      </c>
      <c r="G189" s="9">
        <f t="shared" si="11"/>
        <v>1</v>
      </c>
      <c r="H189" s="1">
        <f t="shared" si="12"/>
        <v>0</v>
      </c>
      <c r="I189" s="1">
        <f t="shared" si="13"/>
        <v>-1.0484028180447555</v>
      </c>
    </row>
    <row r="190" spans="1:9" x14ac:dyDescent="0.25">
      <c r="A190" s="1">
        <v>1955</v>
      </c>
      <c r="B190" s="1" t="s">
        <v>26</v>
      </c>
      <c r="C190" s="7">
        <v>23.991099999999999</v>
      </c>
      <c r="D190" s="7">
        <f>C190-[1]SEGURA_media!B222</f>
        <v>23.991099999999999</v>
      </c>
      <c r="E190" s="7">
        <f t="shared" si="14"/>
        <v>7807.4086000170009</v>
      </c>
      <c r="F190" s="8">
        <f t="shared" si="10"/>
        <v>-1.0463775832439026</v>
      </c>
      <c r="G190" s="9">
        <f t="shared" si="11"/>
        <v>1</v>
      </c>
      <c r="H190" s="1">
        <f t="shared" si="12"/>
        <v>0</v>
      </c>
      <c r="I190" s="1">
        <f t="shared" si="13"/>
        <v>-1.0463775832439026</v>
      </c>
    </row>
    <row r="191" spans="1:9" x14ac:dyDescent="0.25">
      <c r="A191" s="1">
        <v>1955</v>
      </c>
      <c r="B191" s="1" t="s">
        <v>28</v>
      </c>
      <c r="C191" s="7">
        <v>0.47491</v>
      </c>
      <c r="D191" s="7">
        <f>C191-[1]SEGURA_media!B223</f>
        <v>0.47491</v>
      </c>
      <c r="E191" s="7">
        <f t="shared" si="14"/>
        <v>7807.8835100170008</v>
      </c>
      <c r="F191" s="8">
        <f t="shared" si="10"/>
        <v>-1.0463374931997083</v>
      </c>
      <c r="G191" s="9">
        <f t="shared" si="11"/>
        <v>1</v>
      </c>
      <c r="H191" s="1">
        <f t="shared" si="12"/>
        <v>0</v>
      </c>
      <c r="I191" s="1">
        <f t="shared" si="13"/>
        <v>-1.0463374931997083</v>
      </c>
    </row>
    <row r="192" spans="1:9" x14ac:dyDescent="0.25">
      <c r="A192" s="1">
        <v>1955</v>
      </c>
      <c r="B192" s="1" t="s">
        <v>30</v>
      </c>
      <c r="C192" s="7">
        <v>17.375900000000001</v>
      </c>
      <c r="D192" s="7">
        <f>C192-[1]SEGURA_media!B224</f>
        <v>17.375900000000001</v>
      </c>
      <c r="E192" s="7">
        <f t="shared" si="14"/>
        <v>7825.2594100170008</v>
      </c>
      <c r="F192" s="8">
        <f t="shared" si="10"/>
        <v>-1.0448706877019971</v>
      </c>
      <c r="G192" s="9">
        <f t="shared" si="11"/>
        <v>1</v>
      </c>
      <c r="H192" s="1">
        <f t="shared" si="12"/>
        <v>0</v>
      </c>
      <c r="I192" s="1">
        <f t="shared" si="13"/>
        <v>-1.0448706877019971</v>
      </c>
    </row>
    <row r="193" spans="1:9" x14ac:dyDescent="0.25">
      <c r="A193" s="1">
        <v>1955</v>
      </c>
      <c r="B193" s="1" t="s">
        <v>31</v>
      </c>
      <c r="C193" s="7">
        <v>19.8184</v>
      </c>
      <c r="D193" s="7">
        <f>C193-[1]SEGURA_media!B225</f>
        <v>19.8184</v>
      </c>
      <c r="E193" s="7">
        <f t="shared" si="14"/>
        <v>7845.077810017001</v>
      </c>
      <c r="F193" s="8">
        <f t="shared" si="10"/>
        <v>-1.0431976959101565</v>
      </c>
      <c r="G193" s="9">
        <f t="shared" si="11"/>
        <v>1</v>
      </c>
      <c r="H193" s="1">
        <f t="shared" si="12"/>
        <v>0</v>
      </c>
      <c r="I193" s="1">
        <f t="shared" si="13"/>
        <v>-1.0431976959101565</v>
      </c>
    </row>
    <row r="194" spans="1:9" x14ac:dyDescent="0.25">
      <c r="A194" s="1">
        <v>1955</v>
      </c>
      <c r="B194" s="1" t="s">
        <v>32</v>
      </c>
      <c r="C194" s="7">
        <v>42.447499999999998</v>
      </c>
      <c r="D194" s="7">
        <f>C194-[1]SEGURA_media!B226</f>
        <v>42.447499999999998</v>
      </c>
      <c r="E194" s="7">
        <f t="shared" si="14"/>
        <v>7887.5253100170012</v>
      </c>
      <c r="F194" s="8">
        <f t="shared" si="10"/>
        <v>-1.0396144440288673</v>
      </c>
      <c r="G194" s="9">
        <f t="shared" si="11"/>
        <v>1</v>
      </c>
      <c r="H194" s="1">
        <f t="shared" si="12"/>
        <v>0</v>
      </c>
      <c r="I194" s="1">
        <f t="shared" si="13"/>
        <v>-1.0396144440288673</v>
      </c>
    </row>
    <row r="195" spans="1:9" x14ac:dyDescent="0.25">
      <c r="A195" s="1">
        <v>1955</v>
      </c>
      <c r="B195" s="1" t="s">
        <v>33</v>
      </c>
      <c r="C195" s="7">
        <v>56.092700000000001</v>
      </c>
      <c r="D195" s="7">
        <f>C195-[1]SEGURA_media!B227</f>
        <v>56.092700000000001</v>
      </c>
      <c r="E195" s="7">
        <f t="shared" si="14"/>
        <v>7943.6180100170013</v>
      </c>
      <c r="F195" s="8">
        <f t="shared" si="10"/>
        <v>-1.0348793177481297</v>
      </c>
      <c r="G195" s="9">
        <f t="shared" si="11"/>
        <v>1</v>
      </c>
      <c r="H195" s="1">
        <f t="shared" si="12"/>
        <v>0</v>
      </c>
      <c r="I195" s="1">
        <f t="shared" si="13"/>
        <v>-1.0348793177481297</v>
      </c>
    </row>
    <row r="196" spans="1:9" x14ac:dyDescent="0.25">
      <c r="A196" s="1">
        <v>1955</v>
      </c>
      <c r="B196" s="1" t="s">
        <v>34</v>
      </c>
      <c r="C196" s="7">
        <v>71.085999999999999</v>
      </c>
      <c r="D196" s="7">
        <f>C196-[1]SEGURA_media!B228</f>
        <v>71.085999999999999</v>
      </c>
      <c r="E196" s="7">
        <f t="shared" si="14"/>
        <v>8014.7040100170016</v>
      </c>
      <c r="F196" s="8">
        <f t="shared" si="10"/>
        <v>-1.028878515740159</v>
      </c>
      <c r="G196" s="9">
        <f t="shared" si="11"/>
        <v>1</v>
      </c>
      <c r="H196" s="1">
        <f t="shared" si="12"/>
        <v>0</v>
      </c>
      <c r="I196" s="1">
        <f t="shared" si="13"/>
        <v>-1.028878515740159</v>
      </c>
    </row>
    <row r="197" spans="1:9" x14ac:dyDescent="0.25">
      <c r="A197" s="1">
        <v>1956</v>
      </c>
      <c r="B197" s="1" t="s">
        <v>11</v>
      </c>
      <c r="C197" s="7">
        <v>45.206099999999999</v>
      </c>
      <c r="D197" s="7">
        <f>C197-[1]SEGURA_media!B229</f>
        <v>45.206099999999999</v>
      </c>
      <c r="E197" s="7">
        <f t="shared" si="14"/>
        <v>8059.9101100170019</v>
      </c>
      <c r="F197" s="8">
        <f t="shared" ref="F197:F260" si="15">(E197-$E$919)/$E$920</f>
        <v>-1.0250623936394287</v>
      </c>
      <c r="G197" s="9">
        <f t="shared" ref="G197:G260" si="16">COUNTIF(F197,"&lt;0")</f>
        <v>1</v>
      </c>
      <c r="H197" s="1">
        <f t="shared" ref="H197:H260" si="17">SUMIF(F197,"&gt;0")</f>
        <v>0</v>
      </c>
      <c r="I197" s="1">
        <f t="shared" ref="I197:I260" si="18">SUMIF(F197,"&lt;0")</f>
        <v>-1.0250623936394287</v>
      </c>
    </row>
    <row r="198" spans="1:9" x14ac:dyDescent="0.25">
      <c r="A198" s="1">
        <v>1956</v>
      </c>
      <c r="B198" s="1" t="s">
        <v>14</v>
      </c>
      <c r="C198" s="7">
        <v>19.537700000000001</v>
      </c>
      <c r="D198" s="7">
        <f>C198-[1]SEGURA_media!B230</f>
        <v>19.537700000000001</v>
      </c>
      <c r="E198" s="7">
        <f t="shared" ref="E198:E261" si="19">IF(E197&gt;=0,IF(D198&lt;0,D198,E197+D198),E197+D198)</f>
        <v>8079.4478100170018</v>
      </c>
      <c r="F198" s="8">
        <f t="shared" si="15"/>
        <v>-1.0234130974433966</v>
      </c>
      <c r="G198" s="9">
        <f t="shared" si="16"/>
        <v>1</v>
      </c>
      <c r="H198" s="1">
        <f t="shared" si="17"/>
        <v>0</v>
      </c>
      <c r="I198" s="1">
        <f t="shared" si="18"/>
        <v>-1.0234130974433966</v>
      </c>
    </row>
    <row r="199" spans="1:9" x14ac:dyDescent="0.25">
      <c r="A199" s="1">
        <v>1956</v>
      </c>
      <c r="B199" s="1" t="s">
        <v>17</v>
      </c>
      <c r="C199" s="7">
        <v>58.487200000000001</v>
      </c>
      <c r="D199" s="7">
        <f>C199-[1]SEGURA_media!B231</f>
        <v>58.487200000000001</v>
      </c>
      <c r="E199" s="7">
        <f t="shared" si="19"/>
        <v>8137.9350100170013</v>
      </c>
      <c r="F199" s="8">
        <f t="shared" si="15"/>
        <v>-1.0184758368407381</v>
      </c>
      <c r="G199" s="9">
        <f t="shared" si="16"/>
        <v>1</v>
      </c>
      <c r="H199" s="1">
        <f t="shared" si="17"/>
        <v>0</v>
      </c>
      <c r="I199" s="1">
        <f t="shared" si="18"/>
        <v>-1.0184758368407381</v>
      </c>
    </row>
    <row r="200" spans="1:9" x14ac:dyDescent="0.25">
      <c r="A200" s="1">
        <v>1956</v>
      </c>
      <c r="B200" s="1" t="s">
        <v>20</v>
      </c>
      <c r="C200" s="7">
        <v>69.304199999999994</v>
      </c>
      <c r="D200" s="7">
        <f>C200-[1]SEGURA_media!B232</f>
        <v>69.304199999999994</v>
      </c>
      <c r="E200" s="7">
        <f t="shared" si="19"/>
        <v>8207.2392100170018</v>
      </c>
      <c r="F200" s="8">
        <f t="shared" si="15"/>
        <v>-1.0126254474177743</v>
      </c>
      <c r="G200" s="9">
        <f t="shared" si="16"/>
        <v>1</v>
      </c>
      <c r="H200" s="1">
        <f t="shared" si="17"/>
        <v>0</v>
      </c>
      <c r="I200" s="1">
        <f t="shared" si="18"/>
        <v>-1.0126254474177743</v>
      </c>
    </row>
    <row r="201" spans="1:9" x14ac:dyDescent="0.25">
      <c r="A201" s="1">
        <v>1956</v>
      </c>
      <c r="B201" s="1" t="s">
        <v>23</v>
      </c>
      <c r="C201" s="7">
        <v>30.676300000000001</v>
      </c>
      <c r="D201" s="7">
        <f>C201-[1]SEGURA_media!B233</f>
        <v>30.676300000000001</v>
      </c>
      <c r="E201" s="7">
        <f t="shared" si="19"/>
        <v>8237.915510017001</v>
      </c>
      <c r="F201" s="8">
        <f t="shared" si="15"/>
        <v>-1.010035874187643</v>
      </c>
      <c r="G201" s="9">
        <f t="shared" si="16"/>
        <v>1</v>
      </c>
      <c r="H201" s="1">
        <f t="shared" si="17"/>
        <v>0</v>
      </c>
      <c r="I201" s="1">
        <f t="shared" si="18"/>
        <v>-1.010035874187643</v>
      </c>
    </row>
    <row r="202" spans="1:9" x14ac:dyDescent="0.25">
      <c r="A202" s="1">
        <v>1956</v>
      </c>
      <c r="B202" s="1" t="s">
        <v>26</v>
      </c>
      <c r="C202" s="7">
        <v>7.2378200000000001</v>
      </c>
      <c r="D202" s="7">
        <f>C202-[1]SEGURA_media!B234</f>
        <v>7.2378200000000001</v>
      </c>
      <c r="E202" s="7">
        <f t="shared" si="19"/>
        <v>8245.1533300170013</v>
      </c>
      <c r="F202" s="8">
        <f t="shared" si="15"/>
        <v>-1.0094248857399974</v>
      </c>
      <c r="G202" s="9">
        <f t="shared" si="16"/>
        <v>1</v>
      </c>
      <c r="H202" s="1">
        <f t="shared" si="17"/>
        <v>0</v>
      </c>
      <c r="I202" s="1">
        <f t="shared" si="18"/>
        <v>-1.0094248857399974</v>
      </c>
    </row>
    <row r="203" spans="1:9" x14ac:dyDescent="0.25">
      <c r="A203" s="1">
        <v>1956</v>
      </c>
      <c r="B203" s="1" t="s">
        <v>28</v>
      </c>
      <c r="C203" s="7">
        <v>10.357100000000001</v>
      </c>
      <c r="D203" s="7">
        <f>C203-[1]SEGURA_media!B235</f>
        <v>10.357100000000001</v>
      </c>
      <c r="E203" s="7">
        <f t="shared" si="19"/>
        <v>8255.5104300170005</v>
      </c>
      <c r="F203" s="8">
        <f t="shared" si="15"/>
        <v>-1.0085505798784109</v>
      </c>
      <c r="G203" s="9">
        <f t="shared" si="16"/>
        <v>1</v>
      </c>
      <c r="H203" s="1">
        <f t="shared" si="17"/>
        <v>0</v>
      </c>
      <c r="I203" s="1">
        <f t="shared" si="18"/>
        <v>-1.0085505798784109</v>
      </c>
    </row>
    <row r="204" spans="1:9" x14ac:dyDescent="0.25">
      <c r="A204" s="1">
        <v>1956</v>
      </c>
      <c r="B204" s="1" t="s">
        <v>30</v>
      </c>
      <c r="C204" s="7">
        <v>9.1546599999999998</v>
      </c>
      <c r="D204" s="7">
        <f>C204-[1]SEGURA_media!B236</f>
        <v>9.1546599999999998</v>
      </c>
      <c r="E204" s="7">
        <f t="shared" si="19"/>
        <v>8264.6650900170007</v>
      </c>
      <c r="F204" s="8">
        <f t="shared" si="15"/>
        <v>-1.0077777792972797</v>
      </c>
      <c r="G204" s="9">
        <f t="shared" si="16"/>
        <v>1</v>
      </c>
      <c r="H204" s="1">
        <f t="shared" si="17"/>
        <v>0</v>
      </c>
      <c r="I204" s="1">
        <f t="shared" si="18"/>
        <v>-1.0077777792972797</v>
      </c>
    </row>
    <row r="205" spans="1:9" x14ac:dyDescent="0.25">
      <c r="A205" s="1">
        <v>1956</v>
      </c>
      <c r="B205" s="1" t="s">
        <v>31</v>
      </c>
      <c r="C205" s="7">
        <v>18.454599999999999</v>
      </c>
      <c r="D205" s="7">
        <f>C205-[1]SEGURA_media!B237</f>
        <v>18.454599999999999</v>
      </c>
      <c r="E205" s="7">
        <f t="shared" si="19"/>
        <v>8283.1196900169998</v>
      </c>
      <c r="F205" s="8">
        <f t="shared" si="15"/>
        <v>-1.006219914165801</v>
      </c>
      <c r="G205" s="9">
        <f t="shared" si="16"/>
        <v>1</v>
      </c>
      <c r="H205" s="1">
        <f t="shared" si="17"/>
        <v>0</v>
      </c>
      <c r="I205" s="1">
        <f t="shared" si="18"/>
        <v>-1.006219914165801</v>
      </c>
    </row>
    <row r="206" spans="1:9" x14ac:dyDescent="0.25">
      <c r="A206" s="1">
        <v>1956</v>
      </c>
      <c r="B206" s="1" t="s">
        <v>32</v>
      </c>
      <c r="C206" s="7">
        <v>33.073799999999999</v>
      </c>
      <c r="D206" s="7">
        <f>C206-[1]SEGURA_media!B238</f>
        <v>33.073799999999999</v>
      </c>
      <c r="E206" s="7">
        <f t="shared" si="19"/>
        <v>8316.1934900169999</v>
      </c>
      <c r="F206" s="8">
        <f t="shared" si="15"/>
        <v>-1.0034279533654855</v>
      </c>
      <c r="G206" s="9">
        <f t="shared" si="16"/>
        <v>1</v>
      </c>
      <c r="H206" s="1">
        <f t="shared" si="17"/>
        <v>0</v>
      </c>
      <c r="I206" s="1">
        <f t="shared" si="18"/>
        <v>-1.0034279533654855</v>
      </c>
    </row>
    <row r="207" spans="1:9" x14ac:dyDescent="0.25">
      <c r="A207" s="1">
        <v>1956</v>
      </c>
      <c r="B207" s="1" t="s">
        <v>33</v>
      </c>
      <c r="C207" s="7">
        <v>36.913400000000003</v>
      </c>
      <c r="D207" s="7">
        <f>C207-[1]SEGURA_media!B239</f>
        <v>36.913400000000003</v>
      </c>
      <c r="E207" s="7">
        <f t="shared" si="19"/>
        <v>8353.1068900169994</v>
      </c>
      <c r="F207" s="8">
        <f t="shared" si="15"/>
        <v>-1.0003118685549599</v>
      </c>
      <c r="G207" s="9">
        <f t="shared" si="16"/>
        <v>1</v>
      </c>
      <c r="H207" s="1">
        <f t="shared" si="17"/>
        <v>0</v>
      </c>
      <c r="I207" s="1">
        <f t="shared" si="18"/>
        <v>-1.0003118685549599</v>
      </c>
    </row>
    <row r="208" spans="1:9" x14ac:dyDescent="0.25">
      <c r="A208" s="1">
        <v>1956</v>
      </c>
      <c r="B208" s="1" t="s">
        <v>34</v>
      </c>
      <c r="C208" s="7">
        <v>13.469099999999999</v>
      </c>
      <c r="D208" s="7">
        <f>C208-[1]SEGURA_media!B240</f>
        <v>13.469099999999999</v>
      </c>
      <c r="E208" s="7">
        <f t="shared" si="19"/>
        <v>8366.5759900169996</v>
      </c>
      <c r="F208" s="8">
        <f t="shared" si="15"/>
        <v>-0.99917485982855025</v>
      </c>
      <c r="G208" s="9">
        <f t="shared" si="16"/>
        <v>1</v>
      </c>
      <c r="H208" s="1">
        <f t="shared" si="17"/>
        <v>0</v>
      </c>
      <c r="I208" s="1">
        <f t="shared" si="18"/>
        <v>-0.99917485982855025</v>
      </c>
    </row>
    <row r="209" spans="1:9" x14ac:dyDescent="0.25">
      <c r="A209" s="1">
        <v>1957</v>
      </c>
      <c r="B209" s="1" t="s">
        <v>11</v>
      </c>
      <c r="C209" s="7">
        <v>39.4024</v>
      </c>
      <c r="D209" s="7">
        <f>C209-[1]SEGURA_media!B241</f>
        <v>39.4024</v>
      </c>
      <c r="E209" s="7">
        <f t="shared" si="19"/>
        <v>8405.9783900170005</v>
      </c>
      <c r="F209" s="8">
        <f t="shared" si="15"/>
        <v>-0.99584866337581879</v>
      </c>
      <c r="G209" s="9">
        <f t="shared" si="16"/>
        <v>1</v>
      </c>
      <c r="H209" s="1">
        <f t="shared" si="17"/>
        <v>0</v>
      </c>
      <c r="I209" s="1">
        <f t="shared" si="18"/>
        <v>-0.99584866337581879</v>
      </c>
    </row>
    <row r="210" spans="1:9" x14ac:dyDescent="0.25">
      <c r="A210" s="1">
        <v>1957</v>
      </c>
      <c r="B210" s="1" t="s">
        <v>14</v>
      </c>
      <c r="C210" s="7">
        <v>29.7593</v>
      </c>
      <c r="D210" s="7">
        <f>C210-[1]SEGURA_media!B242</f>
        <v>29.7593</v>
      </c>
      <c r="E210" s="7">
        <f t="shared" si="19"/>
        <v>8435.7376900170002</v>
      </c>
      <c r="F210" s="8">
        <f t="shared" si="15"/>
        <v>-0.99333649969807913</v>
      </c>
      <c r="G210" s="9">
        <f t="shared" si="16"/>
        <v>1</v>
      </c>
      <c r="H210" s="1">
        <f t="shared" si="17"/>
        <v>0</v>
      </c>
      <c r="I210" s="1">
        <f t="shared" si="18"/>
        <v>-0.99333649969807913</v>
      </c>
    </row>
    <row r="211" spans="1:9" x14ac:dyDescent="0.25">
      <c r="A211" s="1">
        <v>1957</v>
      </c>
      <c r="B211" s="1" t="s">
        <v>17</v>
      </c>
      <c r="C211" s="7">
        <v>35.007300000000001</v>
      </c>
      <c r="D211" s="7">
        <f>C211-[1]SEGURA_media!B243</f>
        <v>35.007300000000001</v>
      </c>
      <c r="E211" s="7">
        <f t="shared" si="19"/>
        <v>8470.7449900169995</v>
      </c>
      <c r="F211" s="8">
        <f t="shared" si="15"/>
        <v>-0.99038132039225757</v>
      </c>
      <c r="G211" s="9">
        <f t="shared" si="16"/>
        <v>1</v>
      </c>
      <c r="H211" s="1">
        <f t="shared" si="17"/>
        <v>0</v>
      </c>
      <c r="I211" s="1">
        <f t="shared" si="18"/>
        <v>-0.99038132039225757</v>
      </c>
    </row>
    <row r="212" spans="1:9" x14ac:dyDescent="0.25">
      <c r="A212" s="1">
        <v>1957</v>
      </c>
      <c r="B212" s="1" t="s">
        <v>20</v>
      </c>
      <c r="C212" s="7">
        <v>94.397599999999997</v>
      </c>
      <c r="D212" s="7">
        <f>C212-[1]SEGURA_media!B244</f>
        <v>94.397599999999997</v>
      </c>
      <c r="E212" s="7">
        <f t="shared" si="19"/>
        <v>8565.1425900169997</v>
      </c>
      <c r="F212" s="8">
        <f t="shared" si="15"/>
        <v>-0.98241264431500441</v>
      </c>
      <c r="G212" s="9">
        <f t="shared" si="16"/>
        <v>1</v>
      </c>
      <c r="H212" s="1">
        <f t="shared" si="17"/>
        <v>0</v>
      </c>
      <c r="I212" s="1">
        <f t="shared" si="18"/>
        <v>-0.98241264431500441</v>
      </c>
    </row>
    <row r="213" spans="1:9" x14ac:dyDescent="0.25">
      <c r="A213" s="1">
        <v>1957</v>
      </c>
      <c r="B213" s="1" t="s">
        <v>23</v>
      </c>
      <c r="C213" s="7">
        <v>109.19199999999999</v>
      </c>
      <c r="D213" s="7">
        <f>C213-[1]SEGURA_media!B245</f>
        <v>109.19199999999999</v>
      </c>
      <c r="E213" s="7">
        <f t="shared" si="19"/>
        <v>8674.3345900169988</v>
      </c>
      <c r="F213" s="8">
        <f t="shared" si="15"/>
        <v>-0.97319508287035517</v>
      </c>
      <c r="G213" s="9">
        <f t="shared" si="16"/>
        <v>1</v>
      </c>
      <c r="H213" s="1">
        <f t="shared" si="17"/>
        <v>0</v>
      </c>
      <c r="I213" s="1">
        <f t="shared" si="18"/>
        <v>-0.97319508287035517</v>
      </c>
    </row>
    <row r="214" spans="1:9" x14ac:dyDescent="0.25">
      <c r="A214" s="1">
        <v>1957</v>
      </c>
      <c r="B214" s="1" t="s">
        <v>26</v>
      </c>
      <c r="C214" s="7">
        <v>27.430199999999999</v>
      </c>
      <c r="D214" s="7">
        <f>C214-[1]SEGURA_media!B246</f>
        <v>27.430199999999999</v>
      </c>
      <c r="E214" s="7">
        <f t="shared" si="19"/>
        <v>8701.7647900169995</v>
      </c>
      <c r="F214" s="8">
        <f t="shared" si="15"/>
        <v>-0.97087953270240301</v>
      </c>
      <c r="G214" s="9">
        <f t="shared" si="16"/>
        <v>1</v>
      </c>
      <c r="H214" s="1">
        <f t="shared" si="17"/>
        <v>0</v>
      </c>
      <c r="I214" s="1">
        <f t="shared" si="18"/>
        <v>-0.97087953270240301</v>
      </c>
    </row>
    <row r="215" spans="1:9" x14ac:dyDescent="0.25">
      <c r="A215" s="1">
        <v>1957</v>
      </c>
      <c r="B215" s="1" t="s">
        <v>28</v>
      </c>
      <c r="C215" s="7">
        <v>2.3931900000000002</v>
      </c>
      <c r="D215" s="7">
        <f>C215-[1]SEGURA_media!B247</f>
        <v>2.3931900000000002</v>
      </c>
      <c r="E215" s="7">
        <f t="shared" si="19"/>
        <v>8704.1579800170002</v>
      </c>
      <c r="F215" s="8">
        <f t="shared" si="15"/>
        <v>-0.97067750896555671</v>
      </c>
      <c r="G215" s="9">
        <f t="shared" si="16"/>
        <v>1</v>
      </c>
      <c r="H215" s="1">
        <f t="shared" si="17"/>
        <v>0</v>
      </c>
      <c r="I215" s="1">
        <f t="shared" si="18"/>
        <v>-0.97067750896555671</v>
      </c>
    </row>
    <row r="216" spans="1:9" x14ac:dyDescent="0.25">
      <c r="A216" s="1">
        <v>1957</v>
      </c>
      <c r="B216" s="1" t="s">
        <v>30</v>
      </c>
      <c r="C216" s="7">
        <v>9.5925799999999999</v>
      </c>
      <c r="D216" s="7">
        <f>C216-[1]SEGURA_media!B248</f>
        <v>9.5925799999999999</v>
      </c>
      <c r="E216" s="7">
        <f t="shared" si="19"/>
        <v>8713.7505600170007</v>
      </c>
      <c r="F216" s="8">
        <f t="shared" si="15"/>
        <v>-0.96986774089131389</v>
      </c>
      <c r="G216" s="9">
        <f t="shared" si="16"/>
        <v>1</v>
      </c>
      <c r="H216" s="1">
        <f t="shared" si="17"/>
        <v>0</v>
      </c>
      <c r="I216" s="1">
        <f t="shared" si="18"/>
        <v>-0.96986774089131389</v>
      </c>
    </row>
    <row r="217" spans="1:9" x14ac:dyDescent="0.25">
      <c r="A217" s="1">
        <v>1957</v>
      </c>
      <c r="B217" s="1" t="s">
        <v>31</v>
      </c>
      <c r="C217" s="7">
        <v>39.39</v>
      </c>
      <c r="D217" s="7">
        <f>C217-[1]SEGURA_media!B249</f>
        <v>39.39</v>
      </c>
      <c r="E217" s="7">
        <f t="shared" si="19"/>
        <v>8753.1405600170001</v>
      </c>
      <c r="F217" s="8">
        <f t="shared" si="15"/>
        <v>-0.96654259119806962</v>
      </c>
      <c r="G217" s="9">
        <f t="shared" si="16"/>
        <v>1</v>
      </c>
      <c r="H217" s="1">
        <f t="shared" si="17"/>
        <v>0</v>
      </c>
      <c r="I217" s="1">
        <f t="shared" si="18"/>
        <v>-0.96654259119806962</v>
      </c>
    </row>
    <row r="218" spans="1:9" x14ac:dyDescent="0.25">
      <c r="A218" s="1">
        <v>1957</v>
      </c>
      <c r="B218" s="1" t="s">
        <v>32</v>
      </c>
      <c r="C218" s="7">
        <v>88.004999999999995</v>
      </c>
      <c r="D218" s="7">
        <f>C218-[1]SEGURA_media!B250</f>
        <v>88.004999999999995</v>
      </c>
      <c r="E218" s="7">
        <f t="shared" si="19"/>
        <v>8841.1455600169993</v>
      </c>
      <c r="F218" s="8">
        <f t="shared" si="15"/>
        <v>-0.95911355340284332</v>
      </c>
      <c r="G218" s="9">
        <f t="shared" si="16"/>
        <v>1</v>
      </c>
      <c r="H218" s="1">
        <f t="shared" si="17"/>
        <v>0</v>
      </c>
      <c r="I218" s="1">
        <f t="shared" si="18"/>
        <v>-0.95911355340284332</v>
      </c>
    </row>
    <row r="219" spans="1:9" x14ac:dyDescent="0.25">
      <c r="A219" s="1">
        <v>1957</v>
      </c>
      <c r="B219" s="1" t="s">
        <v>33</v>
      </c>
      <c r="C219" s="7">
        <v>70.468000000000004</v>
      </c>
      <c r="D219" s="7">
        <f>C219-[1]SEGURA_media!B251</f>
        <v>70.468000000000004</v>
      </c>
      <c r="E219" s="7">
        <f t="shared" si="19"/>
        <v>8911.6135600170001</v>
      </c>
      <c r="F219" s="8">
        <f t="shared" si="15"/>
        <v>-0.95316492053705137</v>
      </c>
      <c r="G219" s="9">
        <f t="shared" si="16"/>
        <v>1</v>
      </c>
      <c r="H219" s="1">
        <f t="shared" si="17"/>
        <v>0</v>
      </c>
      <c r="I219" s="1">
        <f t="shared" si="18"/>
        <v>-0.95316492053705137</v>
      </c>
    </row>
    <row r="220" spans="1:9" x14ac:dyDescent="0.25">
      <c r="A220" s="1">
        <v>1957</v>
      </c>
      <c r="B220" s="1" t="s">
        <v>34</v>
      </c>
      <c r="C220" s="7">
        <v>34.892699999999998</v>
      </c>
      <c r="D220" s="7">
        <f>C220-[1]SEGURA_media!B252</f>
        <v>34.892699999999998</v>
      </c>
      <c r="E220" s="7">
        <f t="shared" si="19"/>
        <v>8946.5062600170004</v>
      </c>
      <c r="F220" s="8">
        <f t="shared" si="15"/>
        <v>-0.95021941531487653</v>
      </c>
      <c r="G220" s="9">
        <f t="shared" si="16"/>
        <v>1</v>
      </c>
      <c r="H220" s="1">
        <f t="shared" si="17"/>
        <v>0</v>
      </c>
      <c r="I220" s="1">
        <f t="shared" si="18"/>
        <v>-0.95021941531487653</v>
      </c>
    </row>
    <row r="221" spans="1:9" x14ac:dyDescent="0.25">
      <c r="A221" s="1">
        <v>1958</v>
      </c>
      <c r="B221" s="1" t="s">
        <v>11</v>
      </c>
      <c r="C221" s="7">
        <v>43.7014</v>
      </c>
      <c r="D221" s="7">
        <f>C221-[1]SEGURA_media!B253</f>
        <v>43.7014</v>
      </c>
      <c r="E221" s="7">
        <f t="shared" si="19"/>
        <v>8990.2076600170003</v>
      </c>
      <c r="F221" s="8">
        <f t="shared" si="15"/>
        <v>-0.9465303141012601</v>
      </c>
      <c r="G221" s="9">
        <f t="shared" si="16"/>
        <v>1</v>
      </c>
      <c r="H221" s="1">
        <f t="shared" si="17"/>
        <v>0</v>
      </c>
      <c r="I221" s="1">
        <f t="shared" si="18"/>
        <v>-0.9465303141012601</v>
      </c>
    </row>
    <row r="222" spans="1:9" x14ac:dyDescent="0.25">
      <c r="A222" s="1">
        <v>1958</v>
      </c>
      <c r="B222" s="1" t="s">
        <v>14</v>
      </c>
      <c r="C222" s="7">
        <v>14.876200000000001</v>
      </c>
      <c r="D222" s="7">
        <f>C222-[1]SEGURA_media!B254</f>
        <v>14.876200000000001</v>
      </c>
      <c r="E222" s="7">
        <f t="shared" si="19"/>
        <v>9005.0838600170009</v>
      </c>
      <c r="F222" s="8">
        <f t="shared" si="15"/>
        <v>-0.94527452349789276</v>
      </c>
      <c r="G222" s="9">
        <f t="shared" si="16"/>
        <v>1</v>
      </c>
      <c r="H222" s="1">
        <f t="shared" si="17"/>
        <v>0</v>
      </c>
      <c r="I222" s="1">
        <f t="shared" si="18"/>
        <v>-0.94527452349789276</v>
      </c>
    </row>
    <row r="223" spans="1:9" x14ac:dyDescent="0.25">
      <c r="A223" s="1">
        <v>1958</v>
      </c>
      <c r="B223" s="1" t="s">
        <v>17</v>
      </c>
      <c r="C223" s="7">
        <v>61.415500000000002</v>
      </c>
      <c r="D223" s="7">
        <f>C223-[1]SEGURA_media!B255</f>
        <v>61.415500000000002</v>
      </c>
      <c r="E223" s="7">
        <f t="shared" si="19"/>
        <v>9066.4993600170001</v>
      </c>
      <c r="F223" s="8">
        <f t="shared" si="15"/>
        <v>-0.94009006726571587</v>
      </c>
      <c r="G223" s="9">
        <f t="shared" si="16"/>
        <v>1</v>
      </c>
      <c r="H223" s="1">
        <f t="shared" si="17"/>
        <v>0</v>
      </c>
      <c r="I223" s="1">
        <f t="shared" si="18"/>
        <v>-0.94009006726571587</v>
      </c>
    </row>
    <row r="224" spans="1:9" x14ac:dyDescent="0.25">
      <c r="A224" s="1">
        <v>1958</v>
      </c>
      <c r="B224" s="1" t="s">
        <v>20</v>
      </c>
      <c r="C224" s="7">
        <v>83.457599999999999</v>
      </c>
      <c r="D224" s="7">
        <f>C224-[1]SEGURA_media!B256</f>
        <v>83.457599999999999</v>
      </c>
      <c r="E224" s="7">
        <f t="shared" si="19"/>
        <v>9149.9569600169998</v>
      </c>
      <c r="F224" s="8">
        <f t="shared" si="15"/>
        <v>-0.93304490318755118</v>
      </c>
      <c r="G224" s="9">
        <f t="shared" si="16"/>
        <v>1</v>
      </c>
      <c r="H224" s="1">
        <f t="shared" si="17"/>
        <v>0</v>
      </c>
      <c r="I224" s="1">
        <f t="shared" si="18"/>
        <v>-0.93304490318755118</v>
      </c>
    </row>
    <row r="225" spans="1:9" x14ac:dyDescent="0.25">
      <c r="A225" s="1">
        <v>1958</v>
      </c>
      <c r="B225" s="1" t="s">
        <v>23</v>
      </c>
      <c r="C225" s="7">
        <v>27.969200000000001</v>
      </c>
      <c r="D225" s="7">
        <f>C225-[1]SEGURA_media!B257</f>
        <v>27.969200000000001</v>
      </c>
      <c r="E225" s="7">
        <f t="shared" si="19"/>
        <v>9177.9261600169993</v>
      </c>
      <c r="F225" s="8">
        <f t="shared" si="15"/>
        <v>-0.93068385274834609</v>
      </c>
      <c r="G225" s="9">
        <f t="shared" si="16"/>
        <v>1</v>
      </c>
      <c r="H225" s="1">
        <f t="shared" si="17"/>
        <v>0</v>
      </c>
      <c r="I225" s="1">
        <f t="shared" si="18"/>
        <v>-0.93068385274834609</v>
      </c>
    </row>
    <row r="226" spans="1:9" x14ac:dyDescent="0.25">
      <c r="A226" s="1">
        <v>1958</v>
      </c>
      <c r="B226" s="1" t="s">
        <v>26</v>
      </c>
      <c r="C226" s="7">
        <v>7.1909599999999996</v>
      </c>
      <c r="D226" s="7">
        <f>C226-[1]SEGURA_media!B258</f>
        <v>7.1909599999999996</v>
      </c>
      <c r="E226" s="7">
        <f t="shared" si="19"/>
        <v>9185.1171200169993</v>
      </c>
      <c r="F226" s="8">
        <f t="shared" si="15"/>
        <v>-0.93007682003856873</v>
      </c>
      <c r="G226" s="9">
        <f t="shared" si="16"/>
        <v>1</v>
      </c>
      <c r="H226" s="1">
        <f t="shared" si="17"/>
        <v>0</v>
      </c>
      <c r="I226" s="1">
        <f t="shared" si="18"/>
        <v>-0.93007682003856873</v>
      </c>
    </row>
    <row r="227" spans="1:9" x14ac:dyDescent="0.25">
      <c r="A227" s="1">
        <v>1958</v>
      </c>
      <c r="B227" s="1" t="s">
        <v>28</v>
      </c>
      <c r="C227" s="7">
        <v>0.28288000000000002</v>
      </c>
      <c r="D227" s="7">
        <f>C227-[1]SEGURA_media!B259</f>
        <v>0.28288000000000002</v>
      </c>
      <c r="E227" s="7">
        <f t="shared" si="19"/>
        <v>9185.4000000169999</v>
      </c>
      <c r="F227" s="8">
        <f t="shared" si="15"/>
        <v>-0.93005294041568909</v>
      </c>
      <c r="G227" s="9">
        <f t="shared" si="16"/>
        <v>1</v>
      </c>
      <c r="H227" s="1">
        <f t="shared" si="17"/>
        <v>0</v>
      </c>
      <c r="I227" s="1">
        <f t="shared" si="18"/>
        <v>-0.93005294041568909</v>
      </c>
    </row>
    <row r="228" spans="1:9" x14ac:dyDescent="0.25">
      <c r="A228" s="1">
        <v>1958</v>
      </c>
      <c r="B228" s="1" t="s">
        <v>30</v>
      </c>
      <c r="C228" s="7">
        <v>5.7371299999999996</v>
      </c>
      <c r="D228" s="7">
        <f>C228-[1]SEGURA_media!B260</f>
        <v>5.7371299999999996</v>
      </c>
      <c r="E228" s="7">
        <f t="shared" si="19"/>
        <v>9191.1371300169994</v>
      </c>
      <c r="F228" s="8">
        <f t="shared" si="15"/>
        <v>-0.92956863434664616</v>
      </c>
      <c r="G228" s="9">
        <f t="shared" si="16"/>
        <v>1</v>
      </c>
      <c r="H228" s="1">
        <f t="shared" si="17"/>
        <v>0</v>
      </c>
      <c r="I228" s="1">
        <f t="shared" si="18"/>
        <v>-0.92956863434664616</v>
      </c>
    </row>
    <row r="229" spans="1:9" x14ac:dyDescent="0.25">
      <c r="A229" s="1">
        <v>1958</v>
      </c>
      <c r="B229" s="1" t="s">
        <v>31</v>
      </c>
      <c r="C229" s="7">
        <v>16.3734</v>
      </c>
      <c r="D229" s="7">
        <f>C229-[1]SEGURA_media!B261</f>
        <v>16.3734</v>
      </c>
      <c r="E229" s="7">
        <f t="shared" si="19"/>
        <v>9207.5105300169998</v>
      </c>
      <c r="F229" s="8">
        <f t="shared" si="15"/>
        <v>-0.92818645597682214</v>
      </c>
      <c r="G229" s="9">
        <f t="shared" si="16"/>
        <v>1</v>
      </c>
      <c r="H229" s="1">
        <f t="shared" si="17"/>
        <v>0</v>
      </c>
      <c r="I229" s="1">
        <f t="shared" si="18"/>
        <v>-0.92818645597682214</v>
      </c>
    </row>
    <row r="230" spans="1:9" x14ac:dyDescent="0.25">
      <c r="A230" s="1">
        <v>1958</v>
      </c>
      <c r="B230" s="1" t="s">
        <v>32</v>
      </c>
      <c r="C230" s="7">
        <v>34.325699999999998</v>
      </c>
      <c r="D230" s="7">
        <f>C230-[1]SEGURA_media!B262</f>
        <v>34.325699999999998</v>
      </c>
      <c r="E230" s="7">
        <f t="shared" si="19"/>
        <v>9241.8362300169993</v>
      </c>
      <c r="F230" s="8">
        <f t="shared" si="15"/>
        <v>-0.92528881467635515</v>
      </c>
      <c r="G230" s="9">
        <f t="shared" si="16"/>
        <v>1</v>
      </c>
      <c r="H230" s="1">
        <f t="shared" si="17"/>
        <v>0</v>
      </c>
      <c r="I230" s="1">
        <f t="shared" si="18"/>
        <v>-0.92528881467635515</v>
      </c>
    </row>
    <row r="231" spans="1:9" x14ac:dyDescent="0.25">
      <c r="A231" s="1">
        <v>1958</v>
      </c>
      <c r="B231" s="1" t="s">
        <v>33</v>
      </c>
      <c r="C231" s="7">
        <v>10.966200000000001</v>
      </c>
      <c r="D231" s="7">
        <f>C231-[1]SEGURA_media!B263</f>
        <v>10.966200000000001</v>
      </c>
      <c r="E231" s="7">
        <f t="shared" si="19"/>
        <v>9252.802430017</v>
      </c>
      <c r="F231" s="8">
        <f t="shared" si="15"/>
        <v>-0.92436309097576974</v>
      </c>
      <c r="G231" s="9">
        <f t="shared" si="16"/>
        <v>1</v>
      </c>
      <c r="H231" s="1">
        <f t="shared" si="17"/>
        <v>0</v>
      </c>
      <c r="I231" s="1">
        <f t="shared" si="18"/>
        <v>-0.92436309097576974</v>
      </c>
    </row>
    <row r="232" spans="1:9" x14ac:dyDescent="0.25">
      <c r="A232" s="1">
        <v>1958</v>
      </c>
      <c r="B232" s="1" t="s">
        <v>34</v>
      </c>
      <c r="C232" s="7">
        <v>168.76900000000001</v>
      </c>
      <c r="D232" s="7">
        <f>C232-[1]SEGURA_media!B264</f>
        <v>168.76900000000001</v>
      </c>
      <c r="E232" s="7">
        <f t="shared" si="19"/>
        <v>9421.5714300170002</v>
      </c>
      <c r="F232" s="8">
        <f t="shared" si="15"/>
        <v>-0.91011627227612124</v>
      </c>
      <c r="G232" s="9">
        <f t="shared" si="16"/>
        <v>1</v>
      </c>
      <c r="H232" s="1">
        <f t="shared" si="17"/>
        <v>0</v>
      </c>
      <c r="I232" s="1">
        <f t="shared" si="18"/>
        <v>-0.91011627227612124</v>
      </c>
    </row>
    <row r="233" spans="1:9" x14ac:dyDescent="0.25">
      <c r="A233" s="1">
        <v>1959</v>
      </c>
      <c r="B233" s="1" t="s">
        <v>11</v>
      </c>
      <c r="C233" s="7">
        <v>53.850499999999997</v>
      </c>
      <c r="D233" s="7">
        <f>C233-[1]SEGURA_media!B265</f>
        <v>53.850499999999997</v>
      </c>
      <c r="E233" s="7">
        <f t="shared" si="19"/>
        <v>9475.4219300170007</v>
      </c>
      <c r="F233" s="8">
        <f t="shared" si="15"/>
        <v>-0.90557042374715313</v>
      </c>
      <c r="G233" s="9">
        <f t="shared" si="16"/>
        <v>1</v>
      </c>
      <c r="H233" s="1">
        <f t="shared" si="17"/>
        <v>0</v>
      </c>
      <c r="I233" s="1">
        <f t="shared" si="18"/>
        <v>-0.90557042374715313</v>
      </c>
    </row>
    <row r="234" spans="1:9" x14ac:dyDescent="0.25">
      <c r="A234" s="1">
        <v>1959</v>
      </c>
      <c r="B234" s="1" t="s">
        <v>14</v>
      </c>
      <c r="C234" s="7">
        <v>43.349299999999999</v>
      </c>
      <c r="D234" s="7">
        <f>C234-[1]SEGURA_media!B266</f>
        <v>43.349299999999999</v>
      </c>
      <c r="E234" s="7">
        <f t="shared" si="19"/>
        <v>9518.7712300170006</v>
      </c>
      <c r="F234" s="8">
        <f t="shared" si="15"/>
        <v>-0.90191104543800471</v>
      </c>
      <c r="G234" s="9">
        <f t="shared" si="16"/>
        <v>1</v>
      </c>
      <c r="H234" s="1">
        <f t="shared" si="17"/>
        <v>0</v>
      </c>
      <c r="I234" s="1">
        <f t="shared" si="18"/>
        <v>-0.90191104543800471</v>
      </c>
    </row>
    <row r="235" spans="1:9" x14ac:dyDescent="0.25">
      <c r="A235" s="1">
        <v>1959</v>
      </c>
      <c r="B235" s="1" t="s">
        <v>17</v>
      </c>
      <c r="C235" s="7">
        <v>82.9345</v>
      </c>
      <c r="D235" s="7">
        <f>C235-[1]SEGURA_media!B267</f>
        <v>82.9345</v>
      </c>
      <c r="E235" s="7">
        <f t="shared" si="19"/>
        <v>9601.705730017</v>
      </c>
      <c r="F235" s="8">
        <f t="shared" si="15"/>
        <v>-0.89491003941529912</v>
      </c>
      <c r="G235" s="9">
        <f t="shared" si="16"/>
        <v>1</v>
      </c>
      <c r="H235" s="1">
        <f t="shared" si="17"/>
        <v>0</v>
      </c>
      <c r="I235" s="1">
        <f t="shared" si="18"/>
        <v>-0.89491003941529912</v>
      </c>
    </row>
    <row r="236" spans="1:9" x14ac:dyDescent="0.25">
      <c r="A236" s="1">
        <v>1959</v>
      </c>
      <c r="B236" s="1" t="s">
        <v>20</v>
      </c>
      <c r="C236" s="7">
        <v>20.117999999999999</v>
      </c>
      <c r="D236" s="7">
        <f>C236-[1]SEGURA_media!B268</f>
        <v>20.117999999999999</v>
      </c>
      <c r="E236" s="7">
        <f t="shared" si="19"/>
        <v>9621.8237300170003</v>
      </c>
      <c r="F236" s="8">
        <f t="shared" si="15"/>
        <v>-0.89321175656359331</v>
      </c>
      <c r="G236" s="9">
        <f t="shared" si="16"/>
        <v>1</v>
      </c>
      <c r="H236" s="1">
        <f t="shared" si="17"/>
        <v>0</v>
      </c>
      <c r="I236" s="1">
        <f t="shared" si="18"/>
        <v>-0.89321175656359331</v>
      </c>
    </row>
    <row r="237" spans="1:9" x14ac:dyDescent="0.25">
      <c r="A237" s="1">
        <v>1959</v>
      </c>
      <c r="B237" s="1" t="s">
        <v>23</v>
      </c>
      <c r="C237" s="7">
        <v>150.68299999999999</v>
      </c>
      <c r="D237" s="7">
        <f>C237-[1]SEGURA_media!B269</f>
        <v>150.68299999999999</v>
      </c>
      <c r="E237" s="7">
        <f t="shared" si="19"/>
        <v>9772.5067300170012</v>
      </c>
      <c r="F237" s="8">
        <f t="shared" si="15"/>
        <v>-0.88049168722550908</v>
      </c>
      <c r="G237" s="9">
        <f t="shared" si="16"/>
        <v>1</v>
      </c>
      <c r="H237" s="1">
        <f t="shared" si="17"/>
        <v>0</v>
      </c>
      <c r="I237" s="1">
        <f t="shared" si="18"/>
        <v>-0.88049168722550908</v>
      </c>
    </row>
    <row r="238" spans="1:9" x14ac:dyDescent="0.25">
      <c r="A238" s="1">
        <v>1959</v>
      </c>
      <c r="B238" s="1" t="s">
        <v>26</v>
      </c>
      <c r="C238" s="7">
        <v>13.632899999999999</v>
      </c>
      <c r="D238" s="7">
        <f>C238-[1]SEGURA_media!B270</f>
        <v>13.632899999999999</v>
      </c>
      <c r="E238" s="7">
        <f t="shared" si="19"/>
        <v>9786.1396300170018</v>
      </c>
      <c r="F238" s="8">
        <f t="shared" si="15"/>
        <v>-0.87934085114393934</v>
      </c>
      <c r="G238" s="9">
        <f t="shared" si="16"/>
        <v>1</v>
      </c>
      <c r="H238" s="1">
        <f t="shared" si="17"/>
        <v>0</v>
      </c>
      <c r="I238" s="1">
        <f t="shared" si="18"/>
        <v>-0.87934085114393934</v>
      </c>
    </row>
    <row r="239" spans="1:9" x14ac:dyDescent="0.25">
      <c r="A239" s="1">
        <v>1959</v>
      </c>
      <c r="B239" s="1" t="s">
        <v>28</v>
      </c>
      <c r="C239" s="7">
        <v>9.62636</v>
      </c>
      <c r="D239" s="7">
        <f>C239-[1]SEGURA_media!B271</f>
        <v>9.62636</v>
      </c>
      <c r="E239" s="7">
        <f t="shared" si="19"/>
        <v>9795.765990017002</v>
      </c>
      <c r="F239" s="8">
        <f t="shared" si="15"/>
        <v>-0.87852823149425519</v>
      </c>
      <c r="G239" s="9">
        <f t="shared" si="16"/>
        <v>1</v>
      </c>
      <c r="H239" s="1">
        <f t="shared" si="17"/>
        <v>0</v>
      </c>
      <c r="I239" s="1">
        <f t="shared" si="18"/>
        <v>-0.87852823149425519</v>
      </c>
    </row>
    <row r="240" spans="1:9" x14ac:dyDescent="0.25">
      <c r="A240" s="1">
        <v>1959</v>
      </c>
      <c r="B240" s="1" t="s">
        <v>30</v>
      </c>
      <c r="C240" s="7">
        <v>8.58704</v>
      </c>
      <c r="D240" s="7">
        <f>C240-[1]SEGURA_media!B272</f>
        <v>8.58704</v>
      </c>
      <c r="E240" s="7">
        <f t="shared" si="19"/>
        <v>9804.3530300170023</v>
      </c>
      <c r="F240" s="8">
        <f t="shared" si="15"/>
        <v>-0.87780334717280606</v>
      </c>
      <c r="G240" s="9">
        <f t="shared" si="16"/>
        <v>1</v>
      </c>
      <c r="H240" s="1">
        <f t="shared" si="17"/>
        <v>0</v>
      </c>
      <c r="I240" s="1">
        <f t="shared" si="18"/>
        <v>-0.87780334717280606</v>
      </c>
    </row>
    <row r="241" spans="1:9" x14ac:dyDescent="0.25">
      <c r="A241" s="1">
        <v>1959</v>
      </c>
      <c r="B241" s="1" t="s">
        <v>31</v>
      </c>
      <c r="C241" s="7">
        <v>58.061500000000002</v>
      </c>
      <c r="D241" s="7">
        <f>C241-[1]SEGURA_media!B273</f>
        <v>58.061500000000002</v>
      </c>
      <c r="E241" s="7">
        <f t="shared" si="19"/>
        <v>9862.4145300170021</v>
      </c>
      <c r="F241" s="8">
        <f t="shared" si="15"/>
        <v>-0.87290202249866788</v>
      </c>
      <c r="G241" s="9">
        <f t="shared" si="16"/>
        <v>1</v>
      </c>
      <c r="H241" s="1">
        <f t="shared" si="17"/>
        <v>0</v>
      </c>
      <c r="I241" s="1">
        <f t="shared" si="18"/>
        <v>-0.87290202249866788</v>
      </c>
    </row>
    <row r="242" spans="1:9" x14ac:dyDescent="0.25">
      <c r="A242" s="1">
        <v>1959</v>
      </c>
      <c r="B242" s="1" t="s">
        <v>32</v>
      </c>
      <c r="C242" s="7">
        <v>73.3857</v>
      </c>
      <c r="D242" s="7">
        <f>C242-[1]SEGURA_media!B274</f>
        <v>73.3857</v>
      </c>
      <c r="E242" s="7">
        <f t="shared" si="19"/>
        <v>9935.8002300170028</v>
      </c>
      <c r="F242" s="8">
        <f t="shared" si="15"/>
        <v>-0.86670708881388681</v>
      </c>
      <c r="G242" s="9">
        <f t="shared" si="16"/>
        <v>1</v>
      </c>
      <c r="H242" s="1">
        <f t="shared" si="17"/>
        <v>0</v>
      </c>
      <c r="I242" s="1">
        <f t="shared" si="18"/>
        <v>-0.86670708881388681</v>
      </c>
    </row>
    <row r="243" spans="1:9" x14ac:dyDescent="0.25">
      <c r="A243" s="1">
        <v>1959</v>
      </c>
      <c r="B243" s="1" t="s">
        <v>33</v>
      </c>
      <c r="C243" s="7">
        <v>60.567100000000003</v>
      </c>
      <c r="D243" s="7">
        <f>C243-[1]SEGURA_media!B275</f>
        <v>60.567100000000003</v>
      </c>
      <c r="E243" s="7">
        <f t="shared" si="19"/>
        <v>9996.367330017003</v>
      </c>
      <c r="F243" s="8">
        <f t="shared" si="15"/>
        <v>-0.86159425119048749</v>
      </c>
      <c r="G243" s="9">
        <f t="shared" si="16"/>
        <v>1</v>
      </c>
      <c r="H243" s="1">
        <f t="shared" si="17"/>
        <v>0</v>
      </c>
      <c r="I243" s="1">
        <f t="shared" si="18"/>
        <v>-0.86159425119048749</v>
      </c>
    </row>
    <row r="244" spans="1:9" x14ac:dyDescent="0.25">
      <c r="A244" s="1">
        <v>1959</v>
      </c>
      <c r="B244" s="1" t="s">
        <v>34</v>
      </c>
      <c r="C244" s="7">
        <v>88.818899999999999</v>
      </c>
      <c r="D244" s="7">
        <f>C244-[1]SEGURA_media!B276</f>
        <v>88.818899999999999</v>
      </c>
      <c r="E244" s="7">
        <f t="shared" si="19"/>
        <v>10085.186230017003</v>
      </c>
      <c r="F244" s="8">
        <f t="shared" si="15"/>
        <v>-0.85409650714150809</v>
      </c>
      <c r="G244" s="9">
        <f t="shared" si="16"/>
        <v>1</v>
      </c>
      <c r="H244" s="1">
        <f t="shared" si="17"/>
        <v>0</v>
      </c>
      <c r="I244" s="1">
        <f t="shared" si="18"/>
        <v>-0.85409650714150809</v>
      </c>
    </row>
    <row r="245" spans="1:9" x14ac:dyDescent="0.25">
      <c r="A245" s="1">
        <v>1960</v>
      </c>
      <c r="B245" s="1" t="s">
        <v>11</v>
      </c>
      <c r="C245" s="7">
        <v>57.426400000000001</v>
      </c>
      <c r="D245" s="7">
        <f>C245-[1]SEGURA_media!B277</f>
        <v>57.426400000000001</v>
      </c>
      <c r="E245" s="7">
        <f t="shared" si="19"/>
        <v>10142.612630017004</v>
      </c>
      <c r="F245" s="8">
        <f t="shared" si="15"/>
        <v>-0.84924879512464779</v>
      </c>
      <c r="G245" s="9">
        <f t="shared" si="16"/>
        <v>1</v>
      </c>
      <c r="H245" s="1">
        <f t="shared" si="17"/>
        <v>0</v>
      </c>
      <c r="I245" s="1">
        <f t="shared" si="18"/>
        <v>-0.84924879512464779</v>
      </c>
    </row>
    <row r="246" spans="1:9" x14ac:dyDescent="0.25">
      <c r="A246" s="1">
        <v>1960</v>
      </c>
      <c r="B246" s="1" t="s">
        <v>14</v>
      </c>
      <c r="C246" s="7">
        <v>122.342</v>
      </c>
      <c r="D246" s="7">
        <f>C246-[1]SEGURA_media!B278</f>
        <v>122.342</v>
      </c>
      <c r="E246" s="7">
        <f t="shared" si="19"/>
        <v>10264.954630017004</v>
      </c>
      <c r="F246" s="8">
        <f t="shared" si="15"/>
        <v>-0.83892116212716361</v>
      </c>
      <c r="G246" s="9">
        <f t="shared" si="16"/>
        <v>1</v>
      </c>
      <c r="H246" s="1">
        <f t="shared" si="17"/>
        <v>0</v>
      </c>
      <c r="I246" s="1">
        <f t="shared" si="18"/>
        <v>-0.83892116212716361</v>
      </c>
    </row>
    <row r="247" spans="1:9" x14ac:dyDescent="0.25">
      <c r="A247" s="1">
        <v>1960</v>
      </c>
      <c r="B247" s="1" t="s">
        <v>17</v>
      </c>
      <c r="C247" s="7">
        <v>130.09700000000001</v>
      </c>
      <c r="D247" s="7">
        <f>C247-[1]SEGURA_media!B279</f>
        <v>130.09700000000001</v>
      </c>
      <c r="E247" s="7">
        <f t="shared" si="19"/>
        <v>10395.051630017004</v>
      </c>
      <c r="F247" s="8">
        <f t="shared" si="15"/>
        <v>-0.82793888236981383</v>
      </c>
      <c r="G247" s="9">
        <f t="shared" si="16"/>
        <v>1</v>
      </c>
      <c r="H247" s="1">
        <f t="shared" si="17"/>
        <v>0</v>
      </c>
      <c r="I247" s="1">
        <f t="shared" si="18"/>
        <v>-0.82793888236981383</v>
      </c>
    </row>
    <row r="248" spans="1:9" x14ac:dyDescent="0.25">
      <c r="A248" s="1">
        <v>1960</v>
      </c>
      <c r="B248" s="1" t="s">
        <v>20</v>
      </c>
      <c r="C248" s="7">
        <v>68.948099999999997</v>
      </c>
      <c r="D248" s="7">
        <f>C248-[1]SEGURA_media!B280</f>
        <v>68.948099999999997</v>
      </c>
      <c r="E248" s="7">
        <f t="shared" si="19"/>
        <v>10463.999730017003</v>
      </c>
      <c r="F248" s="8">
        <f t="shared" si="15"/>
        <v>-0.82211855351566865</v>
      </c>
      <c r="G248" s="9">
        <f t="shared" si="16"/>
        <v>1</v>
      </c>
      <c r="H248" s="1">
        <f t="shared" si="17"/>
        <v>0</v>
      </c>
      <c r="I248" s="1">
        <f t="shared" si="18"/>
        <v>-0.82211855351566865</v>
      </c>
    </row>
    <row r="249" spans="1:9" x14ac:dyDescent="0.25">
      <c r="A249" s="1">
        <v>1960</v>
      </c>
      <c r="B249" s="1" t="s">
        <v>23</v>
      </c>
      <c r="C249" s="7">
        <v>28.5809</v>
      </c>
      <c r="D249" s="7">
        <f>C249-[1]SEGURA_media!B281</f>
        <v>28.5809</v>
      </c>
      <c r="E249" s="7">
        <f t="shared" si="19"/>
        <v>10492.580630017004</v>
      </c>
      <c r="F249" s="8">
        <f t="shared" si="15"/>
        <v>-0.81970586575563686</v>
      </c>
      <c r="G249" s="9">
        <f t="shared" si="16"/>
        <v>1</v>
      </c>
      <c r="H249" s="1">
        <f t="shared" si="17"/>
        <v>0</v>
      </c>
      <c r="I249" s="1">
        <f t="shared" si="18"/>
        <v>-0.81970586575563686</v>
      </c>
    </row>
    <row r="250" spans="1:9" x14ac:dyDescent="0.25">
      <c r="A250" s="1">
        <v>1960</v>
      </c>
      <c r="B250" s="1" t="s">
        <v>26</v>
      </c>
      <c r="C250" s="7">
        <v>65.377899999999997</v>
      </c>
      <c r="D250" s="7">
        <f>C250-[1]SEGURA_media!B282</f>
        <v>65.377899999999997</v>
      </c>
      <c r="E250" s="7">
        <f t="shared" si="19"/>
        <v>10557.958530017004</v>
      </c>
      <c r="F250" s="8">
        <f t="shared" si="15"/>
        <v>-0.81418691921768416</v>
      </c>
      <c r="G250" s="9">
        <f t="shared" si="16"/>
        <v>1</v>
      </c>
      <c r="H250" s="1">
        <f t="shared" si="17"/>
        <v>0</v>
      </c>
      <c r="I250" s="1">
        <f t="shared" si="18"/>
        <v>-0.81418691921768416</v>
      </c>
    </row>
    <row r="251" spans="1:9" x14ac:dyDescent="0.25">
      <c r="A251" s="1">
        <v>1960</v>
      </c>
      <c r="B251" s="1" t="s">
        <v>28</v>
      </c>
      <c r="C251" s="7">
        <v>14.472799999999999</v>
      </c>
      <c r="D251" s="7">
        <f>C251-[1]SEGURA_media!B283</f>
        <v>14.472799999999999</v>
      </c>
      <c r="E251" s="7">
        <f t="shared" si="19"/>
        <v>10572.431330017003</v>
      </c>
      <c r="F251" s="8">
        <f t="shared" si="15"/>
        <v>-0.81296518206408219</v>
      </c>
      <c r="G251" s="9">
        <f t="shared" si="16"/>
        <v>1</v>
      </c>
      <c r="H251" s="1">
        <f t="shared" si="17"/>
        <v>0</v>
      </c>
      <c r="I251" s="1">
        <f t="shared" si="18"/>
        <v>-0.81296518206408219</v>
      </c>
    </row>
    <row r="252" spans="1:9" x14ac:dyDescent="0.25">
      <c r="A252" s="1">
        <v>1960</v>
      </c>
      <c r="B252" s="1" t="s">
        <v>30</v>
      </c>
      <c r="C252" s="7">
        <v>0.109663</v>
      </c>
      <c r="D252" s="7">
        <f>C252-[1]SEGURA_media!B284</f>
        <v>0.109663</v>
      </c>
      <c r="E252" s="7">
        <f t="shared" si="19"/>
        <v>10572.540993017003</v>
      </c>
      <c r="F252" s="8">
        <f t="shared" si="15"/>
        <v>-0.81295592474266032</v>
      </c>
      <c r="G252" s="9">
        <f t="shared" si="16"/>
        <v>1</v>
      </c>
      <c r="H252" s="1">
        <f t="shared" si="17"/>
        <v>0</v>
      </c>
      <c r="I252" s="1">
        <f t="shared" si="18"/>
        <v>-0.81295592474266032</v>
      </c>
    </row>
    <row r="253" spans="1:9" x14ac:dyDescent="0.25">
      <c r="A253" s="1">
        <v>1960</v>
      </c>
      <c r="B253" s="1" t="s">
        <v>31</v>
      </c>
      <c r="C253" s="7">
        <v>4.1933299999999996</v>
      </c>
      <c r="D253" s="7">
        <f>C253-[1]SEGURA_media!B285</f>
        <v>4.1933299999999996</v>
      </c>
      <c r="E253" s="7">
        <f t="shared" si="19"/>
        <v>10576.734323017003</v>
      </c>
      <c r="F253" s="8">
        <f t="shared" si="15"/>
        <v>-0.81260194022975918</v>
      </c>
      <c r="G253" s="9">
        <f t="shared" si="16"/>
        <v>1</v>
      </c>
      <c r="H253" s="1">
        <f t="shared" si="17"/>
        <v>0</v>
      </c>
      <c r="I253" s="1">
        <f t="shared" si="18"/>
        <v>-0.81260194022975918</v>
      </c>
    </row>
    <row r="254" spans="1:9" x14ac:dyDescent="0.25">
      <c r="A254" s="1">
        <v>1960</v>
      </c>
      <c r="B254" s="1" t="s">
        <v>32</v>
      </c>
      <c r="C254" s="7">
        <v>132.667</v>
      </c>
      <c r="D254" s="7">
        <f>C254-[1]SEGURA_media!B286</f>
        <v>132.667</v>
      </c>
      <c r="E254" s="7">
        <f t="shared" si="19"/>
        <v>10709.401323017002</v>
      </c>
      <c r="F254" s="8">
        <f t="shared" si="15"/>
        <v>-0.8014027111271026</v>
      </c>
      <c r="G254" s="9">
        <f t="shared" si="16"/>
        <v>1</v>
      </c>
      <c r="H254" s="1">
        <f t="shared" si="17"/>
        <v>0</v>
      </c>
      <c r="I254" s="1">
        <f t="shared" si="18"/>
        <v>-0.8014027111271026</v>
      </c>
    </row>
    <row r="255" spans="1:9" x14ac:dyDescent="0.25">
      <c r="A255" s="1">
        <v>1960</v>
      </c>
      <c r="B255" s="1" t="s">
        <v>33</v>
      </c>
      <c r="C255" s="7">
        <v>47.204099999999997</v>
      </c>
      <c r="D255" s="7">
        <f>C255-[1]SEGURA_media!B287</f>
        <v>47.204099999999997</v>
      </c>
      <c r="E255" s="7">
        <f t="shared" si="19"/>
        <v>10756.605423017003</v>
      </c>
      <c r="F255" s="8">
        <f t="shared" si="15"/>
        <v>-0.79741792568321124</v>
      </c>
      <c r="G255" s="9">
        <f t="shared" si="16"/>
        <v>1</v>
      </c>
      <c r="H255" s="1">
        <f t="shared" si="17"/>
        <v>0</v>
      </c>
      <c r="I255" s="1">
        <f t="shared" si="18"/>
        <v>-0.79741792568321124</v>
      </c>
    </row>
    <row r="256" spans="1:9" x14ac:dyDescent="0.25">
      <c r="A256" s="1">
        <v>1960</v>
      </c>
      <c r="B256" s="1" t="s">
        <v>34</v>
      </c>
      <c r="C256" s="7">
        <v>94.318200000000004</v>
      </c>
      <c r="D256" s="7">
        <f>C256-[1]SEGURA_media!B288</f>
        <v>94.318200000000004</v>
      </c>
      <c r="E256" s="7">
        <f t="shared" si="19"/>
        <v>10850.923623017003</v>
      </c>
      <c r="F256" s="8">
        <f t="shared" si="15"/>
        <v>-0.78945595224331899</v>
      </c>
      <c r="G256" s="9">
        <f t="shared" si="16"/>
        <v>1</v>
      </c>
      <c r="H256" s="1">
        <f t="shared" si="17"/>
        <v>0</v>
      </c>
      <c r="I256" s="1">
        <f t="shared" si="18"/>
        <v>-0.78945595224331899</v>
      </c>
    </row>
    <row r="257" spans="1:9" x14ac:dyDescent="0.25">
      <c r="A257" s="1">
        <v>1961</v>
      </c>
      <c r="B257" s="1" t="s">
        <v>11</v>
      </c>
      <c r="C257" s="7">
        <v>31.875900000000001</v>
      </c>
      <c r="D257" s="7">
        <f>C257-[1]SEGURA_media!B289</f>
        <v>31.875900000000001</v>
      </c>
      <c r="E257" s="7">
        <f t="shared" si="19"/>
        <v>10882.799523017002</v>
      </c>
      <c r="F257" s="8">
        <f t="shared" si="15"/>
        <v>-0.78676511347442124</v>
      </c>
      <c r="G257" s="9">
        <f t="shared" si="16"/>
        <v>1</v>
      </c>
      <c r="H257" s="1">
        <f t="shared" si="17"/>
        <v>0</v>
      </c>
      <c r="I257" s="1">
        <f t="shared" si="18"/>
        <v>-0.78676511347442124</v>
      </c>
    </row>
    <row r="258" spans="1:9" x14ac:dyDescent="0.25">
      <c r="A258" s="1">
        <v>1961</v>
      </c>
      <c r="B258" s="1" t="s">
        <v>14</v>
      </c>
      <c r="C258" s="7">
        <v>2.6110899999999999</v>
      </c>
      <c r="D258" s="7">
        <f>C258-[1]SEGURA_media!B290</f>
        <v>2.6110899999999999</v>
      </c>
      <c r="E258" s="7">
        <f t="shared" si="19"/>
        <v>10885.410613017002</v>
      </c>
      <c r="F258" s="8">
        <f t="shared" si="15"/>
        <v>-0.78654469547207206</v>
      </c>
      <c r="G258" s="9">
        <f t="shared" si="16"/>
        <v>1</v>
      </c>
      <c r="H258" s="1">
        <f t="shared" si="17"/>
        <v>0</v>
      </c>
      <c r="I258" s="1">
        <f t="shared" si="18"/>
        <v>-0.78654469547207206</v>
      </c>
    </row>
    <row r="259" spans="1:9" x14ac:dyDescent="0.25">
      <c r="A259" s="1">
        <v>1961</v>
      </c>
      <c r="B259" s="1" t="s">
        <v>17</v>
      </c>
      <c r="C259" s="7">
        <v>10.8505</v>
      </c>
      <c r="D259" s="7">
        <f>C259-[1]SEGURA_media!B291</f>
        <v>10.8505</v>
      </c>
      <c r="E259" s="7">
        <f t="shared" si="19"/>
        <v>10896.261113017003</v>
      </c>
      <c r="F259" s="8">
        <f t="shared" si="15"/>
        <v>-0.7856287387128299</v>
      </c>
      <c r="G259" s="9">
        <f t="shared" si="16"/>
        <v>1</v>
      </c>
      <c r="H259" s="1">
        <f t="shared" si="17"/>
        <v>0</v>
      </c>
      <c r="I259" s="1">
        <f t="shared" si="18"/>
        <v>-0.7856287387128299</v>
      </c>
    </row>
    <row r="260" spans="1:9" x14ac:dyDescent="0.25">
      <c r="A260" s="1">
        <v>1961</v>
      </c>
      <c r="B260" s="1" t="s">
        <v>20</v>
      </c>
      <c r="C260" s="7">
        <v>38.193300000000001</v>
      </c>
      <c r="D260" s="7">
        <f>C260-[1]SEGURA_media!B292</f>
        <v>38.193300000000001</v>
      </c>
      <c r="E260" s="7">
        <f t="shared" si="19"/>
        <v>10934.454413017003</v>
      </c>
      <c r="F260" s="8">
        <f t="shared" si="15"/>
        <v>-0.78240460975169779</v>
      </c>
      <c r="G260" s="9">
        <f t="shared" si="16"/>
        <v>1</v>
      </c>
      <c r="H260" s="1">
        <f t="shared" si="17"/>
        <v>0</v>
      </c>
      <c r="I260" s="1">
        <f t="shared" si="18"/>
        <v>-0.78240460975169779</v>
      </c>
    </row>
    <row r="261" spans="1:9" x14ac:dyDescent="0.25">
      <c r="A261" s="1">
        <v>1961</v>
      </c>
      <c r="B261" s="1" t="s">
        <v>23</v>
      </c>
      <c r="C261" s="7">
        <v>27.032299999999999</v>
      </c>
      <c r="D261" s="7">
        <f>C261-[1]SEGURA_media!B293</f>
        <v>27.032299999999999</v>
      </c>
      <c r="E261" s="7">
        <f t="shared" si="19"/>
        <v>10961.486713017004</v>
      </c>
      <c r="F261" s="8">
        <f t="shared" ref="F261:F324" si="20">(E261-$E$919)/$E$920</f>
        <v>-0.78012264874502879</v>
      </c>
      <c r="G261" s="9">
        <f t="shared" ref="G261:G324" si="21">COUNTIF(F261,"&lt;0")</f>
        <v>1</v>
      </c>
      <c r="H261" s="1">
        <f t="shared" ref="H261:H324" si="22">SUMIF(F261,"&gt;0")</f>
        <v>0</v>
      </c>
      <c r="I261" s="1">
        <f t="shared" ref="I261:I324" si="23">SUMIF(F261,"&lt;0")</f>
        <v>-0.78012264874502879</v>
      </c>
    </row>
    <row r="262" spans="1:9" x14ac:dyDescent="0.25">
      <c r="A262" s="1">
        <v>1961</v>
      </c>
      <c r="B262" s="1" t="s">
        <v>26</v>
      </c>
      <c r="C262" s="7">
        <v>22.738099999999999</v>
      </c>
      <c r="D262" s="7">
        <f>C262-[1]SEGURA_media!B294</f>
        <v>22.738099999999999</v>
      </c>
      <c r="E262" s="7">
        <f t="shared" ref="E262:E325" si="24">IF(E261&gt;=0,IF(D262&lt;0,D262,E261+D262),E261+D262)</f>
        <v>10984.224813017005</v>
      </c>
      <c r="F262" s="8">
        <f t="shared" si="20"/>
        <v>-0.77820318730202398</v>
      </c>
      <c r="G262" s="9">
        <f t="shared" si="21"/>
        <v>1</v>
      </c>
      <c r="H262" s="1">
        <f t="shared" si="22"/>
        <v>0</v>
      </c>
      <c r="I262" s="1">
        <f t="shared" si="23"/>
        <v>-0.77820318730202398</v>
      </c>
    </row>
    <row r="263" spans="1:9" x14ac:dyDescent="0.25">
      <c r="A263" s="1">
        <v>1961</v>
      </c>
      <c r="B263" s="1" t="s">
        <v>28</v>
      </c>
      <c r="C263" s="7">
        <v>2.8064900000000002</v>
      </c>
      <c r="D263" s="7">
        <f>C263-[1]SEGURA_media!B295</f>
        <v>2.8064900000000002</v>
      </c>
      <c r="E263" s="7">
        <f t="shared" si="24"/>
        <v>10987.031303017005</v>
      </c>
      <c r="F263" s="8">
        <f t="shared" si="20"/>
        <v>-0.77796627439614441</v>
      </c>
      <c r="G263" s="9">
        <f t="shared" si="21"/>
        <v>1</v>
      </c>
      <c r="H263" s="1">
        <f t="shared" si="22"/>
        <v>0</v>
      </c>
      <c r="I263" s="1">
        <f t="shared" si="23"/>
        <v>-0.77796627439614441</v>
      </c>
    </row>
    <row r="264" spans="1:9" x14ac:dyDescent="0.25">
      <c r="A264" s="1">
        <v>1961</v>
      </c>
      <c r="B264" s="1" t="s">
        <v>30</v>
      </c>
      <c r="C264" s="7">
        <v>2.03322</v>
      </c>
      <c r="D264" s="7">
        <f>C264-[1]SEGURA_media!B296</f>
        <v>2.03322</v>
      </c>
      <c r="E264" s="7">
        <f t="shared" si="24"/>
        <v>10989.064523017005</v>
      </c>
      <c r="F264" s="8">
        <f t="shared" si="20"/>
        <v>-0.777794637918376</v>
      </c>
      <c r="G264" s="9">
        <f t="shared" si="21"/>
        <v>1</v>
      </c>
      <c r="H264" s="1">
        <f t="shared" si="22"/>
        <v>0</v>
      </c>
      <c r="I264" s="1">
        <f t="shared" si="23"/>
        <v>-0.777794637918376</v>
      </c>
    </row>
    <row r="265" spans="1:9" x14ac:dyDescent="0.25">
      <c r="A265" s="1">
        <v>1961</v>
      </c>
      <c r="B265" s="1" t="s">
        <v>31</v>
      </c>
      <c r="C265" s="7">
        <v>33.854100000000003</v>
      </c>
      <c r="D265" s="7">
        <f>C265-[1]SEGURA_media!B297</f>
        <v>33.854100000000003</v>
      </c>
      <c r="E265" s="7">
        <f t="shared" si="24"/>
        <v>11022.918623017005</v>
      </c>
      <c r="F265" s="8">
        <f t="shared" si="20"/>
        <v>-0.77493680724485314</v>
      </c>
      <c r="G265" s="9">
        <f t="shared" si="21"/>
        <v>1</v>
      </c>
      <c r="H265" s="1">
        <f t="shared" si="22"/>
        <v>0</v>
      </c>
      <c r="I265" s="1">
        <f t="shared" si="23"/>
        <v>-0.77493680724485314</v>
      </c>
    </row>
    <row r="266" spans="1:9" x14ac:dyDescent="0.25">
      <c r="A266" s="1">
        <v>1961</v>
      </c>
      <c r="B266" s="1" t="s">
        <v>32</v>
      </c>
      <c r="C266" s="7">
        <v>26.4909</v>
      </c>
      <c r="D266" s="7">
        <f>C266-[1]SEGURA_media!B298</f>
        <v>26.4909</v>
      </c>
      <c r="E266" s="7">
        <f t="shared" si="24"/>
        <v>11049.409523017006</v>
      </c>
      <c r="F266" s="8">
        <f t="shared" si="20"/>
        <v>-0.77270054910804764</v>
      </c>
      <c r="G266" s="9">
        <f t="shared" si="21"/>
        <v>1</v>
      </c>
      <c r="H266" s="1">
        <f t="shared" si="22"/>
        <v>0</v>
      </c>
      <c r="I266" s="1">
        <f t="shared" si="23"/>
        <v>-0.77270054910804764</v>
      </c>
    </row>
    <row r="267" spans="1:9" x14ac:dyDescent="0.25">
      <c r="A267" s="1">
        <v>1961</v>
      </c>
      <c r="B267" s="1" t="s">
        <v>33</v>
      </c>
      <c r="C267" s="7">
        <v>80.7928</v>
      </c>
      <c r="D267" s="7">
        <f>C267-[1]SEGURA_media!B299</f>
        <v>80.7928</v>
      </c>
      <c r="E267" s="7">
        <f t="shared" si="24"/>
        <v>11130.202323017005</v>
      </c>
      <c r="F267" s="8">
        <f t="shared" si="20"/>
        <v>-0.76588033702030078</v>
      </c>
      <c r="G267" s="9">
        <f t="shared" si="21"/>
        <v>1</v>
      </c>
      <c r="H267" s="1">
        <f t="shared" si="22"/>
        <v>0</v>
      </c>
      <c r="I267" s="1">
        <f t="shared" si="23"/>
        <v>-0.76588033702030078</v>
      </c>
    </row>
    <row r="268" spans="1:9" x14ac:dyDescent="0.25">
      <c r="A268" s="1">
        <v>1961</v>
      </c>
      <c r="B268" s="1" t="s">
        <v>34</v>
      </c>
      <c r="C268" s="7">
        <v>65.626300000000001</v>
      </c>
      <c r="D268" s="7">
        <f>C268-[1]SEGURA_media!B300</f>
        <v>65.626300000000001</v>
      </c>
      <c r="E268" s="7">
        <f t="shared" si="24"/>
        <v>11195.828623017005</v>
      </c>
      <c r="F268" s="8">
        <f t="shared" si="20"/>
        <v>-0.76034042152617132</v>
      </c>
      <c r="G268" s="9">
        <f t="shared" si="21"/>
        <v>1</v>
      </c>
      <c r="H268" s="1">
        <f t="shared" si="22"/>
        <v>0</v>
      </c>
      <c r="I268" s="1">
        <f t="shared" si="23"/>
        <v>-0.76034042152617132</v>
      </c>
    </row>
    <row r="269" spans="1:9" x14ac:dyDescent="0.25">
      <c r="A269" s="1">
        <v>1962</v>
      </c>
      <c r="B269" s="1" t="s">
        <v>11</v>
      </c>
      <c r="C269" s="7">
        <v>29.8184</v>
      </c>
      <c r="D269" s="7">
        <f>C269-[1]SEGURA_media!B301</f>
        <v>29.8184</v>
      </c>
      <c r="E269" s="7">
        <f t="shared" si="24"/>
        <v>11225.647023017005</v>
      </c>
      <c r="F269" s="8">
        <f t="shared" si="20"/>
        <v>-0.7578232688576505</v>
      </c>
      <c r="G269" s="9">
        <f t="shared" si="21"/>
        <v>1</v>
      </c>
      <c r="H269" s="1">
        <f t="shared" si="22"/>
        <v>0</v>
      </c>
      <c r="I269" s="1">
        <f t="shared" si="23"/>
        <v>-0.7578232688576505</v>
      </c>
    </row>
    <row r="270" spans="1:9" x14ac:dyDescent="0.25">
      <c r="A270" s="1">
        <v>1962</v>
      </c>
      <c r="B270" s="1" t="s">
        <v>14</v>
      </c>
      <c r="C270" s="7">
        <v>23.8812</v>
      </c>
      <c r="D270" s="7">
        <f>C270-[1]SEGURA_media!B302</f>
        <v>23.8812</v>
      </c>
      <c r="E270" s="7">
        <f t="shared" si="24"/>
        <v>11249.528223017005</v>
      </c>
      <c r="F270" s="8">
        <f t="shared" si="20"/>
        <v>-0.75580731138483237</v>
      </c>
      <c r="G270" s="9">
        <f t="shared" si="21"/>
        <v>1</v>
      </c>
      <c r="H270" s="1">
        <f t="shared" si="22"/>
        <v>0</v>
      </c>
      <c r="I270" s="1">
        <f t="shared" si="23"/>
        <v>-0.75580731138483237</v>
      </c>
    </row>
    <row r="271" spans="1:9" x14ac:dyDescent="0.25">
      <c r="A271" s="1">
        <v>1962</v>
      </c>
      <c r="B271" s="1" t="s">
        <v>17</v>
      </c>
      <c r="C271" s="7">
        <v>113.76</v>
      </c>
      <c r="D271" s="7">
        <f>C271-[1]SEGURA_media!B303</f>
        <v>113.76</v>
      </c>
      <c r="E271" s="7">
        <f t="shared" si="24"/>
        <v>11363.288223017005</v>
      </c>
      <c r="F271" s="8">
        <f t="shared" si="20"/>
        <v>-0.74620413725171542</v>
      </c>
      <c r="G271" s="9">
        <f t="shared" si="21"/>
        <v>1</v>
      </c>
      <c r="H271" s="1">
        <f t="shared" si="22"/>
        <v>0</v>
      </c>
      <c r="I271" s="1">
        <f t="shared" si="23"/>
        <v>-0.74620413725171542</v>
      </c>
    </row>
    <row r="272" spans="1:9" x14ac:dyDescent="0.25">
      <c r="A272" s="1">
        <v>1962</v>
      </c>
      <c r="B272" s="1" t="s">
        <v>20</v>
      </c>
      <c r="C272" s="7">
        <v>96.0261</v>
      </c>
      <c r="D272" s="7">
        <f>C272-[1]SEGURA_media!B304</f>
        <v>96.0261</v>
      </c>
      <c r="E272" s="7">
        <f t="shared" si="24"/>
        <v>11459.314323017004</v>
      </c>
      <c r="F272" s="8">
        <f t="shared" si="20"/>
        <v>-0.73809798957569484</v>
      </c>
      <c r="G272" s="9">
        <f t="shared" si="21"/>
        <v>1</v>
      </c>
      <c r="H272" s="1">
        <f t="shared" si="22"/>
        <v>0</v>
      </c>
      <c r="I272" s="1">
        <f t="shared" si="23"/>
        <v>-0.73809798957569484</v>
      </c>
    </row>
    <row r="273" spans="1:9" x14ac:dyDescent="0.25">
      <c r="A273" s="1">
        <v>1962</v>
      </c>
      <c r="B273" s="1" t="s">
        <v>23</v>
      </c>
      <c r="C273" s="7">
        <v>33.662399999999998</v>
      </c>
      <c r="D273" s="7">
        <f>C273-[1]SEGURA_media!B305</f>
        <v>33.662399999999998</v>
      </c>
      <c r="E273" s="7">
        <f t="shared" si="24"/>
        <v>11492.976723017004</v>
      </c>
      <c r="F273" s="8">
        <f t="shared" si="20"/>
        <v>-0.73525634146617813</v>
      </c>
      <c r="G273" s="9">
        <f t="shared" si="21"/>
        <v>1</v>
      </c>
      <c r="H273" s="1">
        <f t="shared" si="22"/>
        <v>0</v>
      </c>
      <c r="I273" s="1">
        <f t="shared" si="23"/>
        <v>-0.73525634146617813</v>
      </c>
    </row>
    <row r="274" spans="1:9" x14ac:dyDescent="0.25">
      <c r="A274" s="1">
        <v>1962</v>
      </c>
      <c r="B274" s="1" t="s">
        <v>26</v>
      </c>
      <c r="C274" s="7">
        <v>32.204999999999998</v>
      </c>
      <c r="D274" s="7">
        <f>C274-[1]SEGURA_media!B306</f>
        <v>32.204999999999998</v>
      </c>
      <c r="E274" s="7">
        <f t="shared" si="24"/>
        <v>11525.181723017004</v>
      </c>
      <c r="F274" s="8">
        <f t="shared" si="20"/>
        <v>-0.73253772136282869</v>
      </c>
      <c r="G274" s="9">
        <f t="shared" si="21"/>
        <v>1</v>
      </c>
      <c r="H274" s="1">
        <f t="shared" si="22"/>
        <v>0</v>
      </c>
      <c r="I274" s="1">
        <f t="shared" si="23"/>
        <v>-0.73253772136282869</v>
      </c>
    </row>
    <row r="275" spans="1:9" x14ac:dyDescent="0.25">
      <c r="A275" s="1">
        <v>1962</v>
      </c>
      <c r="B275" s="1" t="s">
        <v>28</v>
      </c>
      <c r="C275" s="7">
        <v>0.71614</v>
      </c>
      <c r="D275" s="7">
        <f>C275-[1]SEGURA_media!B307</f>
        <v>0.71614</v>
      </c>
      <c r="E275" s="7">
        <f t="shared" si="24"/>
        <v>11525.897863017004</v>
      </c>
      <c r="F275" s="8">
        <f t="shared" si="20"/>
        <v>-0.73247726762580601</v>
      </c>
      <c r="G275" s="9">
        <f t="shared" si="21"/>
        <v>1</v>
      </c>
      <c r="H275" s="1">
        <f t="shared" si="22"/>
        <v>0</v>
      </c>
      <c r="I275" s="1">
        <f t="shared" si="23"/>
        <v>-0.73247726762580601</v>
      </c>
    </row>
    <row r="276" spans="1:9" x14ac:dyDescent="0.25">
      <c r="A276" s="1">
        <v>1962</v>
      </c>
      <c r="B276" s="1" t="s">
        <v>30</v>
      </c>
      <c r="C276" s="7">
        <v>15.2004</v>
      </c>
      <c r="D276" s="7">
        <f>C276-[1]SEGURA_media!B308</f>
        <v>15.2004</v>
      </c>
      <c r="E276" s="7">
        <f t="shared" si="24"/>
        <v>11541.098263017004</v>
      </c>
      <c r="F276" s="8">
        <f t="shared" si="20"/>
        <v>-0.73119410932681672</v>
      </c>
      <c r="G276" s="9">
        <f t="shared" si="21"/>
        <v>1</v>
      </c>
      <c r="H276" s="1">
        <f t="shared" si="22"/>
        <v>0</v>
      </c>
      <c r="I276" s="1">
        <f t="shared" si="23"/>
        <v>-0.73119410932681672</v>
      </c>
    </row>
    <row r="277" spans="1:9" x14ac:dyDescent="0.25">
      <c r="A277" s="1">
        <v>1962</v>
      </c>
      <c r="B277" s="1" t="s">
        <v>31</v>
      </c>
      <c r="C277" s="7">
        <v>26.205400000000001</v>
      </c>
      <c r="D277" s="7">
        <f>C277-[1]SEGURA_media!B309</f>
        <v>26.205400000000001</v>
      </c>
      <c r="E277" s="7">
        <f t="shared" si="24"/>
        <v>11567.303663017005</v>
      </c>
      <c r="F277" s="8">
        <f t="shared" si="20"/>
        <v>-0.72898195198304039</v>
      </c>
      <c r="G277" s="9">
        <f t="shared" si="21"/>
        <v>1</v>
      </c>
      <c r="H277" s="1">
        <f t="shared" si="22"/>
        <v>0</v>
      </c>
      <c r="I277" s="1">
        <f t="shared" si="23"/>
        <v>-0.72898195198304039</v>
      </c>
    </row>
    <row r="278" spans="1:9" x14ac:dyDescent="0.25">
      <c r="A278" s="1">
        <v>1962</v>
      </c>
      <c r="B278" s="1" t="s">
        <v>32</v>
      </c>
      <c r="C278" s="7">
        <v>88.398700000000005</v>
      </c>
      <c r="D278" s="7">
        <f>C278-[1]SEGURA_media!B310</f>
        <v>88.398700000000005</v>
      </c>
      <c r="E278" s="7">
        <f t="shared" si="24"/>
        <v>11655.702363017004</v>
      </c>
      <c r="F278" s="8">
        <f t="shared" si="20"/>
        <v>-0.72151967957409913</v>
      </c>
      <c r="G278" s="9">
        <f t="shared" si="21"/>
        <v>1</v>
      </c>
      <c r="H278" s="1">
        <f t="shared" si="22"/>
        <v>0</v>
      </c>
      <c r="I278" s="1">
        <f t="shared" si="23"/>
        <v>-0.72151967957409913</v>
      </c>
    </row>
    <row r="279" spans="1:9" x14ac:dyDescent="0.25">
      <c r="A279" s="1">
        <v>1962</v>
      </c>
      <c r="B279" s="1" t="s">
        <v>33</v>
      </c>
      <c r="C279" s="7">
        <v>76.008099999999999</v>
      </c>
      <c r="D279" s="7">
        <f>C279-[1]SEGURA_media!B311</f>
        <v>76.008099999999999</v>
      </c>
      <c r="E279" s="7">
        <f t="shared" si="24"/>
        <v>11731.710463017003</v>
      </c>
      <c r="F279" s="8">
        <f t="shared" si="20"/>
        <v>-0.71510337314101757</v>
      </c>
      <c r="G279" s="9">
        <f t="shared" si="21"/>
        <v>1</v>
      </c>
      <c r="H279" s="1">
        <f t="shared" si="22"/>
        <v>0</v>
      </c>
      <c r="I279" s="1">
        <f t="shared" si="23"/>
        <v>-0.71510337314101757</v>
      </c>
    </row>
    <row r="280" spans="1:9" x14ac:dyDescent="0.25">
      <c r="A280" s="1">
        <v>1962</v>
      </c>
      <c r="B280" s="1" t="s">
        <v>34</v>
      </c>
      <c r="C280" s="7">
        <v>72.221199999999996</v>
      </c>
      <c r="D280" s="7">
        <f>C280-[1]SEGURA_media!B312</f>
        <v>72.221199999999996</v>
      </c>
      <c r="E280" s="7">
        <f t="shared" si="24"/>
        <v>11803.931663017003</v>
      </c>
      <c r="F280" s="8">
        <f t="shared" si="20"/>
        <v>-0.70900674199032609</v>
      </c>
      <c r="G280" s="9">
        <f t="shared" si="21"/>
        <v>1</v>
      </c>
      <c r="H280" s="1">
        <f t="shared" si="22"/>
        <v>0</v>
      </c>
      <c r="I280" s="1">
        <f t="shared" si="23"/>
        <v>-0.70900674199032609</v>
      </c>
    </row>
    <row r="281" spans="1:9" x14ac:dyDescent="0.25">
      <c r="A281" s="1">
        <v>1963</v>
      </c>
      <c r="B281" s="1" t="s">
        <v>11</v>
      </c>
      <c r="C281" s="7">
        <v>95.266800000000003</v>
      </c>
      <c r="D281" s="7">
        <f>C281-[1]SEGURA_media!B313</f>
        <v>95.266800000000003</v>
      </c>
      <c r="E281" s="7">
        <f t="shared" si="24"/>
        <v>11899.198463017003</v>
      </c>
      <c r="F281" s="8">
        <f t="shared" si="20"/>
        <v>-0.70096469144967188</v>
      </c>
      <c r="G281" s="9">
        <f t="shared" si="21"/>
        <v>1</v>
      </c>
      <c r="H281" s="1">
        <f t="shared" si="22"/>
        <v>0</v>
      </c>
      <c r="I281" s="1">
        <f t="shared" si="23"/>
        <v>-0.70096469144967188</v>
      </c>
    </row>
    <row r="282" spans="1:9" x14ac:dyDescent="0.25">
      <c r="A282" s="1">
        <v>1963</v>
      </c>
      <c r="B282" s="1" t="s">
        <v>14</v>
      </c>
      <c r="C282" s="7">
        <v>151.79300000000001</v>
      </c>
      <c r="D282" s="7">
        <f>C282-[1]SEGURA_media!B314</f>
        <v>151.79300000000001</v>
      </c>
      <c r="E282" s="7">
        <f t="shared" si="24"/>
        <v>12050.991463017002</v>
      </c>
      <c r="F282" s="8">
        <f t="shared" si="20"/>
        <v>-0.68815092025427627</v>
      </c>
      <c r="G282" s="9">
        <f t="shared" si="21"/>
        <v>1</v>
      </c>
      <c r="H282" s="1">
        <f t="shared" si="22"/>
        <v>0</v>
      </c>
      <c r="I282" s="1">
        <f t="shared" si="23"/>
        <v>-0.68815092025427627</v>
      </c>
    </row>
    <row r="283" spans="1:9" x14ac:dyDescent="0.25">
      <c r="A283" s="1">
        <v>1963</v>
      </c>
      <c r="B283" s="1" t="s">
        <v>17</v>
      </c>
      <c r="C283" s="7">
        <v>23.737500000000001</v>
      </c>
      <c r="D283" s="7">
        <f>C283-[1]SEGURA_media!B315</f>
        <v>23.737500000000001</v>
      </c>
      <c r="E283" s="7">
        <f t="shared" si="24"/>
        <v>12074.728963017002</v>
      </c>
      <c r="F283" s="8">
        <f t="shared" si="20"/>
        <v>-0.68614709337325608</v>
      </c>
      <c r="G283" s="9">
        <f t="shared" si="21"/>
        <v>1</v>
      </c>
      <c r="H283" s="1">
        <f t="shared" si="22"/>
        <v>0</v>
      </c>
      <c r="I283" s="1">
        <f t="shared" si="23"/>
        <v>-0.68614709337325608</v>
      </c>
    </row>
    <row r="284" spans="1:9" x14ac:dyDescent="0.25">
      <c r="A284" s="1">
        <v>1963</v>
      </c>
      <c r="B284" s="1" t="s">
        <v>20</v>
      </c>
      <c r="C284" s="7">
        <v>50.676200000000001</v>
      </c>
      <c r="D284" s="7">
        <f>C284-[1]SEGURA_media!B316</f>
        <v>50.676200000000001</v>
      </c>
      <c r="E284" s="7">
        <f t="shared" si="24"/>
        <v>12125.405163017002</v>
      </c>
      <c r="F284" s="8">
        <f t="shared" si="20"/>
        <v>-0.68186920683137264</v>
      </c>
      <c r="G284" s="9">
        <f t="shared" si="21"/>
        <v>1</v>
      </c>
      <c r="H284" s="1">
        <f t="shared" si="22"/>
        <v>0</v>
      </c>
      <c r="I284" s="1">
        <f t="shared" si="23"/>
        <v>-0.68186920683137264</v>
      </c>
    </row>
    <row r="285" spans="1:9" x14ac:dyDescent="0.25">
      <c r="A285" s="1">
        <v>1963</v>
      </c>
      <c r="B285" s="1" t="s">
        <v>23</v>
      </c>
      <c r="C285" s="7">
        <v>48.700200000000002</v>
      </c>
      <c r="D285" s="7">
        <f>C285-[1]SEGURA_media!B317</f>
        <v>48.700200000000002</v>
      </c>
      <c r="E285" s="7">
        <f t="shared" si="24"/>
        <v>12174.105363017001</v>
      </c>
      <c r="F285" s="8">
        <f t="shared" si="20"/>
        <v>-0.67775812647872125</v>
      </c>
      <c r="G285" s="9">
        <f t="shared" si="21"/>
        <v>1</v>
      </c>
      <c r="H285" s="1">
        <f t="shared" si="22"/>
        <v>0</v>
      </c>
      <c r="I285" s="1">
        <f t="shared" si="23"/>
        <v>-0.67775812647872125</v>
      </c>
    </row>
    <row r="286" spans="1:9" x14ac:dyDescent="0.25">
      <c r="A286" s="1">
        <v>1963</v>
      </c>
      <c r="B286" s="1" t="s">
        <v>26</v>
      </c>
      <c r="C286" s="7">
        <v>51.533999999999999</v>
      </c>
      <c r="D286" s="7">
        <f>C286-[1]SEGURA_media!B318</f>
        <v>51.533999999999999</v>
      </c>
      <c r="E286" s="7">
        <f t="shared" si="24"/>
        <v>12225.639363017001</v>
      </c>
      <c r="F286" s="8">
        <f t="shared" si="20"/>
        <v>-0.67340782781683628</v>
      </c>
      <c r="G286" s="9">
        <f t="shared" si="21"/>
        <v>1</v>
      </c>
      <c r="H286" s="1">
        <f t="shared" si="22"/>
        <v>0</v>
      </c>
      <c r="I286" s="1">
        <f t="shared" si="23"/>
        <v>-0.67340782781683628</v>
      </c>
    </row>
    <row r="287" spans="1:9" x14ac:dyDescent="0.25">
      <c r="A287" s="1">
        <v>1963</v>
      </c>
      <c r="B287" s="1" t="s">
        <v>28</v>
      </c>
      <c r="C287" s="7">
        <v>23.188300000000002</v>
      </c>
      <c r="D287" s="7">
        <f>C287-[1]SEGURA_media!B319</f>
        <v>23.188300000000002</v>
      </c>
      <c r="E287" s="7">
        <f t="shared" si="24"/>
        <v>12248.827663017</v>
      </c>
      <c r="F287" s="8">
        <f t="shared" si="20"/>
        <v>-0.67145036225116328</v>
      </c>
      <c r="G287" s="9">
        <f t="shared" si="21"/>
        <v>1</v>
      </c>
      <c r="H287" s="1">
        <f t="shared" si="22"/>
        <v>0</v>
      </c>
      <c r="I287" s="1">
        <f t="shared" si="23"/>
        <v>-0.67145036225116328</v>
      </c>
    </row>
    <row r="288" spans="1:9" x14ac:dyDescent="0.25">
      <c r="A288" s="1">
        <v>1963</v>
      </c>
      <c r="B288" s="1" t="s">
        <v>30</v>
      </c>
      <c r="C288" s="7">
        <v>8.8439800000000002</v>
      </c>
      <c r="D288" s="7">
        <f>C288-[1]SEGURA_media!B320</f>
        <v>8.8439800000000002</v>
      </c>
      <c r="E288" s="7">
        <f t="shared" si="24"/>
        <v>12257.671643017</v>
      </c>
      <c r="F288" s="8">
        <f t="shared" si="20"/>
        <v>-0.67070378806014885</v>
      </c>
      <c r="G288" s="9">
        <f t="shared" si="21"/>
        <v>1</v>
      </c>
      <c r="H288" s="1">
        <f t="shared" si="22"/>
        <v>0</v>
      </c>
      <c r="I288" s="1">
        <f t="shared" si="23"/>
        <v>-0.67070378806014885</v>
      </c>
    </row>
    <row r="289" spans="1:9" x14ac:dyDescent="0.25">
      <c r="A289" s="1">
        <v>1963</v>
      </c>
      <c r="B289" s="1" t="s">
        <v>31</v>
      </c>
      <c r="C289" s="7">
        <v>60.777200000000001</v>
      </c>
      <c r="D289" s="7">
        <f>C289-[1]SEGURA_media!B321</f>
        <v>60.777200000000001</v>
      </c>
      <c r="E289" s="7">
        <f t="shared" si="24"/>
        <v>12318.448843017</v>
      </c>
      <c r="F289" s="8">
        <f t="shared" si="20"/>
        <v>-0.66557321461673047</v>
      </c>
      <c r="G289" s="9">
        <f t="shared" si="21"/>
        <v>1</v>
      </c>
      <c r="H289" s="1">
        <f t="shared" si="22"/>
        <v>0</v>
      </c>
      <c r="I289" s="1">
        <f t="shared" si="23"/>
        <v>-0.66557321461673047</v>
      </c>
    </row>
    <row r="290" spans="1:9" x14ac:dyDescent="0.25">
      <c r="A290" s="1">
        <v>1963</v>
      </c>
      <c r="B290" s="1" t="s">
        <v>32</v>
      </c>
      <c r="C290" s="7">
        <v>5.8630899999999997</v>
      </c>
      <c r="D290" s="7">
        <f>C290-[1]SEGURA_media!B322</f>
        <v>5.8630899999999997</v>
      </c>
      <c r="E290" s="7">
        <f t="shared" si="24"/>
        <v>12324.311933017001</v>
      </c>
      <c r="F290" s="8">
        <f t="shared" si="20"/>
        <v>-0.66507827549728471</v>
      </c>
      <c r="G290" s="9">
        <f t="shared" si="21"/>
        <v>1</v>
      </c>
      <c r="H290" s="1">
        <f t="shared" si="22"/>
        <v>0</v>
      </c>
      <c r="I290" s="1">
        <f t="shared" si="23"/>
        <v>-0.66507827549728471</v>
      </c>
    </row>
    <row r="291" spans="1:9" x14ac:dyDescent="0.25">
      <c r="A291" s="1">
        <v>1963</v>
      </c>
      <c r="B291" s="1" t="s">
        <v>33</v>
      </c>
      <c r="C291" s="7">
        <v>55.507599999999996</v>
      </c>
      <c r="D291" s="7">
        <f>C291-[1]SEGURA_media!B323</f>
        <v>55.507599999999996</v>
      </c>
      <c r="E291" s="7">
        <f t="shared" si="24"/>
        <v>12379.819533017002</v>
      </c>
      <c r="F291" s="8">
        <f t="shared" si="20"/>
        <v>-0.6603925410694419</v>
      </c>
      <c r="G291" s="9">
        <f t="shared" si="21"/>
        <v>1</v>
      </c>
      <c r="H291" s="1">
        <f t="shared" si="22"/>
        <v>0</v>
      </c>
      <c r="I291" s="1">
        <f t="shared" si="23"/>
        <v>-0.6603925410694419</v>
      </c>
    </row>
    <row r="292" spans="1:9" x14ac:dyDescent="0.25">
      <c r="A292" s="1">
        <v>1963</v>
      </c>
      <c r="B292" s="1" t="s">
        <v>34</v>
      </c>
      <c r="C292" s="7">
        <v>117.958</v>
      </c>
      <c r="D292" s="7">
        <f>C292-[1]SEGURA_media!B324</f>
        <v>117.958</v>
      </c>
      <c r="E292" s="7">
        <f t="shared" si="24"/>
        <v>12497.777533017002</v>
      </c>
      <c r="F292" s="8">
        <f t="shared" si="20"/>
        <v>-0.65043498820029444</v>
      </c>
      <c r="G292" s="9">
        <f t="shared" si="21"/>
        <v>1</v>
      </c>
      <c r="H292" s="1">
        <f t="shared" si="22"/>
        <v>0</v>
      </c>
      <c r="I292" s="1">
        <f t="shared" si="23"/>
        <v>-0.65043498820029444</v>
      </c>
    </row>
    <row r="293" spans="1:9" x14ac:dyDescent="0.25">
      <c r="A293" s="1">
        <v>1964</v>
      </c>
      <c r="B293" s="1" t="s">
        <v>11</v>
      </c>
      <c r="C293" s="7">
        <v>5.3761599999999996</v>
      </c>
      <c r="D293" s="7">
        <f>C293-[1]SEGURA_media!B325</f>
        <v>5.3761599999999996</v>
      </c>
      <c r="E293" s="7">
        <f t="shared" si="24"/>
        <v>12503.153693017002</v>
      </c>
      <c r="F293" s="8">
        <f t="shared" si="20"/>
        <v>-0.64998115380641697</v>
      </c>
      <c r="G293" s="9">
        <f t="shared" si="21"/>
        <v>1</v>
      </c>
      <c r="H293" s="1">
        <f t="shared" si="22"/>
        <v>0</v>
      </c>
      <c r="I293" s="1">
        <f t="shared" si="23"/>
        <v>-0.64998115380641697</v>
      </c>
    </row>
    <row r="294" spans="1:9" x14ac:dyDescent="0.25">
      <c r="A294" s="1">
        <v>1964</v>
      </c>
      <c r="B294" s="1" t="s">
        <v>14</v>
      </c>
      <c r="C294" s="7">
        <v>73.5732</v>
      </c>
      <c r="D294" s="7">
        <f>C294-[1]SEGURA_media!B326</f>
        <v>73.5732</v>
      </c>
      <c r="E294" s="7">
        <f t="shared" si="24"/>
        <v>12576.726893017003</v>
      </c>
      <c r="F294" s="8">
        <f t="shared" si="20"/>
        <v>-0.64377039210519826</v>
      </c>
      <c r="G294" s="9">
        <f t="shared" si="21"/>
        <v>1</v>
      </c>
      <c r="H294" s="1">
        <f t="shared" si="22"/>
        <v>0</v>
      </c>
      <c r="I294" s="1">
        <f t="shared" si="23"/>
        <v>-0.64377039210519826</v>
      </c>
    </row>
    <row r="295" spans="1:9" x14ac:dyDescent="0.25">
      <c r="A295" s="1">
        <v>1964</v>
      </c>
      <c r="B295" s="1" t="s">
        <v>17</v>
      </c>
      <c r="C295" s="7">
        <v>86.102500000000006</v>
      </c>
      <c r="D295" s="7">
        <f>C295-[1]SEGURA_media!B327</f>
        <v>86.102500000000006</v>
      </c>
      <c r="E295" s="7">
        <f t="shared" si="24"/>
        <v>12662.829393017004</v>
      </c>
      <c r="F295" s="8">
        <f t="shared" si="20"/>
        <v>-0.63650195591676018</v>
      </c>
      <c r="G295" s="9">
        <f t="shared" si="21"/>
        <v>1</v>
      </c>
      <c r="H295" s="1">
        <f t="shared" si="22"/>
        <v>0</v>
      </c>
      <c r="I295" s="1">
        <f t="shared" si="23"/>
        <v>-0.63650195591676018</v>
      </c>
    </row>
    <row r="296" spans="1:9" x14ac:dyDescent="0.25">
      <c r="A296" s="1">
        <v>1964</v>
      </c>
      <c r="B296" s="1" t="s">
        <v>20</v>
      </c>
      <c r="C296" s="7">
        <v>36.409100000000002</v>
      </c>
      <c r="D296" s="7">
        <f>C296-[1]SEGURA_media!B328</f>
        <v>36.409100000000002</v>
      </c>
      <c r="E296" s="7">
        <f t="shared" si="24"/>
        <v>12699.238493017005</v>
      </c>
      <c r="F296" s="8">
        <f t="shared" si="20"/>
        <v>-0.63342844213924543</v>
      </c>
      <c r="G296" s="9">
        <f t="shared" si="21"/>
        <v>1</v>
      </c>
      <c r="H296" s="1">
        <f t="shared" si="22"/>
        <v>0</v>
      </c>
      <c r="I296" s="1">
        <f t="shared" si="23"/>
        <v>-0.63342844213924543</v>
      </c>
    </row>
    <row r="297" spans="1:9" x14ac:dyDescent="0.25">
      <c r="A297" s="1">
        <v>1964</v>
      </c>
      <c r="B297" s="1" t="s">
        <v>23</v>
      </c>
      <c r="C297" s="7">
        <v>7.2219699999999998</v>
      </c>
      <c r="D297" s="7">
        <f>C297-[1]SEGURA_media!B329</f>
        <v>7.2219699999999998</v>
      </c>
      <c r="E297" s="7">
        <f t="shared" si="24"/>
        <v>12706.460463017005</v>
      </c>
      <c r="F297" s="8">
        <f t="shared" si="20"/>
        <v>-0.63281879168658939</v>
      </c>
      <c r="G297" s="9">
        <f t="shared" si="21"/>
        <v>1</v>
      </c>
      <c r="H297" s="1">
        <f t="shared" si="22"/>
        <v>0</v>
      </c>
      <c r="I297" s="1">
        <f t="shared" si="23"/>
        <v>-0.63281879168658939</v>
      </c>
    </row>
    <row r="298" spans="1:9" x14ac:dyDescent="0.25">
      <c r="A298" s="1">
        <v>1964</v>
      </c>
      <c r="B298" s="1" t="s">
        <v>26</v>
      </c>
      <c r="C298" s="7">
        <v>65.765000000000001</v>
      </c>
      <c r="D298" s="7">
        <f>C298-[1]SEGURA_media!B330</f>
        <v>65.765000000000001</v>
      </c>
      <c r="E298" s="7">
        <f t="shared" si="24"/>
        <v>12772.225463017005</v>
      </c>
      <c r="F298" s="8">
        <f t="shared" si="20"/>
        <v>-0.62726716768110047</v>
      </c>
      <c r="G298" s="9">
        <f t="shared" si="21"/>
        <v>1</v>
      </c>
      <c r="H298" s="1">
        <f t="shared" si="22"/>
        <v>0</v>
      </c>
      <c r="I298" s="1">
        <f t="shared" si="23"/>
        <v>-0.62726716768110047</v>
      </c>
    </row>
    <row r="299" spans="1:9" x14ac:dyDescent="0.25">
      <c r="A299" s="1">
        <v>1964</v>
      </c>
      <c r="B299" s="1" t="s">
        <v>28</v>
      </c>
      <c r="C299" s="7">
        <v>3.5370200000000001</v>
      </c>
      <c r="D299" s="7">
        <f>C299-[1]SEGURA_media!B331</f>
        <v>3.5370200000000001</v>
      </c>
      <c r="E299" s="7">
        <f t="shared" si="24"/>
        <v>12775.762483017004</v>
      </c>
      <c r="F299" s="8">
        <f t="shared" si="20"/>
        <v>-0.62696858629069685</v>
      </c>
      <c r="G299" s="9">
        <f t="shared" si="21"/>
        <v>1</v>
      </c>
      <c r="H299" s="1">
        <f t="shared" si="22"/>
        <v>0</v>
      </c>
      <c r="I299" s="1">
        <f t="shared" si="23"/>
        <v>-0.62696858629069685</v>
      </c>
    </row>
    <row r="300" spans="1:9" x14ac:dyDescent="0.25">
      <c r="A300" s="1">
        <v>1964</v>
      </c>
      <c r="B300" s="1" t="s">
        <v>30</v>
      </c>
      <c r="C300" s="7">
        <v>8.8030100000000004</v>
      </c>
      <c r="D300" s="7">
        <f>C300-[1]SEGURA_media!B332</f>
        <v>8.8030100000000004</v>
      </c>
      <c r="E300" s="7">
        <f t="shared" si="24"/>
        <v>12784.565493017004</v>
      </c>
      <c r="F300" s="8">
        <f t="shared" si="20"/>
        <v>-0.62622547062679412</v>
      </c>
      <c r="G300" s="9">
        <f t="shared" si="21"/>
        <v>1</v>
      </c>
      <c r="H300" s="1">
        <f t="shared" si="22"/>
        <v>0</v>
      </c>
      <c r="I300" s="1">
        <f t="shared" si="23"/>
        <v>-0.62622547062679412</v>
      </c>
    </row>
    <row r="301" spans="1:9" x14ac:dyDescent="0.25">
      <c r="A301" s="1">
        <v>1964</v>
      </c>
      <c r="B301" s="1" t="s">
        <v>31</v>
      </c>
      <c r="C301" s="7">
        <v>17.441099999999999</v>
      </c>
      <c r="D301" s="7">
        <f>C301-[1]SEGURA_media!B333</f>
        <v>17.441099999999999</v>
      </c>
      <c r="E301" s="7">
        <f t="shared" si="24"/>
        <v>12802.006593017004</v>
      </c>
      <c r="F301" s="8">
        <f t="shared" si="20"/>
        <v>-0.624753161200167</v>
      </c>
      <c r="G301" s="9">
        <f t="shared" si="21"/>
        <v>1</v>
      </c>
      <c r="H301" s="1">
        <f t="shared" si="22"/>
        <v>0</v>
      </c>
      <c r="I301" s="1">
        <f t="shared" si="23"/>
        <v>-0.624753161200167</v>
      </c>
    </row>
    <row r="302" spans="1:9" x14ac:dyDescent="0.25">
      <c r="A302" s="1">
        <v>1964</v>
      </c>
      <c r="B302" s="1" t="s">
        <v>32</v>
      </c>
      <c r="C302" s="7">
        <v>14.054399999999999</v>
      </c>
      <c r="D302" s="7">
        <f>C302-[1]SEGURA_media!B334</f>
        <v>14.054399999999999</v>
      </c>
      <c r="E302" s="7">
        <f t="shared" si="24"/>
        <v>12816.060993017005</v>
      </c>
      <c r="F302" s="8">
        <f t="shared" si="20"/>
        <v>-0.62356674373764509</v>
      </c>
      <c r="G302" s="9">
        <f t="shared" si="21"/>
        <v>1</v>
      </c>
      <c r="H302" s="1">
        <f t="shared" si="22"/>
        <v>0</v>
      </c>
      <c r="I302" s="1">
        <f t="shared" si="23"/>
        <v>-0.62356674373764509</v>
      </c>
    </row>
    <row r="303" spans="1:9" x14ac:dyDescent="0.25">
      <c r="A303" s="1">
        <v>1964</v>
      </c>
      <c r="B303" s="1" t="s">
        <v>33</v>
      </c>
      <c r="C303" s="7">
        <v>35.825699999999998</v>
      </c>
      <c r="D303" s="7">
        <f>C303-[1]SEGURA_media!B335</f>
        <v>35.825699999999998</v>
      </c>
      <c r="E303" s="7">
        <f t="shared" si="24"/>
        <v>12851.886693017004</v>
      </c>
      <c r="F303" s="8">
        <f t="shared" si="20"/>
        <v>-0.6205424783056761</v>
      </c>
      <c r="G303" s="9">
        <f t="shared" si="21"/>
        <v>1</v>
      </c>
      <c r="H303" s="1">
        <f t="shared" si="22"/>
        <v>0</v>
      </c>
      <c r="I303" s="1">
        <f t="shared" si="23"/>
        <v>-0.6205424783056761</v>
      </c>
    </row>
    <row r="304" spans="1:9" x14ac:dyDescent="0.25">
      <c r="A304" s="1">
        <v>1964</v>
      </c>
      <c r="B304" s="1" t="s">
        <v>34</v>
      </c>
      <c r="C304" s="7">
        <v>123.453</v>
      </c>
      <c r="D304" s="7">
        <f>C304-[1]SEGURA_media!B336</f>
        <v>123.453</v>
      </c>
      <c r="E304" s="7">
        <f t="shared" si="24"/>
        <v>12975.339693017004</v>
      </c>
      <c r="F304" s="8">
        <f t="shared" si="20"/>
        <v>-0.61012105903479286</v>
      </c>
      <c r="G304" s="9">
        <f t="shared" si="21"/>
        <v>1</v>
      </c>
      <c r="H304" s="1">
        <f t="shared" si="22"/>
        <v>0</v>
      </c>
      <c r="I304" s="1">
        <f t="shared" si="23"/>
        <v>-0.61012105903479286</v>
      </c>
    </row>
    <row r="305" spans="1:9" x14ac:dyDescent="0.25">
      <c r="A305" s="1">
        <v>1965</v>
      </c>
      <c r="B305" s="1" t="s">
        <v>11</v>
      </c>
      <c r="C305" s="7">
        <v>52.435099999999998</v>
      </c>
      <c r="D305" s="7">
        <f>C305-[1]SEGURA_media!B337</f>
        <v>52.435099999999998</v>
      </c>
      <c r="E305" s="7">
        <f t="shared" si="24"/>
        <v>13027.774793017004</v>
      </c>
      <c r="F305" s="8">
        <f t="shared" si="20"/>
        <v>-0.60569469303630996</v>
      </c>
      <c r="G305" s="9">
        <f t="shared" si="21"/>
        <v>1</v>
      </c>
      <c r="H305" s="1">
        <f t="shared" si="22"/>
        <v>0</v>
      </c>
      <c r="I305" s="1">
        <f t="shared" si="23"/>
        <v>-0.60569469303630996</v>
      </c>
    </row>
    <row r="306" spans="1:9" x14ac:dyDescent="0.25">
      <c r="A306" s="1">
        <v>1965</v>
      </c>
      <c r="B306" s="1" t="s">
        <v>14</v>
      </c>
      <c r="C306" s="7">
        <v>32.024500000000003</v>
      </c>
      <c r="D306" s="7">
        <f>C306-[1]SEGURA_media!B338</f>
        <v>32.024500000000003</v>
      </c>
      <c r="E306" s="7">
        <f t="shared" si="24"/>
        <v>13059.799293017004</v>
      </c>
      <c r="F306" s="8">
        <f t="shared" si="20"/>
        <v>-0.60299131003678463</v>
      </c>
      <c r="G306" s="9">
        <f t="shared" si="21"/>
        <v>1</v>
      </c>
      <c r="H306" s="1">
        <f t="shared" si="22"/>
        <v>0</v>
      </c>
      <c r="I306" s="1">
        <f t="shared" si="23"/>
        <v>-0.60299131003678463</v>
      </c>
    </row>
    <row r="307" spans="1:9" x14ac:dyDescent="0.25">
      <c r="A307" s="1">
        <v>1965</v>
      </c>
      <c r="B307" s="1" t="s">
        <v>17</v>
      </c>
      <c r="C307" s="7">
        <v>48.085599999999999</v>
      </c>
      <c r="D307" s="7">
        <f>C307-[1]SEGURA_media!B339</f>
        <v>48.085599999999999</v>
      </c>
      <c r="E307" s="7">
        <f t="shared" si="24"/>
        <v>13107.884893017004</v>
      </c>
      <c r="F307" s="8">
        <f t="shared" si="20"/>
        <v>-0.5989321118116141</v>
      </c>
      <c r="G307" s="9">
        <f t="shared" si="21"/>
        <v>1</v>
      </c>
      <c r="H307" s="1">
        <f t="shared" si="22"/>
        <v>0</v>
      </c>
      <c r="I307" s="1">
        <f t="shared" si="23"/>
        <v>-0.5989321118116141</v>
      </c>
    </row>
    <row r="308" spans="1:9" x14ac:dyDescent="0.25">
      <c r="A308" s="1">
        <v>1965</v>
      </c>
      <c r="B308" s="1" t="s">
        <v>20</v>
      </c>
      <c r="C308" s="7">
        <v>16.732900000000001</v>
      </c>
      <c r="D308" s="7">
        <f>C308-[1]SEGURA_media!B340</f>
        <v>16.732900000000001</v>
      </c>
      <c r="E308" s="7">
        <f t="shared" si="24"/>
        <v>13124.617793017005</v>
      </c>
      <c r="F308" s="8">
        <f t="shared" si="20"/>
        <v>-0.59751958585827336</v>
      </c>
      <c r="G308" s="9">
        <f t="shared" si="21"/>
        <v>1</v>
      </c>
      <c r="H308" s="1">
        <f t="shared" si="22"/>
        <v>0</v>
      </c>
      <c r="I308" s="1">
        <f t="shared" si="23"/>
        <v>-0.59751958585827336</v>
      </c>
    </row>
    <row r="309" spans="1:9" x14ac:dyDescent="0.25">
      <c r="A309" s="1">
        <v>1965</v>
      </c>
      <c r="B309" s="1" t="s">
        <v>23</v>
      </c>
      <c r="C309" s="7">
        <v>15.438800000000001</v>
      </c>
      <c r="D309" s="7">
        <f>C309-[1]SEGURA_media!B341</f>
        <v>15.438800000000001</v>
      </c>
      <c r="E309" s="7">
        <f t="shared" si="24"/>
        <v>13140.056593017005</v>
      </c>
      <c r="F309" s="8">
        <f t="shared" si="20"/>
        <v>-0.59621630276398396</v>
      </c>
      <c r="G309" s="9">
        <f t="shared" si="21"/>
        <v>1</v>
      </c>
      <c r="H309" s="1">
        <f t="shared" si="22"/>
        <v>0</v>
      </c>
      <c r="I309" s="1">
        <f t="shared" si="23"/>
        <v>-0.59621630276398396</v>
      </c>
    </row>
    <row r="310" spans="1:9" x14ac:dyDescent="0.25">
      <c r="A310" s="1">
        <v>1965</v>
      </c>
      <c r="B310" s="1" t="s">
        <v>26</v>
      </c>
      <c r="C310" s="7">
        <v>30.287099999999999</v>
      </c>
      <c r="D310" s="7">
        <f>C310-[1]SEGURA_media!B342</f>
        <v>30.287099999999999</v>
      </c>
      <c r="E310" s="7">
        <f t="shared" si="24"/>
        <v>13170.343693017005</v>
      </c>
      <c r="F310" s="8">
        <f t="shared" si="20"/>
        <v>-0.59365958427517307</v>
      </c>
      <c r="G310" s="9">
        <f t="shared" si="21"/>
        <v>1</v>
      </c>
      <c r="H310" s="1">
        <f t="shared" si="22"/>
        <v>0</v>
      </c>
      <c r="I310" s="1">
        <f t="shared" si="23"/>
        <v>-0.59365958427517307</v>
      </c>
    </row>
    <row r="311" spans="1:9" x14ac:dyDescent="0.25">
      <c r="A311" s="1">
        <v>1965</v>
      </c>
      <c r="B311" s="1" t="s">
        <v>28</v>
      </c>
      <c r="C311" s="7">
        <v>0.24018700000000001</v>
      </c>
      <c r="D311" s="7">
        <f>C311-[1]SEGURA_media!B343</f>
        <v>0.24018700000000001</v>
      </c>
      <c r="E311" s="7">
        <f t="shared" si="24"/>
        <v>13170.583880017004</v>
      </c>
      <c r="F311" s="8">
        <f t="shared" si="20"/>
        <v>-0.59363930862832437</v>
      </c>
      <c r="G311" s="9">
        <f t="shared" si="21"/>
        <v>1</v>
      </c>
      <c r="H311" s="1">
        <f t="shared" si="22"/>
        <v>0</v>
      </c>
      <c r="I311" s="1">
        <f t="shared" si="23"/>
        <v>-0.59363930862832437</v>
      </c>
    </row>
    <row r="312" spans="1:9" x14ac:dyDescent="0.25">
      <c r="A312" s="1">
        <v>1965</v>
      </c>
      <c r="B312" s="1" t="s">
        <v>30</v>
      </c>
      <c r="C312" s="7">
        <v>8.6774100000000001</v>
      </c>
      <c r="D312" s="7">
        <f>C312-[1]SEGURA_media!B344</f>
        <v>8.6774100000000001</v>
      </c>
      <c r="E312" s="7">
        <f t="shared" si="24"/>
        <v>13179.261290017004</v>
      </c>
      <c r="F312" s="8">
        <f t="shared" si="20"/>
        <v>-0.59290679562503279</v>
      </c>
      <c r="G312" s="9">
        <f t="shared" si="21"/>
        <v>1</v>
      </c>
      <c r="H312" s="1">
        <f t="shared" si="22"/>
        <v>0</v>
      </c>
      <c r="I312" s="1">
        <f t="shared" si="23"/>
        <v>-0.59290679562503279</v>
      </c>
    </row>
    <row r="313" spans="1:9" x14ac:dyDescent="0.25">
      <c r="A313" s="1">
        <v>1965</v>
      </c>
      <c r="B313" s="1" t="s">
        <v>31</v>
      </c>
      <c r="C313" s="7">
        <v>57.345599999999997</v>
      </c>
      <c r="D313" s="7">
        <f>C313-[1]SEGURA_media!B345</f>
        <v>57.345599999999997</v>
      </c>
      <c r="E313" s="7">
        <f t="shared" si="24"/>
        <v>13236.606890017005</v>
      </c>
      <c r="F313" s="8">
        <f t="shared" si="20"/>
        <v>-0.58806590442805606</v>
      </c>
      <c r="G313" s="9">
        <f t="shared" si="21"/>
        <v>1</v>
      </c>
      <c r="H313" s="1">
        <f t="shared" si="22"/>
        <v>0</v>
      </c>
      <c r="I313" s="1">
        <f t="shared" si="23"/>
        <v>-0.58806590442805606</v>
      </c>
    </row>
    <row r="314" spans="1:9" x14ac:dyDescent="0.25">
      <c r="A314" s="1">
        <v>1965</v>
      </c>
      <c r="B314" s="1" t="s">
        <v>32</v>
      </c>
      <c r="C314" s="7">
        <v>79.725999999999999</v>
      </c>
      <c r="D314" s="7">
        <f>C314-[1]SEGURA_media!B346</f>
        <v>79.725999999999999</v>
      </c>
      <c r="E314" s="7">
        <f t="shared" si="24"/>
        <v>13316.332890017005</v>
      </c>
      <c r="F314" s="8">
        <f t="shared" si="20"/>
        <v>-0.58133574742263339</v>
      </c>
      <c r="G314" s="9">
        <f t="shared" si="21"/>
        <v>1</v>
      </c>
      <c r="H314" s="1">
        <f t="shared" si="22"/>
        <v>0</v>
      </c>
      <c r="I314" s="1">
        <f t="shared" si="23"/>
        <v>-0.58133574742263339</v>
      </c>
    </row>
    <row r="315" spans="1:9" x14ac:dyDescent="0.25">
      <c r="A315" s="1">
        <v>1965</v>
      </c>
      <c r="B315" s="1" t="s">
        <v>33</v>
      </c>
      <c r="C315" s="7">
        <v>54.0837</v>
      </c>
      <c r="D315" s="7">
        <f>C315-[1]SEGURA_media!B347</f>
        <v>54.0837</v>
      </c>
      <c r="E315" s="7">
        <f t="shared" si="24"/>
        <v>13370.416590017005</v>
      </c>
      <c r="F315" s="8">
        <f t="shared" si="20"/>
        <v>-0.57677021306202114</v>
      </c>
      <c r="G315" s="9">
        <f t="shared" si="21"/>
        <v>1</v>
      </c>
      <c r="H315" s="1">
        <f t="shared" si="22"/>
        <v>0</v>
      </c>
      <c r="I315" s="1">
        <f t="shared" si="23"/>
        <v>-0.57677021306202114</v>
      </c>
    </row>
    <row r="316" spans="1:9" x14ac:dyDescent="0.25">
      <c r="A316" s="1">
        <v>1965</v>
      </c>
      <c r="B316" s="1" t="s">
        <v>34</v>
      </c>
      <c r="C316" s="7">
        <v>63.830100000000002</v>
      </c>
      <c r="D316" s="7">
        <f>C316-[1]SEGURA_media!B348</f>
        <v>63.830100000000002</v>
      </c>
      <c r="E316" s="7">
        <f t="shared" si="24"/>
        <v>13434.246690017004</v>
      </c>
      <c r="F316" s="8">
        <f t="shared" si="20"/>
        <v>-0.57138192574456104</v>
      </c>
      <c r="G316" s="9">
        <f t="shared" si="21"/>
        <v>1</v>
      </c>
      <c r="H316" s="1">
        <f t="shared" si="22"/>
        <v>0</v>
      </c>
      <c r="I316" s="1">
        <f t="shared" si="23"/>
        <v>-0.57138192574456104</v>
      </c>
    </row>
    <row r="317" spans="1:9" x14ac:dyDescent="0.25">
      <c r="A317" s="1">
        <v>1966</v>
      </c>
      <c r="B317" s="1" t="s">
        <v>11</v>
      </c>
      <c r="C317" s="7">
        <v>147.85300000000001</v>
      </c>
      <c r="D317" s="7">
        <f>C317-[1]SEGURA_media!B349</f>
        <v>147.85300000000001</v>
      </c>
      <c r="E317" s="7">
        <f t="shared" si="24"/>
        <v>13582.099690017003</v>
      </c>
      <c r="F317" s="8">
        <f t="shared" si="20"/>
        <v>-0.5589007539345775</v>
      </c>
      <c r="G317" s="9">
        <f t="shared" si="21"/>
        <v>1</v>
      </c>
      <c r="H317" s="1">
        <f t="shared" si="22"/>
        <v>0</v>
      </c>
      <c r="I317" s="1">
        <f t="shared" si="23"/>
        <v>-0.5589007539345775</v>
      </c>
    </row>
    <row r="318" spans="1:9" x14ac:dyDescent="0.25">
      <c r="A318" s="1">
        <v>1966</v>
      </c>
      <c r="B318" s="1" t="s">
        <v>14</v>
      </c>
      <c r="C318" s="7">
        <v>112.69199999999999</v>
      </c>
      <c r="D318" s="7">
        <f>C318-[1]SEGURA_media!B350</f>
        <v>112.69199999999999</v>
      </c>
      <c r="E318" s="7">
        <f t="shared" si="24"/>
        <v>13694.791690017002</v>
      </c>
      <c r="F318" s="8">
        <f t="shared" si="20"/>
        <v>-0.54938773618309011</v>
      </c>
      <c r="G318" s="9">
        <f t="shared" si="21"/>
        <v>1</v>
      </c>
      <c r="H318" s="1">
        <f t="shared" si="22"/>
        <v>0</v>
      </c>
      <c r="I318" s="1">
        <f t="shared" si="23"/>
        <v>-0.54938773618309011</v>
      </c>
    </row>
    <row r="319" spans="1:9" x14ac:dyDescent="0.25">
      <c r="A319" s="1">
        <v>1966</v>
      </c>
      <c r="B319" s="1" t="s">
        <v>17</v>
      </c>
      <c r="C319" s="7">
        <v>8.3820300000000003</v>
      </c>
      <c r="D319" s="7">
        <f>C319-[1]SEGURA_media!B351</f>
        <v>8.3820300000000003</v>
      </c>
      <c r="E319" s="7">
        <f t="shared" si="24"/>
        <v>13703.173720017003</v>
      </c>
      <c r="F319" s="8">
        <f t="shared" si="20"/>
        <v>-0.54868015800377379</v>
      </c>
      <c r="G319" s="9">
        <f t="shared" si="21"/>
        <v>1</v>
      </c>
      <c r="H319" s="1">
        <f t="shared" si="22"/>
        <v>0</v>
      </c>
      <c r="I319" s="1">
        <f t="shared" si="23"/>
        <v>-0.54868015800377379</v>
      </c>
    </row>
    <row r="320" spans="1:9" x14ac:dyDescent="0.25">
      <c r="A320" s="1">
        <v>1966</v>
      </c>
      <c r="B320" s="1" t="s">
        <v>20</v>
      </c>
      <c r="C320" s="7">
        <v>63.988500000000002</v>
      </c>
      <c r="D320" s="7">
        <f>C320-[1]SEGURA_media!B352</f>
        <v>63.988500000000002</v>
      </c>
      <c r="E320" s="7">
        <f t="shared" si="24"/>
        <v>13767.162220017002</v>
      </c>
      <c r="F320" s="8">
        <f t="shared" si="20"/>
        <v>-0.54327849917802706</v>
      </c>
      <c r="G320" s="9">
        <f t="shared" si="21"/>
        <v>1</v>
      </c>
      <c r="H320" s="1">
        <f t="shared" si="22"/>
        <v>0</v>
      </c>
      <c r="I320" s="1">
        <f t="shared" si="23"/>
        <v>-0.54327849917802706</v>
      </c>
    </row>
    <row r="321" spans="1:9" x14ac:dyDescent="0.25">
      <c r="A321" s="1">
        <v>1966</v>
      </c>
      <c r="B321" s="1" t="s">
        <v>23</v>
      </c>
      <c r="C321" s="7">
        <v>19.726900000000001</v>
      </c>
      <c r="D321" s="7">
        <f>C321-[1]SEGURA_media!B353</f>
        <v>19.726900000000001</v>
      </c>
      <c r="E321" s="7">
        <f t="shared" si="24"/>
        <v>13786.889120017002</v>
      </c>
      <c r="F321" s="8">
        <f t="shared" si="20"/>
        <v>-0.54161323145820839</v>
      </c>
      <c r="G321" s="9">
        <f t="shared" si="21"/>
        <v>1</v>
      </c>
      <c r="H321" s="1">
        <f t="shared" si="22"/>
        <v>0</v>
      </c>
      <c r="I321" s="1">
        <f t="shared" si="23"/>
        <v>-0.54161323145820839</v>
      </c>
    </row>
    <row r="322" spans="1:9" x14ac:dyDescent="0.25">
      <c r="A322" s="1">
        <v>1966</v>
      </c>
      <c r="B322" s="1" t="s">
        <v>26</v>
      </c>
      <c r="C322" s="7">
        <v>26.159300000000002</v>
      </c>
      <c r="D322" s="7">
        <f>C322-[1]SEGURA_media!B354</f>
        <v>26.159300000000002</v>
      </c>
      <c r="E322" s="7">
        <f t="shared" si="24"/>
        <v>13813.048420017001</v>
      </c>
      <c r="F322" s="8">
        <f t="shared" si="20"/>
        <v>-0.53940496569607366</v>
      </c>
      <c r="G322" s="9">
        <f t="shared" si="21"/>
        <v>1</v>
      </c>
      <c r="H322" s="1">
        <f t="shared" si="22"/>
        <v>0</v>
      </c>
      <c r="I322" s="1">
        <f t="shared" si="23"/>
        <v>-0.53940496569607366</v>
      </c>
    </row>
    <row r="323" spans="1:9" x14ac:dyDescent="0.25">
      <c r="A323" s="1">
        <v>1966</v>
      </c>
      <c r="B323" s="1" t="s">
        <v>28</v>
      </c>
      <c r="C323" s="7">
        <v>8.6961700000000004</v>
      </c>
      <c r="D323" s="7">
        <f>C323-[1]SEGURA_media!B355</f>
        <v>8.6961700000000004</v>
      </c>
      <c r="E323" s="7">
        <f t="shared" si="24"/>
        <v>13821.744590017001</v>
      </c>
      <c r="F323" s="8">
        <f t="shared" si="20"/>
        <v>-0.53867086904697747</v>
      </c>
      <c r="G323" s="9">
        <f t="shared" si="21"/>
        <v>1</v>
      </c>
      <c r="H323" s="1">
        <f t="shared" si="22"/>
        <v>0</v>
      </c>
      <c r="I323" s="1">
        <f t="shared" si="23"/>
        <v>-0.53867086904697747</v>
      </c>
    </row>
    <row r="324" spans="1:9" x14ac:dyDescent="0.25">
      <c r="A324" s="1">
        <v>1966</v>
      </c>
      <c r="B324" s="1" t="s">
        <v>30</v>
      </c>
      <c r="C324" s="7">
        <v>10.4297</v>
      </c>
      <c r="D324" s="7">
        <f>C324-[1]SEGURA_media!B356</f>
        <v>10.4297</v>
      </c>
      <c r="E324" s="7">
        <f t="shared" si="24"/>
        <v>13832.174290017001</v>
      </c>
      <c r="F324" s="8">
        <f t="shared" si="20"/>
        <v>-0.53779043457742604</v>
      </c>
      <c r="G324" s="9">
        <f t="shared" si="21"/>
        <v>1</v>
      </c>
      <c r="H324" s="1">
        <f t="shared" si="22"/>
        <v>0</v>
      </c>
      <c r="I324" s="1">
        <f t="shared" si="23"/>
        <v>-0.53779043457742604</v>
      </c>
    </row>
    <row r="325" spans="1:9" x14ac:dyDescent="0.25">
      <c r="A325" s="1">
        <v>1966</v>
      </c>
      <c r="B325" s="1" t="s">
        <v>31</v>
      </c>
      <c r="C325" s="7">
        <v>46.858699999999999</v>
      </c>
      <c r="D325" s="7">
        <f>C325-[1]SEGURA_media!B357</f>
        <v>46.858699999999999</v>
      </c>
      <c r="E325" s="7">
        <f t="shared" si="24"/>
        <v>13879.032990017002</v>
      </c>
      <c r="F325" s="8">
        <f t="shared" ref="F325:F388" si="25">(E325-$E$919)/$E$920</f>
        <v>-0.5338348064502153</v>
      </c>
      <c r="G325" s="9">
        <f t="shared" ref="G325:G388" si="26">COUNTIF(F325,"&lt;0")</f>
        <v>1</v>
      </c>
      <c r="H325" s="1">
        <f t="shared" ref="H325:H388" si="27">SUMIF(F325,"&gt;0")</f>
        <v>0</v>
      </c>
      <c r="I325" s="1">
        <f t="shared" ref="I325:I388" si="28">SUMIF(F325,"&lt;0")</f>
        <v>-0.5338348064502153</v>
      </c>
    </row>
    <row r="326" spans="1:9" x14ac:dyDescent="0.25">
      <c r="A326" s="1">
        <v>1966</v>
      </c>
      <c r="B326" s="1" t="s">
        <v>32</v>
      </c>
      <c r="C326" s="7">
        <v>93.697199999999995</v>
      </c>
      <c r="D326" s="7">
        <f>C326-[1]SEGURA_media!B358</f>
        <v>93.697199999999995</v>
      </c>
      <c r="E326" s="7">
        <f t="shared" ref="E326:E389" si="29">IF(E325&gt;=0,IF(D326&lt;0,D326,E325+D326),E325+D326)</f>
        <v>13972.730190017002</v>
      </c>
      <c r="F326" s="8">
        <f t="shared" si="25"/>
        <v>-0.52592525540076485</v>
      </c>
      <c r="G326" s="9">
        <f t="shared" si="26"/>
        <v>1</v>
      </c>
      <c r="H326" s="1">
        <f t="shared" si="27"/>
        <v>0</v>
      </c>
      <c r="I326" s="1">
        <f t="shared" si="28"/>
        <v>-0.52592525540076485</v>
      </c>
    </row>
    <row r="327" spans="1:9" x14ac:dyDescent="0.25">
      <c r="A327" s="1">
        <v>1966</v>
      </c>
      <c r="B327" s="1" t="s">
        <v>33</v>
      </c>
      <c r="C327" s="7">
        <v>28.016300000000001</v>
      </c>
      <c r="D327" s="7">
        <f>C327-[1]SEGURA_media!B359</f>
        <v>28.016300000000001</v>
      </c>
      <c r="E327" s="7">
        <f t="shared" si="29"/>
        <v>14000.746490017002</v>
      </c>
      <c r="F327" s="8">
        <f t="shared" si="25"/>
        <v>-0.52356022896383059</v>
      </c>
      <c r="G327" s="9">
        <f t="shared" si="26"/>
        <v>1</v>
      </c>
      <c r="H327" s="1">
        <f t="shared" si="27"/>
        <v>0</v>
      </c>
      <c r="I327" s="1">
        <f t="shared" si="28"/>
        <v>-0.52356022896383059</v>
      </c>
    </row>
    <row r="328" spans="1:9" x14ac:dyDescent="0.25">
      <c r="A328" s="1">
        <v>1966</v>
      </c>
      <c r="B328" s="1" t="s">
        <v>34</v>
      </c>
      <c r="C328" s="7">
        <v>6.7373399999999997</v>
      </c>
      <c r="D328" s="7">
        <f>C328-[1]SEGURA_media!B360</f>
        <v>6.7373399999999997</v>
      </c>
      <c r="E328" s="7">
        <f t="shared" si="29"/>
        <v>14007.483830017001</v>
      </c>
      <c r="F328" s="8">
        <f t="shared" si="25"/>
        <v>-0.52299148907974113</v>
      </c>
      <c r="G328" s="9">
        <f t="shared" si="26"/>
        <v>1</v>
      </c>
      <c r="H328" s="1">
        <f t="shared" si="27"/>
        <v>0</v>
      </c>
      <c r="I328" s="1">
        <f t="shared" si="28"/>
        <v>-0.52299148907974113</v>
      </c>
    </row>
    <row r="329" spans="1:9" x14ac:dyDescent="0.25">
      <c r="A329" s="1">
        <v>1967</v>
      </c>
      <c r="B329" s="1" t="s">
        <v>11</v>
      </c>
      <c r="C329" s="7">
        <v>38.226500000000001</v>
      </c>
      <c r="D329" s="7">
        <f>C329-[1]SEGURA_media!B361</f>
        <v>38.226500000000001</v>
      </c>
      <c r="E329" s="7">
        <f t="shared" si="29"/>
        <v>14045.710330017002</v>
      </c>
      <c r="F329" s="8">
        <f t="shared" si="25"/>
        <v>-0.51976455750449857</v>
      </c>
      <c r="G329" s="9">
        <f t="shared" si="26"/>
        <v>1</v>
      </c>
      <c r="H329" s="1">
        <f t="shared" si="27"/>
        <v>0</v>
      </c>
      <c r="I329" s="1">
        <f t="shared" si="28"/>
        <v>-0.51976455750449857</v>
      </c>
    </row>
    <row r="330" spans="1:9" x14ac:dyDescent="0.25">
      <c r="A330" s="1">
        <v>1967</v>
      </c>
      <c r="B330" s="1" t="s">
        <v>14</v>
      </c>
      <c r="C330" s="7">
        <v>65.413499999999999</v>
      </c>
      <c r="D330" s="7">
        <f>C330-[1]SEGURA_media!B362</f>
        <v>65.413499999999999</v>
      </c>
      <c r="E330" s="7">
        <f t="shared" si="29"/>
        <v>14111.123830017003</v>
      </c>
      <c r="F330" s="8">
        <f t="shared" si="25"/>
        <v>-0.51424260575382474</v>
      </c>
      <c r="G330" s="9">
        <f t="shared" si="26"/>
        <v>1</v>
      </c>
      <c r="H330" s="1">
        <f t="shared" si="27"/>
        <v>0</v>
      </c>
      <c r="I330" s="1">
        <f t="shared" si="28"/>
        <v>-0.51424260575382474</v>
      </c>
    </row>
    <row r="331" spans="1:9" x14ac:dyDescent="0.25">
      <c r="A331" s="1">
        <v>1967</v>
      </c>
      <c r="B331" s="1" t="s">
        <v>17</v>
      </c>
      <c r="C331" s="7">
        <v>28.2438</v>
      </c>
      <c r="D331" s="7">
        <f>C331-[1]SEGURA_media!B363</f>
        <v>28.2438</v>
      </c>
      <c r="E331" s="7">
        <f t="shared" si="29"/>
        <v>14139.367630017003</v>
      </c>
      <c r="F331" s="8">
        <f t="shared" si="25"/>
        <v>-0.51185837465694595</v>
      </c>
      <c r="G331" s="9">
        <f t="shared" si="26"/>
        <v>1</v>
      </c>
      <c r="H331" s="1">
        <f t="shared" si="27"/>
        <v>0</v>
      </c>
      <c r="I331" s="1">
        <f t="shared" si="28"/>
        <v>-0.51185837465694595</v>
      </c>
    </row>
    <row r="332" spans="1:9" x14ac:dyDescent="0.25">
      <c r="A332" s="1">
        <v>1967</v>
      </c>
      <c r="B332" s="1" t="s">
        <v>20</v>
      </c>
      <c r="C332" s="7">
        <v>61.2316</v>
      </c>
      <c r="D332" s="7">
        <f>C332-[1]SEGURA_media!B364</f>
        <v>61.2316</v>
      </c>
      <c r="E332" s="7">
        <f t="shared" si="29"/>
        <v>14200.599230017002</v>
      </c>
      <c r="F332" s="8">
        <f t="shared" si="25"/>
        <v>-0.50668944254329129</v>
      </c>
      <c r="G332" s="9">
        <f t="shared" si="26"/>
        <v>1</v>
      </c>
      <c r="H332" s="1">
        <f t="shared" si="27"/>
        <v>0</v>
      </c>
      <c r="I332" s="1">
        <f t="shared" si="28"/>
        <v>-0.50668944254329129</v>
      </c>
    </row>
    <row r="333" spans="1:9" x14ac:dyDescent="0.25">
      <c r="A333" s="1">
        <v>1967</v>
      </c>
      <c r="B333" s="1" t="s">
        <v>23</v>
      </c>
      <c r="C333" s="7">
        <v>37.546799999999998</v>
      </c>
      <c r="D333" s="7">
        <f>C333-[1]SEGURA_media!B365</f>
        <v>37.546799999999998</v>
      </c>
      <c r="E333" s="7">
        <f t="shared" si="29"/>
        <v>14238.146030017002</v>
      </c>
      <c r="F333" s="8">
        <f t="shared" si="25"/>
        <v>-0.50351988858283669</v>
      </c>
      <c r="G333" s="9">
        <f t="shared" si="26"/>
        <v>1</v>
      </c>
      <c r="H333" s="1">
        <f t="shared" si="27"/>
        <v>0</v>
      </c>
      <c r="I333" s="1">
        <f t="shared" si="28"/>
        <v>-0.50351988858283669</v>
      </c>
    </row>
    <row r="334" spans="1:9" x14ac:dyDescent="0.25">
      <c r="A334" s="1">
        <v>1967</v>
      </c>
      <c r="B334" s="1" t="s">
        <v>26</v>
      </c>
      <c r="C334" s="7">
        <v>92.731300000000005</v>
      </c>
      <c r="D334" s="7">
        <f>C334-[1]SEGURA_media!B366</f>
        <v>92.731300000000005</v>
      </c>
      <c r="E334" s="7">
        <f t="shared" si="29"/>
        <v>14330.877330017001</v>
      </c>
      <c r="F334" s="8">
        <f t="shared" si="25"/>
        <v>-0.49569187503246487</v>
      </c>
      <c r="G334" s="9">
        <f t="shared" si="26"/>
        <v>1</v>
      </c>
      <c r="H334" s="1">
        <f t="shared" si="27"/>
        <v>0</v>
      </c>
      <c r="I334" s="1">
        <f t="shared" si="28"/>
        <v>-0.49569187503246487</v>
      </c>
    </row>
    <row r="335" spans="1:9" x14ac:dyDescent="0.25">
      <c r="A335" s="1">
        <v>1967</v>
      </c>
      <c r="B335" s="1" t="s">
        <v>28</v>
      </c>
      <c r="C335" s="7">
        <v>0.193552</v>
      </c>
      <c r="D335" s="7">
        <f>C335-[1]SEGURA_media!B367</f>
        <v>0.193552</v>
      </c>
      <c r="E335" s="7">
        <f t="shared" si="29"/>
        <v>14331.070882017002</v>
      </c>
      <c r="F335" s="8">
        <f t="shared" si="25"/>
        <v>-0.49567553612986448</v>
      </c>
      <c r="G335" s="9">
        <f t="shared" si="26"/>
        <v>1</v>
      </c>
      <c r="H335" s="1">
        <f t="shared" si="27"/>
        <v>0</v>
      </c>
      <c r="I335" s="1">
        <f t="shared" si="28"/>
        <v>-0.49567553612986448</v>
      </c>
    </row>
    <row r="336" spans="1:9" x14ac:dyDescent="0.25">
      <c r="A336" s="1">
        <v>1967</v>
      </c>
      <c r="B336" s="1" t="s">
        <v>30</v>
      </c>
      <c r="C336" s="7">
        <v>4.7976299999999998</v>
      </c>
      <c r="D336" s="7">
        <f>C336-[1]SEGURA_media!B368</f>
        <v>4.7976299999999998</v>
      </c>
      <c r="E336" s="7">
        <f t="shared" si="29"/>
        <v>14335.868512017001</v>
      </c>
      <c r="F336" s="8">
        <f t="shared" si="25"/>
        <v>-0.49527053897518569</v>
      </c>
      <c r="G336" s="9">
        <f t="shared" si="26"/>
        <v>1</v>
      </c>
      <c r="H336" s="1">
        <f t="shared" si="27"/>
        <v>0</v>
      </c>
      <c r="I336" s="1">
        <f t="shared" si="28"/>
        <v>-0.49527053897518569</v>
      </c>
    </row>
    <row r="337" spans="1:9" x14ac:dyDescent="0.25">
      <c r="A337" s="1">
        <v>1967</v>
      </c>
      <c r="B337" s="1" t="s">
        <v>31</v>
      </c>
      <c r="C337" s="7">
        <v>5.9786599999999996</v>
      </c>
      <c r="D337" s="7">
        <f>C337-[1]SEGURA_media!B369</f>
        <v>5.9786599999999996</v>
      </c>
      <c r="E337" s="7">
        <f t="shared" si="29"/>
        <v>14341.847172017002</v>
      </c>
      <c r="F337" s="8">
        <f t="shared" si="25"/>
        <v>-0.49476584388848821</v>
      </c>
      <c r="G337" s="9">
        <f t="shared" si="26"/>
        <v>1</v>
      </c>
      <c r="H337" s="1">
        <f t="shared" si="27"/>
        <v>0</v>
      </c>
      <c r="I337" s="1">
        <f t="shared" si="28"/>
        <v>-0.49476584388848821</v>
      </c>
    </row>
    <row r="338" spans="1:9" x14ac:dyDescent="0.25">
      <c r="A338" s="1">
        <v>1967</v>
      </c>
      <c r="B338" s="1" t="s">
        <v>32</v>
      </c>
      <c r="C338" s="7">
        <v>13.9352</v>
      </c>
      <c r="D338" s="7">
        <f>C338-[1]SEGURA_media!B370</f>
        <v>13.9352</v>
      </c>
      <c r="E338" s="7">
        <f t="shared" si="29"/>
        <v>14355.782372017002</v>
      </c>
      <c r="F338" s="8">
        <f t="shared" si="25"/>
        <v>-0.49358948882361647</v>
      </c>
      <c r="G338" s="9">
        <f t="shared" si="26"/>
        <v>1</v>
      </c>
      <c r="H338" s="1">
        <f t="shared" si="27"/>
        <v>0</v>
      </c>
      <c r="I338" s="1">
        <f t="shared" si="28"/>
        <v>-0.49358948882361647</v>
      </c>
    </row>
    <row r="339" spans="1:9" x14ac:dyDescent="0.25">
      <c r="A339" s="1">
        <v>1967</v>
      </c>
      <c r="B339" s="1" t="s">
        <v>33</v>
      </c>
      <c r="C339" s="7">
        <v>69.824399999999997</v>
      </c>
      <c r="D339" s="7">
        <f>C339-[1]SEGURA_media!B371</f>
        <v>69.824399999999997</v>
      </c>
      <c r="E339" s="7">
        <f t="shared" si="29"/>
        <v>14425.606772017001</v>
      </c>
      <c r="F339" s="8">
        <f t="shared" si="25"/>
        <v>-0.48769518615184781</v>
      </c>
      <c r="G339" s="9">
        <f t="shared" si="26"/>
        <v>1</v>
      </c>
      <c r="H339" s="1">
        <f t="shared" si="27"/>
        <v>0</v>
      </c>
      <c r="I339" s="1">
        <f t="shared" si="28"/>
        <v>-0.48769518615184781</v>
      </c>
    </row>
    <row r="340" spans="1:9" x14ac:dyDescent="0.25">
      <c r="A340" s="1">
        <v>1967</v>
      </c>
      <c r="B340" s="1" t="s">
        <v>34</v>
      </c>
      <c r="C340" s="7">
        <v>12.043200000000001</v>
      </c>
      <c r="D340" s="7">
        <f>C340-[1]SEGURA_media!B372</f>
        <v>12.043200000000001</v>
      </c>
      <c r="E340" s="7">
        <f t="shared" si="29"/>
        <v>14437.649972017001</v>
      </c>
      <c r="F340" s="8">
        <f t="shared" si="25"/>
        <v>-0.48667854632484397</v>
      </c>
      <c r="G340" s="9">
        <f t="shared" si="26"/>
        <v>1</v>
      </c>
      <c r="H340" s="1">
        <f t="shared" si="27"/>
        <v>0</v>
      </c>
      <c r="I340" s="1">
        <f t="shared" si="28"/>
        <v>-0.48667854632484397</v>
      </c>
    </row>
    <row r="341" spans="1:9" x14ac:dyDescent="0.25">
      <c r="A341" s="1">
        <v>1968</v>
      </c>
      <c r="B341" s="1" t="s">
        <v>11</v>
      </c>
      <c r="C341" s="7">
        <v>13.3345</v>
      </c>
      <c r="D341" s="7">
        <f>C341-[1]SEGURA_media!B373</f>
        <v>13.3345</v>
      </c>
      <c r="E341" s="7">
        <f t="shared" si="29"/>
        <v>14450.984472017002</v>
      </c>
      <c r="F341" s="8">
        <f t="shared" si="25"/>
        <v>-0.48555290000383433</v>
      </c>
      <c r="G341" s="9">
        <f t="shared" si="26"/>
        <v>1</v>
      </c>
      <c r="H341" s="1">
        <f t="shared" si="27"/>
        <v>0</v>
      </c>
      <c r="I341" s="1">
        <f t="shared" si="28"/>
        <v>-0.48555290000383433</v>
      </c>
    </row>
    <row r="342" spans="1:9" x14ac:dyDescent="0.25">
      <c r="A342" s="1">
        <v>1968</v>
      </c>
      <c r="B342" s="1" t="s">
        <v>14</v>
      </c>
      <c r="C342" s="7">
        <v>85.149900000000002</v>
      </c>
      <c r="D342" s="7">
        <f>C342-[1]SEGURA_media!B374</f>
        <v>85.149900000000002</v>
      </c>
      <c r="E342" s="7">
        <f t="shared" si="29"/>
        <v>14536.134372017003</v>
      </c>
      <c r="F342" s="8">
        <f t="shared" si="25"/>
        <v>-0.47836487858050897</v>
      </c>
      <c r="G342" s="9">
        <f t="shared" si="26"/>
        <v>1</v>
      </c>
      <c r="H342" s="1">
        <f t="shared" si="27"/>
        <v>0</v>
      </c>
      <c r="I342" s="1">
        <f t="shared" si="28"/>
        <v>-0.47836487858050897</v>
      </c>
    </row>
    <row r="343" spans="1:9" x14ac:dyDescent="0.25">
      <c r="A343" s="1">
        <v>1968</v>
      </c>
      <c r="B343" s="1" t="s">
        <v>17</v>
      </c>
      <c r="C343" s="7">
        <v>72.962900000000005</v>
      </c>
      <c r="D343" s="7">
        <f>C343-[1]SEGURA_media!B375</f>
        <v>72.962900000000005</v>
      </c>
      <c r="E343" s="7">
        <f t="shared" si="29"/>
        <v>14609.097272017003</v>
      </c>
      <c r="F343" s="8">
        <f t="shared" si="25"/>
        <v>-0.47220563601759402</v>
      </c>
      <c r="G343" s="9">
        <f t="shared" si="26"/>
        <v>1</v>
      </c>
      <c r="H343" s="1">
        <f t="shared" si="27"/>
        <v>0</v>
      </c>
      <c r="I343" s="1">
        <f t="shared" si="28"/>
        <v>-0.47220563601759402</v>
      </c>
    </row>
    <row r="344" spans="1:9" x14ac:dyDescent="0.25">
      <c r="A344" s="1">
        <v>1968</v>
      </c>
      <c r="B344" s="1" t="s">
        <v>20</v>
      </c>
      <c r="C344" s="7">
        <v>44.487900000000003</v>
      </c>
      <c r="D344" s="7">
        <f>C344-[1]SEGURA_media!B376</f>
        <v>44.487900000000003</v>
      </c>
      <c r="E344" s="7">
        <f t="shared" si="29"/>
        <v>14653.585172017003</v>
      </c>
      <c r="F344" s="8">
        <f t="shared" si="25"/>
        <v>-0.46845014155102677</v>
      </c>
      <c r="G344" s="9">
        <f t="shared" si="26"/>
        <v>1</v>
      </c>
      <c r="H344" s="1">
        <f t="shared" si="27"/>
        <v>0</v>
      </c>
      <c r="I344" s="1">
        <f t="shared" si="28"/>
        <v>-0.46845014155102677</v>
      </c>
    </row>
    <row r="345" spans="1:9" x14ac:dyDescent="0.25">
      <c r="A345" s="1">
        <v>1968</v>
      </c>
      <c r="B345" s="1" t="s">
        <v>23</v>
      </c>
      <c r="C345" s="7">
        <v>21.625800000000002</v>
      </c>
      <c r="D345" s="7">
        <f>C345-[1]SEGURA_media!B377</f>
        <v>21.625800000000002</v>
      </c>
      <c r="E345" s="7">
        <f t="shared" si="29"/>
        <v>14675.210972017003</v>
      </c>
      <c r="F345" s="8">
        <f t="shared" si="25"/>
        <v>-0.4666245761223351</v>
      </c>
      <c r="G345" s="9">
        <f t="shared" si="26"/>
        <v>1</v>
      </c>
      <c r="H345" s="1">
        <f t="shared" si="27"/>
        <v>0</v>
      </c>
      <c r="I345" s="1">
        <f t="shared" si="28"/>
        <v>-0.4666245761223351</v>
      </c>
    </row>
    <row r="346" spans="1:9" x14ac:dyDescent="0.25">
      <c r="A346" s="1">
        <v>1968</v>
      </c>
      <c r="B346" s="1" t="s">
        <v>26</v>
      </c>
      <c r="C346" s="7">
        <v>29.219100000000001</v>
      </c>
      <c r="D346" s="7">
        <f>C346-[1]SEGURA_media!B378</f>
        <v>29.219100000000001</v>
      </c>
      <c r="E346" s="7">
        <f t="shared" si="29"/>
        <v>14704.430072017003</v>
      </c>
      <c r="F346" s="8">
        <f t="shared" si="25"/>
        <v>-0.46415801401515372</v>
      </c>
      <c r="G346" s="9">
        <f t="shared" si="26"/>
        <v>1</v>
      </c>
      <c r="H346" s="1">
        <f t="shared" si="27"/>
        <v>0</v>
      </c>
      <c r="I346" s="1">
        <f t="shared" si="28"/>
        <v>-0.46415801401515372</v>
      </c>
    </row>
    <row r="347" spans="1:9" x14ac:dyDescent="0.25">
      <c r="A347" s="1">
        <v>1968</v>
      </c>
      <c r="B347" s="1" t="s">
        <v>28</v>
      </c>
      <c r="C347" s="7">
        <v>3.6982300000000001</v>
      </c>
      <c r="D347" s="7">
        <f>C347-[1]SEGURA_media!B379</f>
        <v>3.6982300000000001</v>
      </c>
      <c r="E347" s="7">
        <f t="shared" si="29"/>
        <v>14708.128302017003</v>
      </c>
      <c r="F347" s="8">
        <f t="shared" si="25"/>
        <v>-0.46384582390725709</v>
      </c>
      <c r="G347" s="9">
        <f t="shared" si="26"/>
        <v>1</v>
      </c>
      <c r="H347" s="1">
        <f t="shared" si="27"/>
        <v>0</v>
      </c>
      <c r="I347" s="1">
        <f t="shared" si="28"/>
        <v>-0.46384582390725709</v>
      </c>
    </row>
    <row r="348" spans="1:9" x14ac:dyDescent="0.25">
      <c r="A348" s="1">
        <v>1968</v>
      </c>
      <c r="B348" s="1" t="s">
        <v>30</v>
      </c>
      <c r="C348" s="7">
        <v>11.585900000000001</v>
      </c>
      <c r="D348" s="7">
        <f>C348-[1]SEGURA_media!B380</f>
        <v>11.585900000000001</v>
      </c>
      <c r="E348" s="7">
        <f t="shared" si="29"/>
        <v>14719.714202017003</v>
      </c>
      <c r="F348" s="8">
        <f t="shared" si="25"/>
        <v>-0.46286778755714386</v>
      </c>
      <c r="G348" s="9">
        <f t="shared" si="26"/>
        <v>1</v>
      </c>
      <c r="H348" s="1">
        <f t="shared" si="27"/>
        <v>0</v>
      </c>
      <c r="I348" s="1">
        <f t="shared" si="28"/>
        <v>-0.46286778755714386</v>
      </c>
    </row>
    <row r="349" spans="1:9" x14ac:dyDescent="0.25">
      <c r="A349" s="1">
        <v>1968</v>
      </c>
      <c r="B349" s="1" t="s">
        <v>31</v>
      </c>
      <c r="C349" s="7">
        <v>8.8150499999999994</v>
      </c>
      <c r="D349" s="7">
        <f>C349-[1]SEGURA_media!B381</f>
        <v>8.8150499999999994</v>
      </c>
      <c r="E349" s="7">
        <f t="shared" si="29"/>
        <v>14728.529252017002</v>
      </c>
      <c r="F349" s="8">
        <f t="shared" si="25"/>
        <v>-0.46212365552354573</v>
      </c>
      <c r="G349" s="9">
        <f t="shared" si="26"/>
        <v>1</v>
      </c>
      <c r="H349" s="1">
        <f t="shared" si="27"/>
        <v>0</v>
      </c>
      <c r="I349" s="1">
        <f t="shared" si="28"/>
        <v>-0.46212365552354573</v>
      </c>
    </row>
    <row r="350" spans="1:9" x14ac:dyDescent="0.25">
      <c r="A350" s="1">
        <v>1968</v>
      </c>
      <c r="B350" s="1" t="s">
        <v>32</v>
      </c>
      <c r="C350" s="7">
        <v>3.0263100000000001</v>
      </c>
      <c r="D350" s="7">
        <f>C350-[1]SEGURA_media!B382</f>
        <v>3.0263100000000001</v>
      </c>
      <c r="E350" s="7">
        <f t="shared" si="29"/>
        <v>14731.555562017002</v>
      </c>
      <c r="F350" s="8">
        <f t="shared" si="25"/>
        <v>-0.46186818627327514</v>
      </c>
      <c r="G350" s="9">
        <f t="shared" si="26"/>
        <v>1</v>
      </c>
      <c r="H350" s="1">
        <f t="shared" si="27"/>
        <v>0</v>
      </c>
      <c r="I350" s="1">
        <f t="shared" si="28"/>
        <v>-0.46186818627327514</v>
      </c>
    </row>
    <row r="351" spans="1:9" x14ac:dyDescent="0.25">
      <c r="A351" s="1">
        <v>1968</v>
      </c>
      <c r="B351" s="1" t="s">
        <v>33</v>
      </c>
      <c r="C351" s="7">
        <v>93.934899999999999</v>
      </c>
      <c r="D351" s="7">
        <f>C351-[1]SEGURA_media!B383</f>
        <v>93.934899999999999</v>
      </c>
      <c r="E351" s="7">
        <f t="shared" si="29"/>
        <v>14825.490462017002</v>
      </c>
      <c r="F351" s="8">
        <f t="shared" si="25"/>
        <v>-0.45393856951978595</v>
      </c>
      <c r="G351" s="9">
        <f t="shared" si="26"/>
        <v>1</v>
      </c>
      <c r="H351" s="1">
        <f t="shared" si="27"/>
        <v>0</v>
      </c>
      <c r="I351" s="1">
        <f t="shared" si="28"/>
        <v>-0.45393856951978595</v>
      </c>
    </row>
    <row r="352" spans="1:9" x14ac:dyDescent="0.25">
      <c r="A352" s="1">
        <v>1968</v>
      </c>
      <c r="B352" s="1" t="s">
        <v>34</v>
      </c>
      <c r="C352" s="7">
        <v>117.136</v>
      </c>
      <c r="D352" s="7">
        <f>C352-[1]SEGURA_media!B384</f>
        <v>117.136</v>
      </c>
      <c r="E352" s="7">
        <f t="shared" si="29"/>
        <v>14942.626462017002</v>
      </c>
      <c r="F352" s="8">
        <f t="shared" si="25"/>
        <v>-0.44405040667470164</v>
      </c>
      <c r="G352" s="9">
        <f t="shared" si="26"/>
        <v>1</v>
      </c>
      <c r="H352" s="1">
        <f t="shared" si="27"/>
        <v>0</v>
      </c>
      <c r="I352" s="1">
        <f t="shared" si="28"/>
        <v>-0.44405040667470164</v>
      </c>
    </row>
    <row r="353" spans="1:9" x14ac:dyDescent="0.25">
      <c r="A353" s="1">
        <v>1969</v>
      </c>
      <c r="B353" s="1" t="s">
        <v>11</v>
      </c>
      <c r="C353" s="7">
        <v>145.99</v>
      </c>
      <c r="D353" s="7">
        <f>C353-[1]SEGURA_media!B385</f>
        <v>145.99</v>
      </c>
      <c r="E353" s="7">
        <f t="shared" si="29"/>
        <v>15088.616462017002</v>
      </c>
      <c r="F353" s="8">
        <f t="shared" si="25"/>
        <v>-0.43172650203604362</v>
      </c>
      <c r="G353" s="9">
        <f t="shared" si="26"/>
        <v>1</v>
      </c>
      <c r="H353" s="1">
        <f t="shared" si="27"/>
        <v>0</v>
      </c>
      <c r="I353" s="1">
        <f t="shared" si="28"/>
        <v>-0.43172650203604362</v>
      </c>
    </row>
    <row r="354" spans="1:9" x14ac:dyDescent="0.25">
      <c r="A354" s="1">
        <v>1969</v>
      </c>
      <c r="B354" s="1" t="s">
        <v>14</v>
      </c>
      <c r="C354" s="7">
        <v>98.113900000000001</v>
      </c>
      <c r="D354" s="7">
        <f>C354-[1]SEGURA_media!B386</f>
        <v>98.113900000000001</v>
      </c>
      <c r="E354" s="7">
        <f t="shared" si="29"/>
        <v>15186.730362017002</v>
      </c>
      <c r="F354" s="8">
        <f t="shared" si="25"/>
        <v>-0.42344411045218966</v>
      </c>
      <c r="G354" s="9">
        <f t="shared" si="26"/>
        <v>1</v>
      </c>
      <c r="H354" s="1">
        <f t="shared" si="27"/>
        <v>0</v>
      </c>
      <c r="I354" s="1">
        <f t="shared" si="28"/>
        <v>-0.42344411045218966</v>
      </c>
    </row>
    <row r="355" spans="1:9" x14ac:dyDescent="0.25">
      <c r="A355" s="1">
        <v>1969</v>
      </c>
      <c r="B355" s="1" t="s">
        <v>17</v>
      </c>
      <c r="C355" s="7">
        <v>159.66</v>
      </c>
      <c r="D355" s="7">
        <f>C355-[1]SEGURA_media!B387</f>
        <v>159.66</v>
      </c>
      <c r="E355" s="7">
        <f t="shared" si="29"/>
        <v>15346.390362017002</v>
      </c>
      <c r="F355" s="8">
        <f t="shared" si="25"/>
        <v>-0.40996623789510944</v>
      </c>
      <c r="G355" s="9">
        <f t="shared" si="26"/>
        <v>1</v>
      </c>
      <c r="H355" s="1">
        <f t="shared" si="27"/>
        <v>0</v>
      </c>
      <c r="I355" s="1">
        <f t="shared" si="28"/>
        <v>-0.40996623789510944</v>
      </c>
    </row>
    <row r="356" spans="1:9" x14ac:dyDescent="0.25">
      <c r="A356" s="1">
        <v>1969</v>
      </c>
      <c r="B356" s="1" t="s">
        <v>20</v>
      </c>
      <c r="C356" s="7">
        <v>61.787199999999999</v>
      </c>
      <c r="D356" s="7">
        <f>C356-[1]SEGURA_media!B388</f>
        <v>61.787199999999999</v>
      </c>
      <c r="E356" s="7">
        <f t="shared" si="29"/>
        <v>15408.177562017003</v>
      </c>
      <c r="F356" s="8">
        <f t="shared" si="25"/>
        <v>-0.40475040420314629</v>
      </c>
      <c r="G356" s="9">
        <f t="shared" si="26"/>
        <v>1</v>
      </c>
      <c r="H356" s="1">
        <f t="shared" si="27"/>
        <v>0</v>
      </c>
      <c r="I356" s="1">
        <f t="shared" si="28"/>
        <v>-0.40475040420314629</v>
      </c>
    </row>
    <row r="357" spans="1:9" x14ac:dyDescent="0.25">
      <c r="A357" s="1">
        <v>1969</v>
      </c>
      <c r="B357" s="1" t="s">
        <v>23</v>
      </c>
      <c r="C357" s="7">
        <v>64.777199999999993</v>
      </c>
      <c r="D357" s="7">
        <f>C357-[1]SEGURA_media!B389</f>
        <v>64.777199999999993</v>
      </c>
      <c r="E357" s="7">
        <f t="shared" si="29"/>
        <v>15472.954762017003</v>
      </c>
      <c r="F357" s="8">
        <f t="shared" si="25"/>
        <v>-0.39928216640905567</v>
      </c>
      <c r="G357" s="9">
        <f t="shared" si="26"/>
        <v>1</v>
      </c>
      <c r="H357" s="1">
        <f t="shared" si="27"/>
        <v>0</v>
      </c>
      <c r="I357" s="1">
        <f t="shared" si="28"/>
        <v>-0.39928216640905567</v>
      </c>
    </row>
    <row r="358" spans="1:9" x14ac:dyDescent="0.25">
      <c r="A358" s="1">
        <v>1969</v>
      </c>
      <c r="B358" s="1" t="s">
        <v>26</v>
      </c>
      <c r="C358" s="7">
        <v>21.2882</v>
      </c>
      <c r="D358" s="7">
        <f>C358-[1]SEGURA_media!B390</f>
        <v>21.2882</v>
      </c>
      <c r="E358" s="7">
        <f t="shared" si="29"/>
        <v>15494.242962017004</v>
      </c>
      <c r="F358" s="8">
        <f t="shared" si="25"/>
        <v>-0.39748509985156072</v>
      </c>
      <c r="G358" s="9">
        <f t="shared" si="26"/>
        <v>1</v>
      </c>
      <c r="H358" s="1">
        <f t="shared" si="27"/>
        <v>0</v>
      </c>
      <c r="I358" s="1">
        <f t="shared" si="28"/>
        <v>-0.39748509985156072</v>
      </c>
    </row>
    <row r="359" spans="1:9" x14ac:dyDescent="0.25">
      <c r="A359" s="1">
        <v>1969</v>
      </c>
      <c r="B359" s="1" t="s">
        <v>28</v>
      </c>
      <c r="C359" s="7">
        <v>1.32362</v>
      </c>
      <c r="D359" s="7">
        <f>C359-[1]SEGURA_media!B391</f>
        <v>1.32362</v>
      </c>
      <c r="E359" s="7">
        <f t="shared" si="29"/>
        <v>15495.566582017003</v>
      </c>
      <c r="F359" s="8">
        <f t="shared" si="25"/>
        <v>-0.39737336502960158</v>
      </c>
      <c r="G359" s="9">
        <f t="shared" si="26"/>
        <v>1</v>
      </c>
      <c r="H359" s="1">
        <f t="shared" si="27"/>
        <v>0</v>
      </c>
      <c r="I359" s="1">
        <f t="shared" si="28"/>
        <v>-0.39737336502960158</v>
      </c>
    </row>
    <row r="360" spans="1:9" x14ac:dyDescent="0.25">
      <c r="A360" s="1">
        <v>1969</v>
      </c>
      <c r="B360" s="1" t="s">
        <v>30</v>
      </c>
      <c r="C360" s="7">
        <v>18.122800000000002</v>
      </c>
      <c r="D360" s="7">
        <f>C360-[1]SEGURA_media!B392</f>
        <v>18.122800000000002</v>
      </c>
      <c r="E360" s="7">
        <f t="shared" si="29"/>
        <v>15513.689382017003</v>
      </c>
      <c r="F360" s="8">
        <f t="shared" si="25"/>
        <v>-0.39584350915601119</v>
      </c>
      <c r="G360" s="9">
        <f t="shared" si="26"/>
        <v>1</v>
      </c>
      <c r="H360" s="1">
        <f t="shared" si="27"/>
        <v>0</v>
      </c>
      <c r="I360" s="1">
        <f t="shared" si="28"/>
        <v>-0.39584350915601119</v>
      </c>
    </row>
    <row r="361" spans="1:9" x14ac:dyDescent="0.25">
      <c r="A361" s="1">
        <v>1969</v>
      </c>
      <c r="B361" s="1" t="s">
        <v>31</v>
      </c>
      <c r="C361" s="7">
        <v>65.495599999999996</v>
      </c>
      <c r="D361" s="7">
        <f>C361-[1]SEGURA_media!B393</f>
        <v>65.495599999999996</v>
      </c>
      <c r="E361" s="7">
        <f t="shared" si="29"/>
        <v>15579.184982017003</v>
      </c>
      <c r="F361" s="8">
        <f t="shared" si="25"/>
        <v>-0.39031462684453988</v>
      </c>
      <c r="G361" s="9">
        <f t="shared" si="26"/>
        <v>1</v>
      </c>
      <c r="H361" s="1">
        <f t="shared" si="27"/>
        <v>0</v>
      </c>
      <c r="I361" s="1">
        <f t="shared" si="28"/>
        <v>-0.39031462684453988</v>
      </c>
    </row>
    <row r="362" spans="1:9" x14ac:dyDescent="0.25">
      <c r="A362" s="1">
        <v>1969</v>
      </c>
      <c r="B362" s="1" t="s">
        <v>32</v>
      </c>
      <c r="C362" s="7">
        <v>168.06</v>
      </c>
      <c r="D362" s="7">
        <f>C362-[1]SEGURA_media!B394</f>
        <v>168.06</v>
      </c>
      <c r="E362" s="7">
        <f t="shared" si="29"/>
        <v>15747.244982017002</v>
      </c>
      <c r="F362" s="8">
        <f t="shared" si="25"/>
        <v>-0.37612765915104812</v>
      </c>
      <c r="G362" s="9">
        <f t="shared" si="26"/>
        <v>1</v>
      </c>
      <c r="H362" s="1">
        <f t="shared" si="27"/>
        <v>0</v>
      </c>
      <c r="I362" s="1">
        <f t="shared" si="28"/>
        <v>-0.37612765915104812</v>
      </c>
    </row>
    <row r="363" spans="1:9" x14ac:dyDescent="0.25">
      <c r="A363" s="1">
        <v>1969</v>
      </c>
      <c r="B363" s="1" t="s">
        <v>33</v>
      </c>
      <c r="C363" s="7">
        <v>80.003399999999999</v>
      </c>
      <c r="D363" s="7">
        <f>C363-[1]SEGURA_media!B395</f>
        <v>80.003399999999999</v>
      </c>
      <c r="E363" s="7">
        <f t="shared" si="29"/>
        <v>15827.248382017002</v>
      </c>
      <c r="F363" s="8">
        <f t="shared" si="25"/>
        <v>-0.36937408512290637</v>
      </c>
      <c r="G363" s="9">
        <f t="shared" si="26"/>
        <v>1</v>
      </c>
      <c r="H363" s="1">
        <f t="shared" si="27"/>
        <v>0</v>
      </c>
      <c r="I363" s="1">
        <f t="shared" si="28"/>
        <v>-0.36937408512290637</v>
      </c>
    </row>
    <row r="364" spans="1:9" x14ac:dyDescent="0.25">
      <c r="A364" s="1">
        <v>1969</v>
      </c>
      <c r="B364" s="1" t="s">
        <v>34</v>
      </c>
      <c r="C364" s="7">
        <v>61.124299999999998</v>
      </c>
      <c r="D364" s="7">
        <f>C364-[1]SEGURA_media!B396</f>
        <v>61.124299999999998</v>
      </c>
      <c r="E364" s="7">
        <f t="shared" si="29"/>
        <v>15888.372682017001</v>
      </c>
      <c r="F364" s="8">
        <f t="shared" si="25"/>
        <v>-0.36421421085545846</v>
      </c>
      <c r="G364" s="9">
        <f t="shared" si="26"/>
        <v>1</v>
      </c>
      <c r="H364" s="1">
        <f t="shared" si="27"/>
        <v>0</v>
      </c>
      <c r="I364" s="1">
        <f t="shared" si="28"/>
        <v>-0.36421421085545846</v>
      </c>
    </row>
    <row r="365" spans="1:9" x14ac:dyDescent="0.25">
      <c r="A365" s="1">
        <v>1970</v>
      </c>
      <c r="B365" s="1" t="s">
        <v>11</v>
      </c>
      <c r="C365" s="7">
        <v>122.825</v>
      </c>
      <c r="D365" s="7">
        <f>C365-[1]SEGURA_media!B397</f>
        <v>122.825</v>
      </c>
      <c r="E365" s="7">
        <f t="shared" si="29"/>
        <v>16011.197682017002</v>
      </c>
      <c r="F365" s="8">
        <f t="shared" si="25"/>
        <v>-0.35384580488763062</v>
      </c>
      <c r="G365" s="9">
        <f t="shared" si="26"/>
        <v>1</v>
      </c>
      <c r="H365" s="1">
        <f t="shared" si="27"/>
        <v>0</v>
      </c>
      <c r="I365" s="1">
        <f t="shared" si="28"/>
        <v>-0.35384580488763062</v>
      </c>
    </row>
    <row r="366" spans="1:9" x14ac:dyDescent="0.25">
      <c r="A366" s="1">
        <v>1970</v>
      </c>
      <c r="B366" s="1" t="s">
        <v>14</v>
      </c>
      <c r="C366" s="7">
        <v>9.1055600000000005</v>
      </c>
      <c r="D366" s="7">
        <f>C366-[1]SEGURA_media!B398</f>
        <v>9.1055600000000005</v>
      </c>
      <c r="E366" s="7">
        <f t="shared" si="29"/>
        <v>16020.303242017002</v>
      </c>
      <c r="F366" s="8">
        <f t="shared" si="25"/>
        <v>-0.35307714913640398</v>
      </c>
      <c r="G366" s="9">
        <f t="shared" si="26"/>
        <v>1</v>
      </c>
      <c r="H366" s="1">
        <f t="shared" si="27"/>
        <v>0</v>
      </c>
      <c r="I366" s="1">
        <f t="shared" si="28"/>
        <v>-0.35307714913640398</v>
      </c>
    </row>
    <row r="367" spans="1:9" x14ac:dyDescent="0.25">
      <c r="A367" s="1">
        <v>1970</v>
      </c>
      <c r="B367" s="1" t="s">
        <v>17</v>
      </c>
      <c r="C367" s="7">
        <v>40.715400000000002</v>
      </c>
      <c r="D367" s="7">
        <f>C367-[1]SEGURA_media!B399</f>
        <v>40.715400000000002</v>
      </c>
      <c r="E367" s="7">
        <f t="shared" si="29"/>
        <v>16061.018642017001</v>
      </c>
      <c r="F367" s="8">
        <f t="shared" si="25"/>
        <v>-0.34964011436056447</v>
      </c>
      <c r="G367" s="9">
        <f t="shared" si="26"/>
        <v>1</v>
      </c>
      <c r="H367" s="1">
        <f t="shared" si="27"/>
        <v>0</v>
      </c>
      <c r="I367" s="1">
        <f t="shared" si="28"/>
        <v>-0.34964011436056447</v>
      </c>
    </row>
    <row r="368" spans="1:9" x14ac:dyDescent="0.25">
      <c r="A368" s="1">
        <v>1970</v>
      </c>
      <c r="B368" s="1" t="s">
        <v>20</v>
      </c>
      <c r="C368" s="7">
        <v>39.123600000000003</v>
      </c>
      <c r="D368" s="7">
        <f>C368-[1]SEGURA_media!B400</f>
        <v>39.123600000000003</v>
      </c>
      <c r="E368" s="7">
        <f t="shared" si="29"/>
        <v>16100.142242017002</v>
      </c>
      <c r="F368" s="8">
        <f t="shared" si="25"/>
        <v>-0.34633745311307484</v>
      </c>
      <c r="G368" s="9">
        <f t="shared" si="26"/>
        <v>1</v>
      </c>
      <c r="H368" s="1">
        <f t="shared" si="27"/>
        <v>0</v>
      </c>
      <c r="I368" s="1">
        <f t="shared" si="28"/>
        <v>-0.34633745311307484</v>
      </c>
    </row>
    <row r="369" spans="1:9" x14ac:dyDescent="0.25">
      <c r="A369" s="1">
        <v>1970</v>
      </c>
      <c r="B369" s="1" t="s">
        <v>23</v>
      </c>
      <c r="C369" s="7">
        <v>25.351099999999999</v>
      </c>
      <c r="D369" s="7">
        <f>C369-[1]SEGURA_media!B401</f>
        <v>25.351099999999999</v>
      </c>
      <c r="E369" s="7">
        <f t="shared" si="29"/>
        <v>16125.493342017002</v>
      </c>
      <c r="F369" s="8">
        <f t="shared" si="25"/>
        <v>-0.34419741243299345</v>
      </c>
      <c r="G369" s="9">
        <f t="shared" si="26"/>
        <v>1</v>
      </c>
      <c r="H369" s="1">
        <f t="shared" si="27"/>
        <v>0</v>
      </c>
      <c r="I369" s="1">
        <f t="shared" si="28"/>
        <v>-0.34419741243299345</v>
      </c>
    </row>
    <row r="370" spans="1:9" x14ac:dyDescent="0.25">
      <c r="A370" s="1">
        <v>1970</v>
      </c>
      <c r="B370" s="1" t="s">
        <v>26</v>
      </c>
      <c r="C370" s="7">
        <v>15.810700000000001</v>
      </c>
      <c r="D370" s="7">
        <f>C370-[1]SEGURA_media!B402</f>
        <v>15.810700000000001</v>
      </c>
      <c r="E370" s="7">
        <f t="shared" si="29"/>
        <v>16141.304042017002</v>
      </c>
      <c r="F370" s="8">
        <f t="shared" si="25"/>
        <v>-0.34286273499570025</v>
      </c>
      <c r="G370" s="9">
        <f t="shared" si="26"/>
        <v>1</v>
      </c>
      <c r="H370" s="1">
        <f t="shared" si="27"/>
        <v>0</v>
      </c>
      <c r="I370" s="1">
        <f t="shared" si="28"/>
        <v>-0.34286273499570025</v>
      </c>
    </row>
    <row r="371" spans="1:9" x14ac:dyDescent="0.25">
      <c r="A371" s="1">
        <v>1970</v>
      </c>
      <c r="B371" s="1" t="s">
        <v>28</v>
      </c>
      <c r="C371" s="7">
        <v>6.6479200000000001</v>
      </c>
      <c r="D371" s="7">
        <f>C371-[1]SEGURA_media!B403</f>
        <v>6.6479200000000001</v>
      </c>
      <c r="E371" s="7">
        <f t="shared" si="29"/>
        <v>16147.951962017001</v>
      </c>
      <c r="F371" s="8">
        <f t="shared" si="25"/>
        <v>-0.34230154359817017</v>
      </c>
      <c r="G371" s="9">
        <f t="shared" si="26"/>
        <v>1</v>
      </c>
      <c r="H371" s="1">
        <f t="shared" si="27"/>
        <v>0</v>
      </c>
      <c r="I371" s="1">
        <f t="shared" si="28"/>
        <v>-0.34230154359817017</v>
      </c>
    </row>
    <row r="372" spans="1:9" x14ac:dyDescent="0.25">
      <c r="A372" s="1">
        <v>1970</v>
      </c>
      <c r="B372" s="1" t="s">
        <v>30</v>
      </c>
      <c r="C372" s="7">
        <v>0.195989</v>
      </c>
      <c r="D372" s="7">
        <f>C372-[1]SEGURA_media!B404</f>
        <v>0.195989</v>
      </c>
      <c r="E372" s="7">
        <f t="shared" si="29"/>
        <v>16148.147951017001</v>
      </c>
      <c r="F372" s="8">
        <f t="shared" si="25"/>
        <v>-0.34228499897356418</v>
      </c>
      <c r="G372" s="9">
        <f t="shared" si="26"/>
        <v>1</v>
      </c>
      <c r="H372" s="1">
        <f t="shared" si="27"/>
        <v>0</v>
      </c>
      <c r="I372" s="1">
        <f t="shared" si="28"/>
        <v>-0.34228499897356418</v>
      </c>
    </row>
    <row r="373" spans="1:9" x14ac:dyDescent="0.25">
      <c r="A373" s="1">
        <v>1970</v>
      </c>
      <c r="B373" s="1" t="s">
        <v>31</v>
      </c>
      <c r="C373" s="7">
        <v>0.610016</v>
      </c>
      <c r="D373" s="7">
        <f>C373-[1]SEGURA_media!B405</f>
        <v>0.610016</v>
      </c>
      <c r="E373" s="7">
        <f t="shared" si="29"/>
        <v>16148.757967017002</v>
      </c>
      <c r="F373" s="8">
        <f t="shared" si="25"/>
        <v>-0.34223350380942924</v>
      </c>
      <c r="G373" s="9">
        <f t="shared" si="26"/>
        <v>1</v>
      </c>
      <c r="H373" s="1">
        <f t="shared" si="27"/>
        <v>0</v>
      </c>
      <c r="I373" s="1">
        <f t="shared" si="28"/>
        <v>-0.34223350380942924</v>
      </c>
    </row>
    <row r="374" spans="1:9" x14ac:dyDescent="0.25">
      <c r="A374" s="1">
        <v>1970</v>
      </c>
      <c r="B374" s="1" t="s">
        <v>32</v>
      </c>
      <c r="C374" s="7">
        <v>26.587399999999999</v>
      </c>
      <c r="D374" s="7">
        <f>C374-[1]SEGURA_media!B406</f>
        <v>26.587399999999999</v>
      </c>
      <c r="E374" s="7">
        <f t="shared" si="29"/>
        <v>16175.345367017002</v>
      </c>
      <c r="F374" s="8">
        <f t="shared" si="25"/>
        <v>-0.33998909952016382</v>
      </c>
      <c r="G374" s="9">
        <f t="shared" si="26"/>
        <v>1</v>
      </c>
      <c r="H374" s="1">
        <f t="shared" si="27"/>
        <v>0</v>
      </c>
      <c r="I374" s="1">
        <f t="shared" si="28"/>
        <v>-0.33998909952016382</v>
      </c>
    </row>
    <row r="375" spans="1:9" x14ac:dyDescent="0.25">
      <c r="A375" s="1">
        <v>1970</v>
      </c>
      <c r="B375" s="1" t="s">
        <v>33</v>
      </c>
      <c r="C375" s="7">
        <v>22.249300000000002</v>
      </c>
      <c r="D375" s="7">
        <f>C375-[1]SEGURA_media!B407</f>
        <v>22.249300000000002</v>
      </c>
      <c r="E375" s="7">
        <f t="shared" si="29"/>
        <v>16197.594667017001</v>
      </c>
      <c r="F375" s="8">
        <f t="shared" si="25"/>
        <v>-0.33811090066081118</v>
      </c>
      <c r="G375" s="9">
        <f t="shared" si="26"/>
        <v>1</v>
      </c>
      <c r="H375" s="1">
        <f t="shared" si="27"/>
        <v>0</v>
      </c>
      <c r="I375" s="1">
        <f t="shared" si="28"/>
        <v>-0.33811090066081118</v>
      </c>
    </row>
    <row r="376" spans="1:9" x14ac:dyDescent="0.25">
      <c r="A376" s="1">
        <v>1970</v>
      </c>
      <c r="B376" s="1" t="s">
        <v>34</v>
      </c>
      <c r="C376" s="7">
        <v>45.964399999999998</v>
      </c>
      <c r="D376" s="7">
        <f>C376-[1]SEGURA_media!B408</f>
        <v>45.964399999999998</v>
      </c>
      <c r="E376" s="7">
        <f t="shared" si="29"/>
        <v>16243.559067017002</v>
      </c>
      <c r="F376" s="8">
        <f t="shared" si="25"/>
        <v>-0.33423076584080197</v>
      </c>
      <c r="G376" s="9">
        <f t="shared" si="26"/>
        <v>1</v>
      </c>
      <c r="H376" s="1">
        <f t="shared" si="27"/>
        <v>0</v>
      </c>
      <c r="I376" s="1">
        <f t="shared" si="28"/>
        <v>-0.33423076584080197</v>
      </c>
    </row>
    <row r="377" spans="1:9" x14ac:dyDescent="0.25">
      <c r="A377" s="1">
        <v>1971</v>
      </c>
      <c r="B377" s="1" t="s">
        <v>11</v>
      </c>
      <c r="C377" s="7">
        <v>69.341700000000003</v>
      </c>
      <c r="D377" s="7">
        <f>C377-[1]SEGURA_media!B409</f>
        <v>69.341700000000003</v>
      </c>
      <c r="E377" s="7">
        <f t="shared" si="29"/>
        <v>16312.900767017003</v>
      </c>
      <c r="F377" s="8">
        <f t="shared" si="25"/>
        <v>-0.32837721081455057</v>
      </c>
      <c r="G377" s="9">
        <f t="shared" si="26"/>
        <v>1</v>
      </c>
      <c r="H377" s="1">
        <f t="shared" si="27"/>
        <v>0</v>
      </c>
      <c r="I377" s="1">
        <f t="shared" si="28"/>
        <v>-0.32837721081455057</v>
      </c>
    </row>
    <row r="378" spans="1:9" x14ac:dyDescent="0.25">
      <c r="A378" s="1">
        <v>1971</v>
      </c>
      <c r="B378" s="1" t="s">
        <v>14</v>
      </c>
      <c r="C378" s="7">
        <v>8.4545100000000009</v>
      </c>
      <c r="D378" s="7">
        <f>C378-[1]SEGURA_media!B410</f>
        <v>8.4545100000000009</v>
      </c>
      <c r="E378" s="7">
        <f t="shared" si="29"/>
        <v>16321.355277017003</v>
      </c>
      <c r="F378" s="8">
        <f t="shared" si="25"/>
        <v>-0.32766351415720024</v>
      </c>
      <c r="G378" s="9">
        <f t="shared" si="26"/>
        <v>1</v>
      </c>
      <c r="H378" s="1">
        <f t="shared" si="27"/>
        <v>0</v>
      </c>
      <c r="I378" s="1">
        <f t="shared" si="28"/>
        <v>-0.32766351415720024</v>
      </c>
    </row>
    <row r="379" spans="1:9" x14ac:dyDescent="0.25">
      <c r="A379" s="1">
        <v>1971</v>
      </c>
      <c r="B379" s="1" t="s">
        <v>17</v>
      </c>
      <c r="C379" s="7">
        <v>94.4191</v>
      </c>
      <c r="D379" s="7">
        <f>C379-[1]SEGURA_media!B411</f>
        <v>94.4191</v>
      </c>
      <c r="E379" s="7">
        <f t="shared" si="29"/>
        <v>16415.774377017002</v>
      </c>
      <c r="F379" s="8">
        <f t="shared" si="25"/>
        <v>-0.31969302313406228</v>
      </c>
      <c r="G379" s="9">
        <f t="shared" si="26"/>
        <v>1</v>
      </c>
      <c r="H379" s="1">
        <f t="shared" si="27"/>
        <v>0</v>
      </c>
      <c r="I379" s="1">
        <f t="shared" si="28"/>
        <v>-0.31969302313406228</v>
      </c>
    </row>
    <row r="380" spans="1:9" x14ac:dyDescent="0.25">
      <c r="A380" s="1">
        <v>1971</v>
      </c>
      <c r="B380" s="1" t="s">
        <v>20</v>
      </c>
      <c r="C380" s="7">
        <v>93.856499999999997</v>
      </c>
      <c r="D380" s="7">
        <f>C380-[1]SEGURA_media!B412</f>
        <v>93.856499999999997</v>
      </c>
      <c r="E380" s="7">
        <f t="shared" si="29"/>
        <v>16509.630877017004</v>
      </c>
      <c r="F380" s="8">
        <f t="shared" si="25"/>
        <v>-0.31177002460184616</v>
      </c>
      <c r="G380" s="9">
        <f t="shared" si="26"/>
        <v>1</v>
      </c>
      <c r="H380" s="1">
        <f t="shared" si="27"/>
        <v>0</v>
      </c>
      <c r="I380" s="1">
        <f t="shared" si="28"/>
        <v>-0.31177002460184616</v>
      </c>
    </row>
    <row r="381" spans="1:9" x14ac:dyDescent="0.25">
      <c r="A381" s="1">
        <v>1971</v>
      </c>
      <c r="B381" s="1" t="s">
        <v>23</v>
      </c>
      <c r="C381" s="7">
        <v>144.38</v>
      </c>
      <c r="D381" s="7">
        <f>C381-[1]SEGURA_media!B413</f>
        <v>144.38</v>
      </c>
      <c r="E381" s="7">
        <f t="shared" si="29"/>
        <v>16654.010877017005</v>
      </c>
      <c r="F381" s="8">
        <f t="shared" si="25"/>
        <v>-0.29958202986433358</v>
      </c>
      <c r="G381" s="9">
        <f t="shared" si="26"/>
        <v>1</v>
      </c>
      <c r="H381" s="1">
        <f t="shared" si="27"/>
        <v>0</v>
      </c>
      <c r="I381" s="1">
        <f t="shared" si="28"/>
        <v>-0.29958202986433358</v>
      </c>
    </row>
    <row r="382" spans="1:9" x14ac:dyDescent="0.25">
      <c r="A382" s="1">
        <v>1971</v>
      </c>
      <c r="B382" s="1" t="s">
        <v>26</v>
      </c>
      <c r="C382" s="7">
        <v>39.1509</v>
      </c>
      <c r="D382" s="7">
        <f>C382-[1]SEGURA_media!B414</f>
        <v>39.1509</v>
      </c>
      <c r="E382" s="7">
        <f t="shared" si="29"/>
        <v>16693.161777017005</v>
      </c>
      <c r="F382" s="8">
        <f t="shared" si="25"/>
        <v>-0.29627706405765059</v>
      </c>
      <c r="G382" s="9">
        <f t="shared" si="26"/>
        <v>1</v>
      </c>
      <c r="H382" s="1">
        <f t="shared" si="27"/>
        <v>0</v>
      </c>
      <c r="I382" s="1">
        <f t="shared" si="28"/>
        <v>-0.29627706405765059</v>
      </c>
    </row>
    <row r="383" spans="1:9" x14ac:dyDescent="0.25">
      <c r="A383" s="1">
        <v>1971</v>
      </c>
      <c r="B383" s="1" t="s">
        <v>28</v>
      </c>
      <c r="C383" s="7">
        <v>11.3589</v>
      </c>
      <c r="D383" s="7">
        <f>C383-[1]SEGURA_media!B415</f>
        <v>11.3589</v>
      </c>
      <c r="E383" s="7">
        <f t="shared" si="29"/>
        <v>16704.520677017004</v>
      </c>
      <c r="F383" s="8">
        <f t="shared" si="25"/>
        <v>-0.29531819015943811</v>
      </c>
      <c r="G383" s="9">
        <f t="shared" si="26"/>
        <v>1</v>
      </c>
      <c r="H383" s="1">
        <f t="shared" si="27"/>
        <v>0</v>
      </c>
      <c r="I383" s="1">
        <f t="shared" si="28"/>
        <v>-0.29531819015943811</v>
      </c>
    </row>
    <row r="384" spans="1:9" x14ac:dyDescent="0.25">
      <c r="A384" s="1">
        <v>1971</v>
      </c>
      <c r="B384" s="1" t="s">
        <v>30</v>
      </c>
      <c r="C384" s="7">
        <v>8.1642399999999995</v>
      </c>
      <c r="D384" s="7">
        <f>C384-[1]SEGURA_media!B416</f>
        <v>8.1642399999999995</v>
      </c>
      <c r="E384" s="7">
        <f t="shared" si="29"/>
        <v>16712.684917017003</v>
      </c>
      <c r="F384" s="8">
        <f t="shared" si="25"/>
        <v>-0.29462899695985528</v>
      </c>
      <c r="G384" s="9">
        <f t="shared" si="26"/>
        <v>1</v>
      </c>
      <c r="H384" s="1">
        <f t="shared" si="27"/>
        <v>0</v>
      </c>
      <c r="I384" s="1">
        <f t="shared" si="28"/>
        <v>-0.29462899695985528</v>
      </c>
    </row>
    <row r="385" spans="1:9" x14ac:dyDescent="0.25">
      <c r="A385" s="1">
        <v>1971</v>
      </c>
      <c r="B385" s="1" t="s">
        <v>31</v>
      </c>
      <c r="C385" s="7">
        <v>41.9255</v>
      </c>
      <c r="D385" s="7">
        <f>C385-[1]SEGURA_media!B417</f>
        <v>41.9255</v>
      </c>
      <c r="E385" s="7">
        <f t="shared" si="29"/>
        <v>16754.610417017004</v>
      </c>
      <c r="F385" s="8">
        <f t="shared" si="25"/>
        <v>-0.29108981027632852</v>
      </c>
      <c r="G385" s="9">
        <f t="shared" si="26"/>
        <v>1</v>
      </c>
      <c r="H385" s="1">
        <f t="shared" si="27"/>
        <v>0</v>
      </c>
      <c r="I385" s="1">
        <f t="shared" si="28"/>
        <v>-0.29108981027632852</v>
      </c>
    </row>
    <row r="386" spans="1:9" x14ac:dyDescent="0.25">
      <c r="A386" s="1">
        <v>1971</v>
      </c>
      <c r="B386" s="1" t="s">
        <v>32</v>
      </c>
      <c r="C386" s="7">
        <v>19.9026</v>
      </c>
      <c r="D386" s="7">
        <f>C386-[1]SEGURA_media!B418</f>
        <v>19.9026</v>
      </c>
      <c r="E386" s="7">
        <f t="shared" si="29"/>
        <v>16774.513017017005</v>
      </c>
      <c r="F386" s="8">
        <f t="shared" si="25"/>
        <v>-0.28940971064990634</v>
      </c>
      <c r="G386" s="9">
        <f t="shared" si="26"/>
        <v>1</v>
      </c>
      <c r="H386" s="1">
        <f t="shared" si="27"/>
        <v>0</v>
      </c>
      <c r="I386" s="1">
        <f t="shared" si="28"/>
        <v>-0.28940971064990634</v>
      </c>
    </row>
    <row r="387" spans="1:9" x14ac:dyDescent="0.25">
      <c r="A387" s="1">
        <v>1971</v>
      </c>
      <c r="B387" s="1" t="s">
        <v>33</v>
      </c>
      <c r="C387" s="7">
        <v>89.827699999999993</v>
      </c>
      <c r="D387" s="7">
        <f>C387-[1]SEGURA_media!B419</f>
        <v>89.827699999999993</v>
      </c>
      <c r="E387" s="7">
        <f t="shared" si="29"/>
        <v>16864.340717017007</v>
      </c>
      <c r="F387" s="8">
        <f t="shared" si="25"/>
        <v>-0.28182680765168727</v>
      </c>
      <c r="G387" s="9">
        <f t="shared" si="26"/>
        <v>1</v>
      </c>
      <c r="H387" s="1">
        <f t="shared" si="27"/>
        <v>0</v>
      </c>
      <c r="I387" s="1">
        <f t="shared" si="28"/>
        <v>-0.28182680765168727</v>
      </c>
    </row>
    <row r="388" spans="1:9" x14ac:dyDescent="0.25">
      <c r="A388" s="1">
        <v>1971</v>
      </c>
      <c r="B388" s="1" t="s">
        <v>34</v>
      </c>
      <c r="C388" s="7">
        <v>88.679900000000004</v>
      </c>
      <c r="D388" s="7">
        <f>C388-[1]SEGURA_media!B420</f>
        <v>88.679900000000004</v>
      </c>
      <c r="E388" s="7">
        <f t="shared" si="29"/>
        <v>16953.020617017006</v>
      </c>
      <c r="F388" s="8">
        <f t="shared" si="25"/>
        <v>-0.27434079743889378</v>
      </c>
      <c r="G388" s="9">
        <f t="shared" si="26"/>
        <v>1</v>
      </c>
      <c r="H388" s="1">
        <f t="shared" si="27"/>
        <v>0</v>
      </c>
      <c r="I388" s="1">
        <f t="shared" si="28"/>
        <v>-0.27434079743889378</v>
      </c>
    </row>
    <row r="389" spans="1:9" x14ac:dyDescent="0.25">
      <c r="A389" s="1">
        <v>1972</v>
      </c>
      <c r="B389" s="1" t="s">
        <v>11</v>
      </c>
      <c r="C389" s="7">
        <v>78.077299999999994</v>
      </c>
      <c r="D389" s="7">
        <f>C389-[1]SEGURA_media!B421</f>
        <v>78.077299999999994</v>
      </c>
      <c r="E389" s="7">
        <f t="shared" si="29"/>
        <v>17031.097917017007</v>
      </c>
      <c r="F389" s="8">
        <f t="shared" ref="F389:F452" si="30">(E389-$E$919)/$E$920</f>
        <v>-0.26774981723720936</v>
      </c>
      <c r="G389" s="9">
        <f t="shared" ref="G389:G452" si="31">COUNTIF(F389,"&lt;0")</f>
        <v>1</v>
      </c>
      <c r="H389" s="1">
        <f t="shared" ref="H389:H452" si="32">SUMIF(F389,"&gt;0")</f>
        <v>0</v>
      </c>
      <c r="I389" s="1">
        <f t="shared" ref="I389:I452" si="33">SUMIF(F389,"&lt;0")</f>
        <v>-0.26774981723720936</v>
      </c>
    </row>
    <row r="390" spans="1:9" x14ac:dyDescent="0.25">
      <c r="A390" s="1">
        <v>1972</v>
      </c>
      <c r="B390" s="1" t="s">
        <v>14</v>
      </c>
      <c r="C390" s="7">
        <v>83.369699999999995</v>
      </c>
      <c r="D390" s="7">
        <f>C390-[1]SEGURA_media!B422</f>
        <v>83.369699999999995</v>
      </c>
      <c r="E390" s="7">
        <f t="shared" ref="E390:E453" si="34">IF(E389&gt;=0,IF(D390&lt;0,D390,E389+D390),E389+D390)</f>
        <v>17114.467617017006</v>
      </c>
      <c r="F390" s="8">
        <f t="shared" si="30"/>
        <v>-0.26071207333315072</v>
      </c>
      <c r="G390" s="9">
        <f t="shared" si="31"/>
        <v>1</v>
      </c>
      <c r="H390" s="1">
        <f t="shared" si="32"/>
        <v>0</v>
      </c>
      <c r="I390" s="1">
        <f t="shared" si="33"/>
        <v>-0.26071207333315072</v>
      </c>
    </row>
    <row r="391" spans="1:9" x14ac:dyDescent="0.25">
      <c r="A391" s="1">
        <v>1972</v>
      </c>
      <c r="B391" s="1" t="s">
        <v>17</v>
      </c>
      <c r="C391" s="7">
        <v>107.44199999999999</v>
      </c>
      <c r="D391" s="7">
        <f>C391-[1]SEGURA_media!B423</f>
        <v>107.44199999999999</v>
      </c>
      <c r="E391" s="7">
        <f t="shared" si="34"/>
        <v>17221.909617017005</v>
      </c>
      <c r="F391" s="8">
        <f t="shared" si="30"/>
        <v>-0.25164224004192054</v>
      </c>
      <c r="G391" s="9">
        <f t="shared" si="31"/>
        <v>1</v>
      </c>
      <c r="H391" s="1">
        <f t="shared" si="32"/>
        <v>0</v>
      </c>
      <c r="I391" s="1">
        <f t="shared" si="33"/>
        <v>-0.25164224004192054</v>
      </c>
    </row>
    <row r="392" spans="1:9" x14ac:dyDescent="0.25">
      <c r="A392" s="1">
        <v>1972</v>
      </c>
      <c r="B392" s="1" t="s">
        <v>20</v>
      </c>
      <c r="C392" s="7">
        <v>33.772799999999997</v>
      </c>
      <c r="D392" s="7">
        <f>C392-[1]SEGURA_media!B424</f>
        <v>33.772799999999997</v>
      </c>
      <c r="E392" s="7">
        <f t="shared" si="34"/>
        <v>17255.682417017004</v>
      </c>
      <c r="F392" s="8">
        <f t="shared" si="30"/>
        <v>-0.24879127239632526</v>
      </c>
      <c r="G392" s="9">
        <f t="shared" si="31"/>
        <v>1</v>
      </c>
      <c r="H392" s="1">
        <f t="shared" si="32"/>
        <v>0</v>
      </c>
      <c r="I392" s="1">
        <f t="shared" si="33"/>
        <v>-0.24879127239632526</v>
      </c>
    </row>
    <row r="393" spans="1:9" x14ac:dyDescent="0.25">
      <c r="A393" s="1">
        <v>1972</v>
      </c>
      <c r="B393" s="1" t="s">
        <v>23</v>
      </c>
      <c r="C393" s="7">
        <v>60.167299999999997</v>
      </c>
      <c r="D393" s="7">
        <f>C393-[1]SEGURA_media!B425</f>
        <v>60.167299999999997</v>
      </c>
      <c r="E393" s="7">
        <f t="shared" si="34"/>
        <v>17315.849717017005</v>
      </c>
      <c r="F393" s="8">
        <f t="shared" si="30"/>
        <v>-0.24371218432477557</v>
      </c>
      <c r="G393" s="9">
        <f t="shared" si="31"/>
        <v>1</v>
      </c>
      <c r="H393" s="1">
        <f t="shared" si="32"/>
        <v>0</v>
      </c>
      <c r="I393" s="1">
        <f t="shared" si="33"/>
        <v>-0.24371218432477557</v>
      </c>
    </row>
    <row r="394" spans="1:9" x14ac:dyDescent="0.25">
      <c r="A394" s="1">
        <v>1972</v>
      </c>
      <c r="B394" s="1" t="s">
        <v>26</v>
      </c>
      <c r="C394" s="7">
        <v>46.600900000000003</v>
      </c>
      <c r="D394" s="7">
        <f>C394-[1]SEGURA_media!B426</f>
        <v>46.600900000000003</v>
      </c>
      <c r="E394" s="7">
        <f t="shared" si="34"/>
        <v>17362.450617017006</v>
      </c>
      <c r="F394" s="8">
        <f t="shared" si="30"/>
        <v>-0.2397783186649656</v>
      </c>
      <c r="G394" s="9">
        <f t="shared" si="31"/>
        <v>1</v>
      </c>
      <c r="H394" s="1">
        <f t="shared" si="32"/>
        <v>0</v>
      </c>
      <c r="I394" s="1">
        <f t="shared" si="33"/>
        <v>-0.2397783186649656</v>
      </c>
    </row>
    <row r="395" spans="1:9" x14ac:dyDescent="0.25">
      <c r="A395" s="1">
        <v>1972</v>
      </c>
      <c r="B395" s="1" t="s">
        <v>28</v>
      </c>
      <c r="C395" s="7">
        <v>9.4493500000000008</v>
      </c>
      <c r="D395" s="7">
        <f>C395-[1]SEGURA_media!B427</f>
        <v>9.4493500000000008</v>
      </c>
      <c r="E395" s="7">
        <f t="shared" si="34"/>
        <v>17371.899967017005</v>
      </c>
      <c r="F395" s="8">
        <f t="shared" si="30"/>
        <v>-0.23898064150695963</v>
      </c>
      <c r="G395" s="9">
        <f t="shared" si="31"/>
        <v>1</v>
      </c>
      <c r="H395" s="1">
        <f t="shared" si="32"/>
        <v>0</v>
      </c>
      <c r="I395" s="1">
        <f t="shared" si="33"/>
        <v>-0.23898064150695963</v>
      </c>
    </row>
    <row r="396" spans="1:9" x14ac:dyDescent="0.25">
      <c r="A396" s="1">
        <v>1972</v>
      </c>
      <c r="B396" s="1" t="s">
        <v>30</v>
      </c>
      <c r="C396" s="7">
        <v>15.1197</v>
      </c>
      <c r="D396" s="7">
        <f>C396-[1]SEGURA_media!B428</f>
        <v>15.1197</v>
      </c>
      <c r="E396" s="7">
        <f t="shared" si="34"/>
        <v>17387.019667017004</v>
      </c>
      <c r="F396" s="8">
        <f t="shared" si="30"/>
        <v>-0.23770429558624515</v>
      </c>
      <c r="G396" s="9">
        <f t="shared" si="31"/>
        <v>1</v>
      </c>
      <c r="H396" s="1">
        <f t="shared" si="32"/>
        <v>0</v>
      </c>
      <c r="I396" s="1">
        <f t="shared" si="33"/>
        <v>-0.23770429558624515</v>
      </c>
    </row>
    <row r="397" spans="1:9" x14ac:dyDescent="0.25">
      <c r="A397" s="1">
        <v>1972</v>
      </c>
      <c r="B397" s="1" t="s">
        <v>31</v>
      </c>
      <c r="C397" s="7">
        <v>68.197299999999998</v>
      </c>
      <c r="D397" s="7">
        <f>C397-[1]SEGURA_media!B429</f>
        <v>68.197299999999998</v>
      </c>
      <c r="E397" s="7">
        <f t="shared" si="34"/>
        <v>17455.216967017004</v>
      </c>
      <c r="F397" s="8">
        <f t="shared" si="30"/>
        <v>-0.23194734633072112</v>
      </c>
      <c r="G397" s="9">
        <f t="shared" si="31"/>
        <v>1</v>
      </c>
      <c r="H397" s="1">
        <f t="shared" si="32"/>
        <v>0</v>
      </c>
      <c r="I397" s="1">
        <f t="shared" si="33"/>
        <v>-0.23194734633072112</v>
      </c>
    </row>
    <row r="398" spans="1:9" x14ac:dyDescent="0.25">
      <c r="A398" s="1">
        <v>1972</v>
      </c>
      <c r="B398" s="1" t="s">
        <v>32</v>
      </c>
      <c r="C398" s="7">
        <v>91.915199999999999</v>
      </c>
      <c r="D398" s="7">
        <f>C398-[1]SEGURA_media!B430</f>
        <v>91.915199999999999</v>
      </c>
      <c r="E398" s="7">
        <f t="shared" si="34"/>
        <v>17547.132167017004</v>
      </c>
      <c r="F398" s="8">
        <f t="shared" si="30"/>
        <v>-0.22418822474949515</v>
      </c>
      <c r="G398" s="9">
        <f t="shared" si="31"/>
        <v>1</v>
      </c>
      <c r="H398" s="1">
        <f t="shared" si="32"/>
        <v>0</v>
      </c>
      <c r="I398" s="1">
        <f t="shared" si="33"/>
        <v>-0.22418822474949515</v>
      </c>
    </row>
    <row r="399" spans="1:9" x14ac:dyDescent="0.25">
      <c r="A399" s="1">
        <v>1972</v>
      </c>
      <c r="B399" s="1" t="s">
        <v>33</v>
      </c>
      <c r="C399" s="7">
        <v>139.691</v>
      </c>
      <c r="D399" s="7">
        <f>C399-[1]SEGURA_media!B431</f>
        <v>139.691</v>
      </c>
      <c r="E399" s="7">
        <f t="shared" si="34"/>
        <v>17686.823167017003</v>
      </c>
      <c r="F399" s="8">
        <f t="shared" si="30"/>
        <v>-0.21239605704705822</v>
      </c>
      <c r="G399" s="9">
        <f t="shared" si="31"/>
        <v>1</v>
      </c>
      <c r="H399" s="1">
        <f t="shared" si="32"/>
        <v>0</v>
      </c>
      <c r="I399" s="1">
        <f t="shared" si="33"/>
        <v>-0.21239605704705822</v>
      </c>
    </row>
    <row r="400" spans="1:9" x14ac:dyDescent="0.25">
      <c r="A400" s="1">
        <v>1972</v>
      </c>
      <c r="B400" s="1" t="s">
        <v>34</v>
      </c>
      <c r="C400" s="7">
        <v>19.1008</v>
      </c>
      <c r="D400" s="7">
        <f>C400-[1]SEGURA_media!B432</f>
        <v>19.1008</v>
      </c>
      <c r="E400" s="7">
        <f t="shared" si="34"/>
        <v>17705.923967017003</v>
      </c>
      <c r="F400" s="8">
        <f t="shared" si="30"/>
        <v>-0.21078364223972837</v>
      </c>
      <c r="G400" s="9">
        <f t="shared" si="31"/>
        <v>1</v>
      </c>
      <c r="H400" s="1">
        <f t="shared" si="32"/>
        <v>0</v>
      </c>
      <c r="I400" s="1">
        <f t="shared" si="33"/>
        <v>-0.21078364223972837</v>
      </c>
    </row>
    <row r="401" spans="1:9" x14ac:dyDescent="0.25">
      <c r="A401" s="1">
        <v>1973</v>
      </c>
      <c r="B401" s="1" t="s">
        <v>11</v>
      </c>
      <c r="C401" s="7">
        <v>52.264800000000001</v>
      </c>
      <c r="D401" s="7">
        <f>C401-[1]SEGURA_media!B433</f>
        <v>52.264800000000001</v>
      </c>
      <c r="E401" s="7">
        <f t="shared" si="34"/>
        <v>17758.188767017004</v>
      </c>
      <c r="F401" s="8">
        <f t="shared" si="30"/>
        <v>-0.2063716523009754</v>
      </c>
      <c r="G401" s="9">
        <f t="shared" si="31"/>
        <v>1</v>
      </c>
      <c r="H401" s="1">
        <f t="shared" si="32"/>
        <v>0</v>
      </c>
      <c r="I401" s="1">
        <f t="shared" si="33"/>
        <v>-0.2063716523009754</v>
      </c>
    </row>
    <row r="402" spans="1:9" x14ac:dyDescent="0.25">
      <c r="A402" s="1">
        <v>1973</v>
      </c>
      <c r="B402" s="1" t="s">
        <v>14</v>
      </c>
      <c r="C402" s="7">
        <v>43.75</v>
      </c>
      <c r="D402" s="7">
        <f>C402-[1]SEGURA_media!B434</f>
        <v>43.75</v>
      </c>
      <c r="E402" s="7">
        <f t="shared" si="34"/>
        <v>17801.938767017004</v>
      </c>
      <c r="F402" s="8">
        <f t="shared" si="30"/>
        <v>-0.2026784484654984</v>
      </c>
      <c r="G402" s="9">
        <f t="shared" si="31"/>
        <v>1</v>
      </c>
      <c r="H402" s="1">
        <f t="shared" si="32"/>
        <v>0</v>
      </c>
      <c r="I402" s="1">
        <f t="shared" si="33"/>
        <v>-0.2026784484654984</v>
      </c>
    </row>
    <row r="403" spans="1:9" x14ac:dyDescent="0.25">
      <c r="A403" s="1">
        <v>1973</v>
      </c>
      <c r="B403" s="1" t="s">
        <v>17</v>
      </c>
      <c r="C403" s="7">
        <v>83.241</v>
      </c>
      <c r="D403" s="7">
        <f>C403-[1]SEGURA_media!B435</f>
        <v>83.241</v>
      </c>
      <c r="E403" s="7">
        <f t="shared" si="34"/>
        <v>17885.179767017005</v>
      </c>
      <c r="F403" s="8">
        <f t="shared" si="30"/>
        <v>-0.1956515689119224</v>
      </c>
      <c r="G403" s="9">
        <f t="shared" si="31"/>
        <v>1</v>
      </c>
      <c r="H403" s="1">
        <f t="shared" si="32"/>
        <v>0</v>
      </c>
      <c r="I403" s="1">
        <f t="shared" si="33"/>
        <v>-0.1956515689119224</v>
      </c>
    </row>
    <row r="404" spans="1:9" x14ac:dyDescent="0.25">
      <c r="A404" s="1">
        <v>1973</v>
      </c>
      <c r="B404" s="1" t="s">
        <v>20</v>
      </c>
      <c r="C404" s="7">
        <v>23.072800000000001</v>
      </c>
      <c r="D404" s="7">
        <f>C404-[1]SEGURA_media!B436</f>
        <v>23.072800000000001</v>
      </c>
      <c r="E404" s="7">
        <f t="shared" si="34"/>
        <v>17908.252567017007</v>
      </c>
      <c r="F404" s="8">
        <f t="shared" si="30"/>
        <v>-0.19370385340437496</v>
      </c>
      <c r="G404" s="9">
        <f t="shared" si="31"/>
        <v>1</v>
      </c>
      <c r="H404" s="1">
        <f t="shared" si="32"/>
        <v>0</v>
      </c>
      <c r="I404" s="1">
        <f t="shared" si="33"/>
        <v>-0.19370385340437496</v>
      </c>
    </row>
    <row r="405" spans="1:9" x14ac:dyDescent="0.25">
      <c r="A405" s="1">
        <v>1973</v>
      </c>
      <c r="B405" s="1" t="s">
        <v>23</v>
      </c>
      <c r="C405" s="7">
        <v>24.845600000000001</v>
      </c>
      <c r="D405" s="7">
        <f>C405-[1]SEGURA_media!B437</f>
        <v>24.845600000000001</v>
      </c>
      <c r="E405" s="7">
        <f t="shared" si="34"/>
        <v>17933.098167017008</v>
      </c>
      <c r="F405" s="8">
        <f t="shared" si="30"/>
        <v>-0.19160648505660971</v>
      </c>
      <c r="G405" s="9">
        <f t="shared" si="31"/>
        <v>1</v>
      </c>
      <c r="H405" s="1">
        <f t="shared" si="32"/>
        <v>0</v>
      </c>
      <c r="I405" s="1">
        <f t="shared" si="33"/>
        <v>-0.19160648505660971</v>
      </c>
    </row>
    <row r="406" spans="1:9" x14ac:dyDescent="0.25">
      <c r="A406" s="1">
        <v>1973</v>
      </c>
      <c r="B406" s="1" t="s">
        <v>26</v>
      </c>
      <c r="C406" s="7">
        <v>70.979900000000001</v>
      </c>
      <c r="D406" s="7">
        <f>C406-[1]SEGURA_media!B438</f>
        <v>70.979900000000001</v>
      </c>
      <c r="E406" s="7">
        <f t="shared" si="34"/>
        <v>18004.078067017006</v>
      </c>
      <c r="F406" s="8">
        <f t="shared" si="30"/>
        <v>-0.1856146395955407</v>
      </c>
      <c r="G406" s="9">
        <f t="shared" si="31"/>
        <v>1</v>
      </c>
      <c r="H406" s="1">
        <f t="shared" si="32"/>
        <v>0</v>
      </c>
      <c r="I406" s="1">
        <f t="shared" si="33"/>
        <v>-0.1856146395955407</v>
      </c>
    </row>
    <row r="407" spans="1:9" x14ac:dyDescent="0.25">
      <c r="A407" s="1">
        <v>1973</v>
      </c>
      <c r="B407" s="1" t="s">
        <v>28</v>
      </c>
      <c r="C407" s="7">
        <v>0.15234600000000001</v>
      </c>
      <c r="D407" s="7">
        <f>C407-[1]SEGURA_media!B439</f>
        <v>0.15234600000000001</v>
      </c>
      <c r="E407" s="7">
        <f t="shared" si="34"/>
        <v>18004.230413017005</v>
      </c>
      <c r="F407" s="8">
        <f t="shared" si="30"/>
        <v>-0.1856017791422489</v>
      </c>
      <c r="G407" s="9">
        <f t="shared" si="31"/>
        <v>1</v>
      </c>
      <c r="H407" s="1">
        <f t="shared" si="32"/>
        <v>0</v>
      </c>
      <c r="I407" s="1">
        <f t="shared" si="33"/>
        <v>-0.1856017791422489</v>
      </c>
    </row>
    <row r="408" spans="1:9" x14ac:dyDescent="0.25">
      <c r="A408" s="1">
        <v>1973</v>
      </c>
      <c r="B408" s="1" t="s">
        <v>30</v>
      </c>
      <c r="C408" s="7">
        <v>8.8510399999999994</v>
      </c>
      <c r="D408" s="7">
        <f>C408-[1]SEGURA_media!B440</f>
        <v>8.8510399999999994</v>
      </c>
      <c r="E408" s="7">
        <f t="shared" si="34"/>
        <v>18013.081453017006</v>
      </c>
      <c r="F408" s="8">
        <f t="shared" si="30"/>
        <v>-0.18485460897365541</v>
      </c>
      <c r="G408" s="9">
        <f t="shared" si="31"/>
        <v>1</v>
      </c>
      <c r="H408" s="1">
        <f t="shared" si="32"/>
        <v>0</v>
      </c>
      <c r="I408" s="1">
        <f t="shared" si="33"/>
        <v>-0.18485460897365541</v>
      </c>
    </row>
    <row r="409" spans="1:9" x14ac:dyDescent="0.25">
      <c r="A409" s="1">
        <v>1973</v>
      </c>
      <c r="B409" s="1" t="s">
        <v>31</v>
      </c>
      <c r="C409" s="7">
        <v>2.1432099999999998</v>
      </c>
      <c r="D409" s="7">
        <f>C409-[1]SEGURA_media!B441</f>
        <v>2.1432099999999998</v>
      </c>
      <c r="E409" s="7">
        <f t="shared" si="34"/>
        <v>18015.224663017005</v>
      </c>
      <c r="F409" s="8">
        <f t="shared" si="30"/>
        <v>-0.1846736875704045</v>
      </c>
      <c r="G409" s="9">
        <f t="shared" si="31"/>
        <v>1</v>
      </c>
      <c r="H409" s="1">
        <f t="shared" si="32"/>
        <v>0</v>
      </c>
      <c r="I409" s="1">
        <f t="shared" si="33"/>
        <v>-0.1846736875704045</v>
      </c>
    </row>
    <row r="410" spans="1:9" x14ac:dyDescent="0.25">
      <c r="A410" s="1">
        <v>1973</v>
      </c>
      <c r="B410" s="1" t="s">
        <v>32</v>
      </c>
      <c r="C410" s="7">
        <v>171.221</v>
      </c>
      <c r="D410" s="7">
        <f>C410-[1]SEGURA_media!B442</f>
        <v>171.221</v>
      </c>
      <c r="E410" s="7">
        <f t="shared" si="34"/>
        <v>18186.445663017006</v>
      </c>
      <c r="F410" s="8">
        <f t="shared" si="30"/>
        <v>-0.17021988062379387</v>
      </c>
      <c r="G410" s="9">
        <f t="shared" si="31"/>
        <v>1</v>
      </c>
      <c r="H410" s="1">
        <f t="shared" si="32"/>
        <v>0</v>
      </c>
      <c r="I410" s="1">
        <f t="shared" si="33"/>
        <v>-0.17021988062379387</v>
      </c>
    </row>
    <row r="411" spans="1:9" x14ac:dyDescent="0.25">
      <c r="A411" s="1">
        <v>1973</v>
      </c>
      <c r="B411" s="1" t="s">
        <v>33</v>
      </c>
      <c r="C411" s="7">
        <v>34.271799999999999</v>
      </c>
      <c r="D411" s="7">
        <f>C411-[1]SEGURA_media!B443</f>
        <v>34.271799999999999</v>
      </c>
      <c r="E411" s="7">
        <f t="shared" si="34"/>
        <v>18220.717463017005</v>
      </c>
      <c r="F411" s="8">
        <f t="shared" si="30"/>
        <v>-0.16732678935045223</v>
      </c>
      <c r="G411" s="9">
        <f t="shared" si="31"/>
        <v>1</v>
      </c>
      <c r="H411" s="1">
        <f t="shared" si="32"/>
        <v>0</v>
      </c>
      <c r="I411" s="1">
        <f t="shared" si="33"/>
        <v>-0.16732678935045223</v>
      </c>
    </row>
    <row r="412" spans="1:9" x14ac:dyDescent="0.25">
      <c r="A412" s="1">
        <v>1973</v>
      </c>
      <c r="B412" s="1" t="s">
        <v>34</v>
      </c>
      <c r="C412" s="7">
        <v>68.840500000000006</v>
      </c>
      <c r="D412" s="7">
        <f>C412-[1]SEGURA_media!B444</f>
        <v>68.840500000000006</v>
      </c>
      <c r="E412" s="7">
        <f t="shared" si="34"/>
        <v>18289.557963017003</v>
      </c>
      <c r="F412" s="8">
        <f t="shared" si="30"/>
        <v>-0.16151554366734022</v>
      </c>
      <c r="G412" s="9">
        <f t="shared" si="31"/>
        <v>1</v>
      </c>
      <c r="H412" s="1">
        <f t="shared" si="32"/>
        <v>0</v>
      </c>
      <c r="I412" s="1">
        <f t="shared" si="33"/>
        <v>-0.16151554366734022</v>
      </c>
    </row>
    <row r="413" spans="1:9" x14ac:dyDescent="0.25">
      <c r="A413" s="1">
        <v>1974</v>
      </c>
      <c r="B413" s="1" t="s">
        <v>11</v>
      </c>
      <c r="C413" s="7">
        <v>20.352599999999999</v>
      </c>
      <c r="D413" s="7">
        <f>C413-[1]SEGURA_media!B445</f>
        <v>20.352599999999999</v>
      </c>
      <c r="E413" s="7">
        <f t="shared" si="34"/>
        <v>18309.910563017002</v>
      </c>
      <c r="F413" s="8">
        <f t="shared" si="30"/>
        <v>-0.1597974568014677</v>
      </c>
      <c r="G413" s="9">
        <f t="shared" si="31"/>
        <v>1</v>
      </c>
      <c r="H413" s="1">
        <f t="shared" si="32"/>
        <v>0</v>
      </c>
      <c r="I413" s="1">
        <f t="shared" si="33"/>
        <v>-0.1597974568014677</v>
      </c>
    </row>
    <row r="414" spans="1:9" x14ac:dyDescent="0.25">
      <c r="A414" s="1">
        <v>1974</v>
      </c>
      <c r="B414" s="1" t="s">
        <v>14</v>
      </c>
      <c r="C414" s="7">
        <v>82.924999999999997</v>
      </c>
      <c r="D414" s="7">
        <f>C414-[1]SEGURA_media!B446</f>
        <v>82.924999999999997</v>
      </c>
      <c r="E414" s="7">
        <f t="shared" si="34"/>
        <v>18392.835563017001</v>
      </c>
      <c r="F414" s="8">
        <f t="shared" si="30"/>
        <v>-0.15279725273159503</v>
      </c>
      <c r="G414" s="9">
        <f t="shared" si="31"/>
        <v>1</v>
      </c>
      <c r="H414" s="1">
        <f t="shared" si="32"/>
        <v>0</v>
      </c>
      <c r="I414" s="1">
        <f t="shared" si="33"/>
        <v>-0.15279725273159503</v>
      </c>
    </row>
    <row r="415" spans="1:9" x14ac:dyDescent="0.25">
      <c r="A415" s="1">
        <v>1974</v>
      </c>
      <c r="B415" s="1" t="s">
        <v>17</v>
      </c>
      <c r="C415" s="7">
        <v>62.043100000000003</v>
      </c>
      <c r="D415" s="7">
        <f>C415-[1]SEGURA_media!B447</f>
        <v>62.043100000000003</v>
      </c>
      <c r="E415" s="7">
        <f t="shared" si="34"/>
        <v>18454.878663017</v>
      </c>
      <c r="F415" s="8">
        <f t="shared" si="30"/>
        <v>-0.14755981696279777</v>
      </c>
      <c r="G415" s="9">
        <f t="shared" si="31"/>
        <v>1</v>
      </c>
      <c r="H415" s="1">
        <f t="shared" si="32"/>
        <v>0</v>
      </c>
      <c r="I415" s="1">
        <f t="shared" si="33"/>
        <v>-0.14755981696279777</v>
      </c>
    </row>
    <row r="416" spans="1:9" x14ac:dyDescent="0.25">
      <c r="A416" s="1">
        <v>1974</v>
      </c>
      <c r="B416" s="1" t="s">
        <v>20</v>
      </c>
      <c r="C416" s="7">
        <v>107.789</v>
      </c>
      <c r="D416" s="7">
        <f>C416-[1]SEGURA_media!B448</f>
        <v>107.789</v>
      </c>
      <c r="E416" s="7">
        <f t="shared" si="34"/>
        <v>18562.667663017</v>
      </c>
      <c r="F416" s="8">
        <f t="shared" si="30"/>
        <v>-0.13846069128914668</v>
      </c>
      <c r="G416" s="9">
        <f t="shared" si="31"/>
        <v>1</v>
      </c>
      <c r="H416" s="1">
        <f t="shared" si="32"/>
        <v>0</v>
      </c>
      <c r="I416" s="1">
        <f t="shared" si="33"/>
        <v>-0.13846069128914668</v>
      </c>
    </row>
    <row r="417" spans="1:9" x14ac:dyDescent="0.25">
      <c r="A417" s="1">
        <v>1974</v>
      </c>
      <c r="B417" s="1" t="s">
        <v>23</v>
      </c>
      <c r="C417" s="7">
        <v>12.4269</v>
      </c>
      <c r="D417" s="7">
        <f>C417-[1]SEGURA_media!B449</f>
        <v>12.4269</v>
      </c>
      <c r="E417" s="7">
        <f t="shared" si="34"/>
        <v>18575.094563016999</v>
      </c>
      <c r="F417" s="8">
        <f t="shared" si="30"/>
        <v>-0.13741166100930477</v>
      </c>
      <c r="G417" s="9">
        <f t="shared" si="31"/>
        <v>1</v>
      </c>
      <c r="H417" s="1">
        <f t="shared" si="32"/>
        <v>0</v>
      </c>
      <c r="I417" s="1">
        <f t="shared" si="33"/>
        <v>-0.13741166100930477</v>
      </c>
    </row>
    <row r="418" spans="1:9" x14ac:dyDescent="0.25">
      <c r="A418" s="1">
        <v>1974</v>
      </c>
      <c r="B418" s="1" t="s">
        <v>26</v>
      </c>
      <c r="C418" s="7">
        <v>32.557699999999997</v>
      </c>
      <c r="D418" s="7">
        <f>C418-[1]SEGURA_media!B450</f>
        <v>32.557699999999997</v>
      </c>
      <c r="E418" s="7">
        <f t="shared" si="34"/>
        <v>18607.652263017</v>
      </c>
      <c r="F418" s="8">
        <f t="shared" si="30"/>
        <v>-0.1346632673518347</v>
      </c>
      <c r="G418" s="9">
        <f t="shared" si="31"/>
        <v>1</v>
      </c>
      <c r="H418" s="1">
        <f t="shared" si="32"/>
        <v>0</v>
      </c>
      <c r="I418" s="1">
        <f t="shared" si="33"/>
        <v>-0.1346632673518347</v>
      </c>
    </row>
    <row r="419" spans="1:9" x14ac:dyDescent="0.25">
      <c r="A419" s="1">
        <v>1974</v>
      </c>
      <c r="B419" s="1" t="s">
        <v>28</v>
      </c>
      <c r="C419" s="7">
        <v>28.596800000000002</v>
      </c>
      <c r="D419" s="7">
        <f>C419-[1]SEGURA_media!B451</f>
        <v>28.596800000000002</v>
      </c>
      <c r="E419" s="7">
        <f t="shared" si="34"/>
        <v>18636.249063017</v>
      </c>
      <c r="F419" s="8">
        <f t="shared" si="30"/>
        <v>-0.13224923737600919</v>
      </c>
      <c r="G419" s="9">
        <f t="shared" si="31"/>
        <v>1</v>
      </c>
      <c r="H419" s="1">
        <f t="shared" si="32"/>
        <v>0</v>
      </c>
      <c r="I419" s="1">
        <f t="shared" si="33"/>
        <v>-0.13224923737600919</v>
      </c>
    </row>
    <row r="420" spans="1:9" x14ac:dyDescent="0.25">
      <c r="A420" s="1">
        <v>1974</v>
      </c>
      <c r="B420" s="1" t="s">
        <v>30</v>
      </c>
      <c r="C420" s="7">
        <v>33.450099999999999</v>
      </c>
      <c r="D420" s="7">
        <f>C420-[1]SEGURA_media!B452</f>
        <v>33.450099999999999</v>
      </c>
      <c r="E420" s="7">
        <f t="shared" si="34"/>
        <v>18669.699163016998</v>
      </c>
      <c r="F420" s="8">
        <f t="shared" si="30"/>
        <v>-0.12942551080190443</v>
      </c>
      <c r="G420" s="9">
        <f t="shared" si="31"/>
        <v>1</v>
      </c>
      <c r="H420" s="1">
        <f t="shared" si="32"/>
        <v>0</v>
      </c>
      <c r="I420" s="1">
        <f t="shared" si="33"/>
        <v>-0.12942551080190443</v>
      </c>
    </row>
    <row r="421" spans="1:9" x14ac:dyDescent="0.25">
      <c r="A421" s="1">
        <v>1974</v>
      </c>
      <c r="B421" s="1" t="s">
        <v>31</v>
      </c>
      <c r="C421" s="7">
        <v>20.884899999999998</v>
      </c>
      <c r="D421" s="7">
        <f>C421-[1]SEGURA_media!B453</f>
        <v>20.884899999999998</v>
      </c>
      <c r="E421" s="7">
        <f t="shared" si="34"/>
        <v>18690.584063016999</v>
      </c>
      <c r="F421" s="8">
        <f t="shared" si="30"/>
        <v>-0.12766248925256596</v>
      </c>
      <c r="G421" s="9">
        <f t="shared" si="31"/>
        <v>1</v>
      </c>
      <c r="H421" s="1">
        <f t="shared" si="32"/>
        <v>0</v>
      </c>
      <c r="I421" s="1">
        <f t="shared" si="33"/>
        <v>-0.12766248925256596</v>
      </c>
    </row>
    <row r="422" spans="1:9" x14ac:dyDescent="0.25">
      <c r="A422" s="1">
        <v>1974</v>
      </c>
      <c r="B422" s="1" t="s">
        <v>32</v>
      </c>
      <c r="C422" s="7">
        <v>95.328999999999994</v>
      </c>
      <c r="D422" s="7">
        <f>C422-[1]SEGURA_media!B454</f>
        <v>95.328999999999994</v>
      </c>
      <c r="E422" s="7">
        <f t="shared" si="34"/>
        <v>18785.913063017</v>
      </c>
      <c r="F422" s="8">
        <f t="shared" si="30"/>
        <v>-0.11961518803125866</v>
      </c>
      <c r="G422" s="9">
        <f t="shared" si="31"/>
        <v>1</v>
      </c>
      <c r="H422" s="1">
        <f t="shared" si="32"/>
        <v>0</v>
      </c>
      <c r="I422" s="1">
        <f t="shared" si="33"/>
        <v>-0.11961518803125866</v>
      </c>
    </row>
    <row r="423" spans="1:9" x14ac:dyDescent="0.25">
      <c r="A423" s="1">
        <v>1974</v>
      </c>
      <c r="B423" s="1" t="s">
        <v>33</v>
      </c>
      <c r="C423" s="7">
        <v>11.4757</v>
      </c>
      <c r="D423" s="7">
        <f>C423-[1]SEGURA_media!B455</f>
        <v>11.4757</v>
      </c>
      <c r="E423" s="7">
        <f t="shared" si="34"/>
        <v>18797.388763016999</v>
      </c>
      <c r="F423" s="8">
        <f t="shared" si="30"/>
        <v>-0.11864645433400654</v>
      </c>
      <c r="G423" s="9">
        <f t="shared" si="31"/>
        <v>1</v>
      </c>
      <c r="H423" s="1">
        <f t="shared" si="32"/>
        <v>0</v>
      </c>
      <c r="I423" s="1">
        <f t="shared" si="33"/>
        <v>-0.11864645433400654</v>
      </c>
    </row>
    <row r="424" spans="1:9" x14ac:dyDescent="0.25">
      <c r="A424" s="1">
        <v>1974</v>
      </c>
      <c r="B424" s="1" t="s">
        <v>34</v>
      </c>
      <c r="C424" s="7">
        <v>2.6601300000000001</v>
      </c>
      <c r="D424" s="7">
        <f>C424-[1]SEGURA_media!B456</f>
        <v>2.6601300000000001</v>
      </c>
      <c r="E424" s="7">
        <f t="shared" si="34"/>
        <v>18800.048893017</v>
      </c>
      <c r="F424" s="8">
        <f t="shared" si="30"/>
        <v>-0.11842189656671813</v>
      </c>
      <c r="G424" s="9">
        <f t="shared" si="31"/>
        <v>1</v>
      </c>
      <c r="H424" s="1">
        <f t="shared" si="32"/>
        <v>0</v>
      </c>
      <c r="I424" s="1">
        <f t="shared" si="33"/>
        <v>-0.11842189656671813</v>
      </c>
    </row>
    <row r="425" spans="1:9" x14ac:dyDescent="0.25">
      <c r="A425" s="1">
        <v>1975</v>
      </c>
      <c r="B425" s="1" t="s">
        <v>11</v>
      </c>
      <c r="C425" s="7">
        <v>25.9955</v>
      </c>
      <c r="D425" s="7">
        <f>C425-[1]SEGURA_media!B457</f>
        <v>25.9955</v>
      </c>
      <c r="E425" s="7">
        <f t="shared" si="34"/>
        <v>18826.044393017</v>
      </c>
      <c r="F425" s="8">
        <f t="shared" si="30"/>
        <v>-0.11622745815974336</v>
      </c>
      <c r="G425" s="9">
        <f t="shared" si="31"/>
        <v>1</v>
      </c>
      <c r="H425" s="1">
        <f t="shared" si="32"/>
        <v>0</v>
      </c>
      <c r="I425" s="1">
        <f t="shared" si="33"/>
        <v>-0.11622745815974336</v>
      </c>
    </row>
    <row r="426" spans="1:9" x14ac:dyDescent="0.25">
      <c r="A426" s="1">
        <v>1975</v>
      </c>
      <c r="B426" s="1" t="s">
        <v>14</v>
      </c>
      <c r="C426" s="7">
        <v>48.012900000000002</v>
      </c>
      <c r="D426" s="7">
        <f>C426-[1]SEGURA_media!B458</f>
        <v>48.012900000000002</v>
      </c>
      <c r="E426" s="7">
        <f t="shared" si="34"/>
        <v>18874.057293017002</v>
      </c>
      <c r="F426" s="8">
        <f t="shared" si="30"/>
        <v>-0.11217439698414609</v>
      </c>
      <c r="G426" s="9">
        <f t="shared" si="31"/>
        <v>1</v>
      </c>
      <c r="H426" s="1">
        <f t="shared" si="32"/>
        <v>0</v>
      </c>
      <c r="I426" s="1">
        <f t="shared" si="33"/>
        <v>-0.11217439698414609</v>
      </c>
    </row>
    <row r="427" spans="1:9" x14ac:dyDescent="0.25">
      <c r="A427" s="1">
        <v>1975</v>
      </c>
      <c r="B427" s="1" t="s">
        <v>17</v>
      </c>
      <c r="C427" s="7">
        <v>89.326700000000002</v>
      </c>
      <c r="D427" s="7">
        <f>C427-[1]SEGURA_media!B459</f>
        <v>89.326700000000002</v>
      </c>
      <c r="E427" s="7">
        <f t="shared" si="34"/>
        <v>18963.383993017003</v>
      </c>
      <c r="F427" s="8">
        <f t="shared" si="30"/>
        <v>-0.10463378644584871</v>
      </c>
      <c r="G427" s="9">
        <f t="shared" si="31"/>
        <v>1</v>
      </c>
      <c r="H427" s="1">
        <f t="shared" si="32"/>
        <v>0</v>
      </c>
      <c r="I427" s="1">
        <f t="shared" si="33"/>
        <v>-0.10463378644584871</v>
      </c>
    </row>
    <row r="428" spans="1:9" x14ac:dyDescent="0.25">
      <c r="A428" s="1">
        <v>1975</v>
      </c>
      <c r="B428" s="1" t="s">
        <v>20</v>
      </c>
      <c r="C428" s="7">
        <v>82.572599999999994</v>
      </c>
      <c r="D428" s="7">
        <f>C428-[1]SEGURA_media!B460</f>
        <v>82.572599999999994</v>
      </c>
      <c r="E428" s="7">
        <f t="shared" si="34"/>
        <v>19045.956593017003</v>
      </c>
      <c r="F428" s="8">
        <f t="shared" si="30"/>
        <v>-9.7663330605270243E-2</v>
      </c>
      <c r="G428" s="9">
        <f t="shared" si="31"/>
        <v>1</v>
      </c>
      <c r="H428" s="1">
        <f t="shared" si="32"/>
        <v>0</v>
      </c>
      <c r="I428" s="1">
        <f t="shared" si="33"/>
        <v>-9.7663330605270243E-2</v>
      </c>
    </row>
    <row r="429" spans="1:9" x14ac:dyDescent="0.25">
      <c r="A429" s="1">
        <v>1975</v>
      </c>
      <c r="B429" s="1" t="s">
        <v>23</v>
      </c>
      <c r="C429" s="7">
        <v>70.435199999999995</v>
      </c>
      <c r="D429" s="7">
        <f>C429-[1]SEGURA_media!B461</f>
        <v>70.435199999999995</v>
      </c>
      <c r="E429" s="7">
        <f t="shared" si="34"/>
        <v>19116.391793017003</v>
      </c>
      <c r="F429" s="8">
        <f t="shared" si="30"/>
        <v>-9.1717466587153892E-2</v>
      </c>
      <c r="G429" s="9">
        <f t="shared" si="31"/>
        <v>1</v>
      </c>
      <c r="H429" s="1">
        <f t="shared" si="32"/>
        <v>0</v>
      </c>
      <c r="I429" s="1">
        <f t="shared" si="33"/>
        <v>-9.1717466587153892E-2</v>
      </c>
    </row>
    <row r="430" spans="1:9" x14ac:dyDescent="0.25">
      <c r="A430" s="1">
        <v>1975</v>
      </c>
      <c r="B430" s="1" t="s">
        <v>26</v>
      </c>
      <c r="C430" s="7">
        <v>47.167700000000004</v>
      </c>
      <c r="D430" s="7">
        <f>C430-[1]SEGURA_media!B462</f>
        <v>47.167700000000004</v>
      </c>
      <c r="E430" s="7">
        <f t="shared" si="34"/>
        <v>19163.559493017005</v>
      </c>
      <c r="F430" s="8">
        <f t="shared" si="30"/>
        <v>-8.7735753888853643E-2</v>
      </c>
      <c r="G430" s="9">
        <f t="shared" si="31"/>
        <v>1</v>
      </c>
      <c r="H430" s="1">
        <f t="shared" si="32"/>
        <v>0</v>
      </c>
      <c r="I430" s="1">
        <f t="shared" si="33"/>
        <v>-8.7735753888853643E-2</v>
      </c>
    </row>
    <row r="431" spans="1:9" x14ac:dyDescent="0.25">
      <c r="A431" s="1">
        <v>1975</v>
      </c>
      <c r="B431" s="1" t="s">
        <v>28</v>
      </c>
      <c r="C431" s="7">
        <v>1.2160299999999999</v>
      </c>
      <c r="D431" s="7">
        <f>C431-[1]SEGURA_media!B463</f>
        <v>1.2160299999999999</v>
      </c>
      <c r="E431" s="7">
        <f t="shared" si="34"/>
        <v>19164.775523017004</v>
      </c>
      <c r="F431" s="8">
        <f t="shared" si="30"/>
        <v>-8.7633101393766705E-2</v>
      </c>
      <c r="G431" s="9">
        <f t="shared" si="31"/>
        <v>1</v>
      </c>
      <c r="H431" s="1">
        <f t="shared" si="32"/>
        <v>0</v>
      </c>
      <c r="I431" s="1">
        <f t="shared" si="33"/>
        <v>-8.7633101393766705E-2</v>
      </c>
    </row>
    <row r="432" spans="1:9" x14ac:dyDescent="0.25">
      <c r="A432" s="1">
        <v>1975</v>
      </c>
      <c r="B432" s="1" t="s">
        <v>30</v>
      </c>
      <c r="C432" s="7">
        <v>8.8222400000000007</v>
      </c>
      <c r="D432" s="7">
        <f>C432-[1]SEGURA_media!B464</f>
        <v>8.8222400000000007</v>
      </c>
      <c r="E432" s="7">
        <f t="shared" si="34"/>
        <v>19173.597763017005</v>
      </c>
      <c r="F432" s="8">
        <f t="shared" si="30"/>
        <v>-8.6888362408498038E-2</v>
      </c>
      <c r="G432" s="9">
        <f t="shared" si="31"/>
        <v>1</v>
      </c>
      <c r="H432" s="1">
        <f t="shared" si="32"/>
        <v>0</v>
      </c>
      <c r="I432" s="1">
        <f t="shared" si="33"/>
        <v>-8.6888362408498038E-2</v>
      </c>
    </row>
    <row r="433" spans="1:9" x14ac:dyDescent="0.25">
      <c r="A433" s="1">
        <v>1975</v>
      </c>
      <c r="B433" s="1" t="s">
        <v>31</v>
      </c>
      <c r="C433" s="7">
        <v>12.4581</v>
      </c>
      <c r="D433" s="7">
        <f>C433-[1]SEGURA_media!B465</f>
        <v>12.4581</v>
      </c>
      <c r="E433" s="7">
        <f t="shared" si="34"/>
        <v>19186.055863017005</v>
      </c>
      <c r="F433" s="8">
        <f t="shared" si="30"/>
        <v>-8.5836698346720766E-2</v>
      </c>
      <c r="G433" s="9">
        <f t="shared" si="31"/>
        <v>1</v>
      </c>
      <c r="H433" s="1">
        <f t="shared" si="32"/>
        <v>0</v>
      </c>
      <c r="I433" s="1">
        <f t="shared" si="33"/>
        <v>-8.5836698346720766E-2</v>
      </c>
    </row>
    <row r="434" spans="1:9" x14ac:dyDescent="0.25">
      <c r="A434" s="1">
        <v>1975</v>
      </c>
      <c r="B434" s="1" t="s">
        <v>32</v>
      </c>
      <c r="C434" s="7">
        <v>11.8795</v>
      </c>
      <c r="D434" s="7">
        <f>C434-[1]SEGURA_media!B466</f>
        <v>11.8795</v>
      </c>
      <c r="E434" s="7">
        <f t="shared" si="34"/>
        <v>19197.935363017004</v>
      </c>
      <c r="F434" s="8">
        <f t="shared" si="30"/>
        <v>-8.4833877433268298E-2</v>
      </c>
      <c r="G434" s="9">
        <f t="shared" si="31"/>
        <v>1</v>
      </c>
      <c r="H434" s="1">
        <f t="shared" si="32"/>
        <v>0</v>
      </c>
      <c r="I434" s="1">
        <f t="shared" si="33"/>
        <v>-8.4833877433268298E-2</v>
      </c>
    </row>
    <row r="435" spans="1:9" x14ac:dyDescent="0.25">
      <c r="A435" s="1">
        <v>1975</v>
      </c>
      <c r="B435" s="1" t="s">
        <v>33</v>
      </c>
      <c r="C435" s="7">
        <v>19.309100000000001</v>
      </c>
      <c r="D435" s="7">
        <f>C435-[1]SEGURA_media!B467</f>
        <v>19.309100000000001</v>
      </c>
      <c r="E435" s="7">
        <f t="shared" si="34"/>
        <v>19217.244463017003</v>
      </c>
      <c r="F435" s="8">
        <f t="shared" si="30"/>
        <v>-8.3203878754877336E-2</v>
      </c>
      <c r="G435" s="9">
        <f t="shared" si="31"/>
        <v>1</v>
      </c>
      <c r="H435" s="1">
        <f t="shared" si="32"/>
        <v>0</v>
      </c>
      <c r="I435" s="1">
        <f t="shared" si="33"/>
        <v>-8.3203878754877336E-2</v>
      </c>
    </row>
    <row r="436" spans="1:9" x14ac:dyDescent="0.25">
      <c r="A436" s="1">
        <v>1975</v>
      </c>
      <c r="B436" s="1" t="s">
        <v>34</v>
      </c>
      <c r="C436" s="7">
        <v>45.0426</v>
      </c>
      <c r="D436" s="7">
        <f>C436-[1]SEGURA_media!B468</f>
        <v>45.0426</v>
      </c>
      <c r="E436" s="7">
        <f t="shared" si="34"/>
        <v>19262.287063017004</v>
      </c>
      <c r="F436" s="8">
        <f t="shared" si="30"/>
        <v>-7.9401558684480553E-2</v>
      </c>
      <c r="G436" s="9">
        <f t="shared" si="31"/>
        <v>1</v>
      </c>
      <c r="H436" s="1">
        <f t="shared" si="32"/>
        <v>0</v>
      </c>
      <c r="I436" s="1">
        <f t="shared" si="33"/>
        <v>-7.9401558684480553E-2</v>
      </c>
    </row>
    <row r="437" spans="1:9" x14ac:dyDescent="0.25">
      <c r="A437" s="1">
        <v>1976</v>
      </c>
      <c r="B437" s="1" t="s">
        <v>11</v>
      </c>
      <c r="C437" s="7">
        <v>25.053999999999998</v>
      </c>
      <c r="D437" s="7">
        <f>C437-[1]SEGURA_media!B469</f>
        <v>25.053999999999998</v>
      </c>
      <c r="E437" s="7">
        <f t="shared" si="34"/>
        <v>19287.341063017004</v>
      </c>
      <c r="F437" s="8">
        <f t="shared" si="30"/>
        <v>-7.7286598024045319E-2</v>
      </c>
      <c r="G437" s="9">
        <f t="shared" si="31"/>
        <v>1</v>
      </c>
      <c r="H437" s="1">
        <f t="shared" si="32"/>
        <v>0</v>
      </c>
      <c r="I437" s="1">
        <f t="shared" si="33"/>
        <v>-7.7286598024045319E-2</v>
      </c>
    </row>
    <row r="438" spans="1:9" x14ac:dyDescent="0.25">
      <c r="A438" s="1">
        <v>1976</v>
      </c>
      <c r="B438" s="1" t="s">
        <v>14</v>
      </c>
      <c r="C438" s="7">
        <v>47.444699999999997</v>
      </c>
      <c r="D438" s="7">
        <f>C438-[1]SEGURA_media!B470</f>
        <v>47.444699999999997</v>
      </c>
      <c r="E438" s="7">
        <f t="shared" si="34"/>
        <v>19334.785763017004</v>
      </c>
      <c r="F438" s="8">
        <f t="shared" si="30"/>
        <v>-7.3281502069461157E-2</v>
      </c>
      <c r="G438" s="9">
        <f t="shared" si="31"/>
        <v>1</v>
      </c>
      <c r="H438" s="1">
        <f t="shared" si="32"/>
        <v>0</v>
      </c>
      <c r="I438" s="1">
        <f t="shared" si="33"/>
        <v>-7.3281502069461157E-2</v>
      </c>
    </row>
    <row r="439" spans="1:9" x14ac:dyDescent="0.25">
      <c r="A439" s="1">
        <v>1976</v>
      </c>
      <c r="B439" s="1" t="s">
        <v>17</v>
      </c>
      <c r="C439" s="7">
        <v>18.828800000000001</v>
      </c>
      <c r="D439" s="7">
        <f>C439-[1]SEGURA_media!B471</f>
        <v>18.828800000000001</v>
      </c>
      <c r="E439" s="7">
        <f t="shared" si="34"/>
        <v>19353.614563017003</v>
      </c>
      <c r="F439" s="8">
        <f t="shared" si="30"/>
        <v>-7.1692048437977107E-2</v>
      </c>
      <c r="G439" s="9">
        <f t="shared" si="31"/>
        <v>1</v>
      </c>
      <c r="H439" s="1">
        <f t="shared" si="32"/>
        <v>0</v>
      </c>
      <c r="I439" s="1">
        <f t="shared" si="33"/>
        <v>-7.1692048437977107E-2</v>
      </c>
    </row>
    <row r="440" spans="1:9" x14ac:dyDescent="0.25">
      <c r="A440" s="1">
        <v>1976</v>
      </c>
      <c r="B440" s="1" t="s">
        <v>20</v>
      </c>
      <c r="C440" s="7">
        <v>130.72</v>
      </c>
      <c r="D440" s="7">
        <f>C440-[1]SEGURA_media!B472</f>
        <v>130.72</v>
      </c>
      <c r="E440" s="7">
        <f t="shared" si="34"/>
        <v>19484.334563017004</v>
      </c>
      <c r="F440" s="8">
        <f t="shared" si="30"/>
        <v>-6.0657177458010018E-2</v>
      </c>
      <c r="G440" s="9">
        <f t="shared" si="31"/>
        <v>1</v>
      </c>
      <c r="H440" s="1">
        <f t="shared" si="32"/>
        <v>0</v>
      </c>
      <c r="I440" s="1">
        <f t="shared" si="33"/>
        <v>-6.0657177458010018E-2</v>
      </c>
    </row>
    <row r="441" spans="1:9" x14ac:dyDescent="0.25">
      <c r="A441" s="1">
        <v>1976</v>
      </c>
      <c r="B441" s="1" t="s">
        <v>23</v>
      </c>
      <c r="C441" s="7">
        <v>114.352</v>
      </c>
      <c r="D441" s="7">
        <f>C441-[1]SEGURA_media!B473</f>
        <v>114.352</v>
      </c>
      <c r="E441" s="7">
        <f t="shared" si="34"/>
        <v>19598.686563017003</v>
      </c>
      <c r="F441" s="8">
        <f t="shared" si="30"/>
        <v>-5.1004029000993691E-2</v>
      </c>
      <c r="G441" s="9">
        <f t="shared" si="31"/>
        <v>1</v>
      </c>
      <c r="H441" s="1">
        <f t="shared" si="32"/>
        <v>0</v>
      </c>
      <c r="I441" s="1">
        <f t="shared" si="33"/>
        <v>-5.1004029000993691E-2</v>
      </c>
    </row>
    <row r="442" spans="1:9" x14ac:dyDescent="0.25">
      <c r="A442" s="1">
        <v>1976</v>
      </c>
      <c r="B442" s="1" t="s">
        <v>26</v>
      </c>
      <c r="C442" s="7">
        <v>18.751899999999999</v>
      </c>
      <c r="D442" s="7">
        <f>C442-[1]SEGURA_media!B474</f>
        <v>18.751899999999999</v>
      </c>
      <c r="E442" s="7">
        <f t="shared" si="34"/>
        <v>19617.438463017003</v>
      </c>
      <c r="F442" s="8">
        <f t="shared" si="30"/>
        <v>-4.9421066966651321E-2</v>
      </c>
      <c r="G442" s="9">
        <f t="shared" si="31"/>
        <v>1</v>
      </c>
      <c r="H442" s="1">
        <f t="shared" si="32"/>
        <v>0</v>
      </c>
      <c r="I442" s="1">
        <f t="shared" si="33"/>
        <v>-4.9421066966651321E-2</v>
      </c>
    </row>
    <row r="443" spans="1:9" x14ac:dyDescent="0.25">
      <c r="A443" s="1">
        <v>1976</v>
      </c>
      <c r="B443" s="1" t="s">
        <v>28</v>
      </c>
      <c r="C443" s="7">
        <v>40.5047</v>
      </c>
      <c r="D443" s="7">
        <f>C443-[1]SEGURA_media!B475</f>
        <v>40.5047</v>
      </c>
      <c r="E443" s="7">
        <f t="shared" si="34"/>
        <v>19657.943163017004</v>
      </c>
      <c r="F443" s="8">
        <f t="shared" si="30"/>
        <v>-4.60018186604833E-2</v>
      </c>
      <c r="G443" s="9">
        <f t="shared" si="31"/>
        <v>1</v>
      </c>
      <c r="H443" s="1">
        <f t="shared" si="32"/>
        <v>0</v>
      </c>
      <c r="I443" s="1">
        <f t="shared" si="33"/>
        <v>-4.60018186604833E-2</v>
      </c>
    </row>
    <row r="444" spans="1:9" x14ac:dyDescent="0.25">
      <c r="A444" s="1">
        <v>1976</v>
      </c>
      <c r="B444" s="1" t="s">
        <v>30</v>
      </c>
      <c r="C444" s="7">
        <v>29.162600000000001</v>
      </c>
      <c r="D444" s="7">
        <f>C444-[1]SEGURA_media!B476</f>
        <v>29.162600000000001</v>
      </c>
      <c r="E444" s="7">
        <f t="shared" si="34"/>
        <v>19687.105763017003</v>
      </c>
      <c r="F444" s="8">
        <f t="shared" si="30"/>
        <v>-4.3540026062255162E-2</v>
      </c>
      <c r="G444" s="9">
        <f t="shared" si="31"/>
        <v>1</v>
      </c>
      <c r="H444" s="1">
        <f t="shared" si="32"/>
        <v>0</v>
      </c>
      <c r="I444" s="1">
        <f t="shared" si="33"/>
        <v>-4.3540026062255162E-2</v>
      </c>
    </row>
    <row r="445" spans="1:9" x14ac:dyDescent="0.25">
      <c r="A445" s="1">
        <v>1976</v>
      </c>
      <c r="B445" s="1" t="s">
        <v>31</v>
      </c>
      <c r="C445" s="7">
        <v>36.787100000000002</v>
      </c>
      <c r="D445" s="7">
        <f>C445-[1]SEGURA_media!B477</f>
        <v>36.787100000000002</v>
      </c>
      <c r="E445" s="7">
        <f t="shared" si="34"/>
        <v>19723.892863017005</v>
      </c>
      <c r="F445" s="8">
        <f t="shared" si="30"/>
        <v>-4.0434603003601868E-2</v>
      </c>
      <c r="G445" s="9">
        <f t="shared" si="31"/>
        <v>1</v>
      </c>
      <c r="H445" s="1">
        <f t="shared" si="32"/>
        <v>0</v>
      </c>
      <c r="I445" s="1">
        <f t="shared" si="33"/>
        <v>-4.0434603003601868E-2</v>
      </c>
    </row>
    <row r="446" spans="1:9" x14ac:dyDescent="0.25">
      <c r="A446" s="1">
        <v>1976</v>
      </c>
      <c r="B446" s="1" t="s">
        <v>32</v>
      </c>
      <c r="C446" s="7">
        <v>94.881699999999995</v>
      </c>
      <c r="D446" s="7">
        <f>C446-[1]SEGURA_media!B478</f>
        <v>94.881699999999995</v>
      </c>
      <c r="E446" s="7">
        <f t="shared" si="34"/>
        <v>19818.774563017007</v>
      </c>
      <c r="F446" s="8">
        <f t="shared" si="30"/>
        <v>-3.2425061098308464E-2</v>
      </c>
      <c r="G446" s="9">
        <f t="shared" si="31"/>
        <v>1</v>
      </c>
      <c r="H446" s="1">
        <f t="shared" si="32"/>
        <v>0</v>
      </c>
      <c r="I446" s="1">
        <f t="shared" si="33"/>
        <v>-3.2425061098308464E-2</v>
      </c>
    </row>
    <row r="447" spans="1:9" x14ac:dyDescent="0.25">
      <c r="A447" s="1">
        <v>1976</v>
      </c>
      <c r="B447" s="1" t="s">
        <v>33</v>
      </c>
      <c r="C447" s="7">
        <v>39.602200000000003</v>
      </c>
      <c r="D447" s="7">
        <f>C447-[1]SEGURA_media!B479</f>
        <v>39.602200000000003</v>
      </c>
      <c r="E447" s="7">
        <f t="shared" si="34"/>
        <v>19858.376763017008</v>
      </c>
      <c r="F447" s="8">
        <f t="shared" si="30"/>
        <v>-2.9081998311260866E-2</v>
      </c>
      <c r="G447" s="9">
        <f t="shared" si="31"/>
        <v>1</v>
      </c>
      <c r="H447" s="1">
        <f t="shared" si="32"/>
        <v>0</v>
      </c>
      <c r="I447" s="1">
        <f t="shared" si="33"/>
        <v>-2.9081998311260866E-2</v>
      </c>
    </row>
    <row r="448" spans="1:9" x14ac:dyDescent="0.25">
      <c r="A448" s="1">
        <v>1976</v>
      </c>
      <c r="B448" s="1" t="s">
        <v>34</v>
      </c>
      <c r="C448" s="7">
        <v>162.15199999999999</v>
      </c>
      <c r="D448" s="7">
        <f>C448-[1]SEGURA_media!B480</f>
        <v>162.15199999999999</v>
      </c>
      <c r="E448" s="7">
        <f t="shared" si="34"/>
        <v>20020.528763017006</v>
      </c>
      <c r="F448" s="8">
        <f t="shared" si="30"/>
        <v>-1.5393760863711995E-2</v>
      </c>
      <c r="G448" s="9">
        <f t="shared" si="31"/>
        <v>1</v>
      </c>
      <c r="H448" s="1">
        <f t="shared" si="32"/>
        <v>0</v>
      </c>
      <c r="I448" s="1">
        <f t="shared" si="33"/>
        <v>-1.5393760863711995E-2</v>
      </c>
    </row>
    <row r="449" spans="1:9" x14ac:dyDescent="0.25">
      <c r="A449" s="1">
        <v>1977</v>
      </c>
      <c r="B449" s="1" t="s">
        <v>11</v>
      </c>
      <c r="C449" s="7">
        <v>135.179</v>
      </c>
      <c r="D449" s="7">
        <f>C449-[1]SEGURA_media!B481</f>
        <v>135.179</v>
      </c>
      <c r="E449" s="7">
        <f t="shared" si="34"/>
        <v>20155.707763017006</v>
      </c>
      <c r="F449" s="8">
        <f t="shared" si="30"/>
        <v>-3.9824785488331753E-3</v>
      </c>
      <c r="G449" s="9">
        <f t="shared" si="31"/>
        <v>1</v>
      </c>
      <c r="H449" s="1">
        <f t="shared" si="32"/>
        <v>0</v>
      </c>
      <c r="I449" s="1">
        <f t="shared" si="33"/>
        <v>-3.9824785488331753E-3</v>
      </c>
    </row>
    <row r="450" spans="1:9" x14ac:dyDescent="0.25">
      <c r="A450" s="1">
        <v>1977</v>
      </c>
      <c r="B450" s="1" t="s">
        <v>14</v>
      </c>
      <c r="C450" s="7">
        <v>100.355</v>
      </c>
      <c r="D450" s="7">
        <f>C450-[1]SEGURA_media!B482</f>
        <v>100.355</v>
      </c>
      <c r="E450" s="7">
        <f t="shared" si="34"/>
        <v>20256.062763017006</v>
      </c>
      <c r="F450" s="8">
        <f t="shared" si="30"/>
        <v>4.4890979290935608E-3</v>
      </c>
      <c r="G450" s="9">
        <f t="shared" si="31"/>
        <v>0</v>
      </c>
      <c r="H450" s="1">
        <f t="shared" si="32"/>
        <v>4.4890979290935608E-3</v>
      </c>
      <c r="I450" s="1">
        <f t="shared" si="33"/>
        <v>0</v>
      </c>
    </row>
    <row r="451" spans="1:9" x14ac:dyDescent="0.25">
      <c r="A451" s="1">
        <v>1977</v>
      </c>
      <c r="B451" s="1" t="s">
        <v>17</v>
      </c>
      <c r="C451" s="7">
        <v>31.038699999999999</v>
      </c>
      <c r="D451" s="7">
        <f>C451-[1]SEGURA_media!B483</f>
        <v>31.038699999999999</v>
      </c>
      <c r="E451" s="7">
        <f t="shared" si="34"/>
        <v>20287.101463017007</v>
      </c>
      <c r="F451" s="8">
        <f t="shared" si="30"/>
        <v>7.1092635493958277E-3</v>
      </c>
      <c r="G451" s="9">
        <f t="shared" si="31"/>
        <v>0</v>
      </c>
      <c r="H451" s="1">
        <f t="shared" si="32"/>
        <v>7.1092635493958277E-3</v>
      </c>
      <c r="I451" s="1">
        <f t="shared" si="33"/>
        <v>0</v>
      </c>
    </row>
    <row r="452" spans="1:9" x14ac:dyDescent="0.25">
      <c r="A452" s="1">
        <v>1977</v>
      </c>
      <c r="B452" s="1" t="s">
        <v>20</v>
      </c>
      <c r="C452" s="7">
        <v>21.313700000000001</v>
      </c>
      <c r="D452" s="7">
        <f>C452-[1]SEGURA_media!B484</f>
        <v>21.313700000000001</v>
      </c>
      <c r="E452" s="7">
        <f t="shared" si="34"/>
        <v>20308.415163017005</v>
      </c>
      <c r="F452" s="8">
        <f t="shared" si="30"/>
        <v>8.9084827171261611E-3</v>
      </c>
      <c r="G452" s="9">
        <f t="shared" si="31"/>
        <v>0</v>
      </c>
      <c r="H452" s="1">
        <f t="shared" si="32"/>
        <v>8.9084827171261611E-3</v>
      </c>
      <c r="I452" s="1">
        <f t="shared" si="33"/>
        <v>0</v>
      </c>
    </row>
    <row r="453" spans="1:9" x14ac:dyDescent="0.25">
      <c r="A453" s="1">
        <v>1977</v>
      </c>
      <c r="B453" s="1" t="s">
        <v>23</v>
      </c>
      <c r="C453" s="7">
        <v>83.693799999999996</v>
      </c>
      <c r="D453" s="7">
        <f>C453-[1]SEGURA_media!B485</f>
        <v>83.693799999999996</v>
      </c>
      <c r="E453" s="7">
        <f t="shared" si="34"/>
        <v>20392.108963017006</v>
      </c>
      <c r="F453" s="8">
        <f t="shared" ref="F453:F516" si="35">(E453-$E$919)/$E$920</f>
        <v>1.5973585875198159E-2</v>
      </c>
      <c r="G453" s="9">
        <f t="shared" ref="G453:G516" si="36">COUNTIF(F453,"&lt;0")</f>
        <v>0</v>
      </c>
      <c r="H453" s="1">
        <f t="shared" ref="H453:H516" si="37">SUMIF(F453,"&gt;0")</f>
        <v>1.5973585875198159E-2</v>
      </c>
      <c r="I453" s="1">
        <f t="shared" ref="I453:I516" si="38">SUMIF(F453,"&lt;0")</f>
        <v>0</v>
      </c>
    </row>
    <row r="454" spans="1:9" x14ac:dyDescent="0.25">
      <c r="A454" s="1">
        <v>1977</v>
      </c>
      <c r="B454" s="1" t="s">
        <v>26</v>
      </c>
      <c r="C454" s="7">
        <v>14.5585</v>
      </c>
      <c r="D454" s="7">
        <f>C454-[1]SEGURA_media!B486</f>
        <v>14.5585</v>
      </c>
      <c r="E454" s="7">
        <f t="shared" ref="E454:E517" si="39">IF(E453&gt;=0,IF(D454&lt;0,D454,E453+D454),E453+D454)</f>
        <v>20406.667463017006</v>
      </c>
      <c r="F454" s="8">
        <f t="shared" si="35"/>
        <v>1.7202557487513342E-2</v>
      </c>
      <c r="G454" s="9">
        <f t="shared" si="36"/>
        <v>0</v>
      </c>
      <c r="H454" s="1">
        <f t="shared" si="37"/>
        <v>1.7202557487513342E-2</v>
      </c>
      <c r="I454" s="1">
        <f t="shared" si="38"/>
        <v>0</v>
      </c>
    </row>
    <row r="455" spans="1:9" x14ac:dyDescent="0.25">
      <c r="A455" s="1">
        <v>1977</v>
      </c>
      <c r="B455" s="1" t="s">
        <v>28</v>
      </c>
      <c r="C455" s="7">
        <v>7.1787900000000002</v>
      </c>
      <c r="D455" s="7">
        <f>C455-[1]SEGURA_media!B487</f>
        <v>7.1787900000000002</v>
      </c>
      <c r="E455" s="7">
        <f t="shared" si="39"/>
        <v>20413.846253017007</v>
      </c>
      <c r="F455" s="8">
        <f t="shared" si="35"/>
        <v>1.7808562853503983E-2</v>
      </c>
      <c r="G455" s="9">
        <f t="shared" si="36"/>
        <v>0</v>
      </c>
      <c r="H455" s="1">
        <f t="shared" si="37"/>
        <v>1.7808562853503983E-2</v>
      </c>
      <c r="I455" s="1">
        <f t="shared" si="38"/>
        <v>0</v>
      </c>
    </row>
    <row r="456" spans="1:9" x14ac:dyDescent="0.25">
      <c r="A456" s="1">
        <v>1977</v>
      </c>
      <c r="B456" s="1" t="s">
        <v>30</v>
      </c>
      <c r="C456" s="7">
        <v>23.098800000000001</v>
      </c>
      <c r="D456" s="7">
        <f>C456-[1]SEGURA_media!B488</f>
        <v>23.098800000000001</v>
      </c>
      <c r="E456" s="7">
        <f t="shared" si="39"/>
        <v>20436.945053017007</v>
      </c>
      <c r="F456" s="8">
        <f t="shared" si="35"/>
        <v>1.9758473179330629E-2</v>
      </c>
      <c r="G456" s="9">
        <f t="shared" si="36"/>
        <v>0</v>
      </c>
      <c r="H456" s="1">
        <f t="shared" si="37"/>
        <v>1.9758473179330629E-2</v>
      </c>
      <c r="I456" s="1">
        <f t="shared" si="38"/>
        <v>0</v>
      </c>
    </row>
    <row r="457" spans="1:9" x14ac:dyDescent="0.25">
      <c r="A457" s="1">
        <v>1977</v>
      </c>
      <c r="B457" s="1" t="s">
        <v>31</v>
      </c>
      <c r="C457" s="7">
        <v>23.610299999999999</v>
      </c>
      <c r="D457" s="7">
        <f>C457-[1]SEGURA_media!B489</f>
        <v>23.610299999999999</v>
      </c>
      <c r="E457" s="7">
        <f t="shared" si="39"/>
        <v>20460.555353017007</v>
      </c>
      <c r="F457" s="8">
        <f t="shared" si="35"/>
        <v>2.1751562333999521E-2</v>
      </c>
      <c r="G457" s="9">
        <f t="shared" si="36"/>
        <v>0</v>
      </c>
      <c r="H457" s="1">
        <f t="shared" si="37"/>
        <v>2.1751562333999521E-2</v>
      </c>
      <c r="I457" s="1">
        <f t="shared" si="38"/>
        <v>0</v>
      </c>
    </row>
    <row r="458" spans="1:9" x14ac:dyDescent="0.25">
      <c r="A458" s="1">
        <v>1977</v>
      </c>
      <c r="B458" s="1" t="s">
        <v>32</v>
      </c>
      <c r="C458" s="7">
        <v>77.0595</v>
      </c>
      <c r="D458" s="7">
        <f>C458-[1]SEGURA_media!B490</f>
        <v>77.0595</v>
      </c>
      <c r="E458" s="7">
        <f t="shared" si="39"/>
        <v>20537.614853017007</v>
      </c>
      <c r="F458" s="8">
        <f t="shared" si="35"/>
        <v>2.8256623841655275E-2</v>
      </c>
      <c r="G458" s="9">
        <f t="shared" si="36"/>
        <v>0</v>
      </c>
      <c r="H458" s="1">
        <f t="shared" si="37"/>
        <v>2.8256623841655275E-2</v>
      </c>
      <c r="I458" s="1">
        <f t="shared" si="38"/>
        <v>0</v>
      </c>
    </row>
    <row r="459" spans="1:9" x14ac:dyDescent="0.25">
      <c r="A459" s="1">
        <v>1977</v>
      </c>
      <c r="B459" s="1" t="s">
        <v>33</v>
      </c>
      <c r="C459" s="7">
        <v>69.426199999999994</v>
      </c>
      <c r="D459" s="7">
        <f>C459-[1]SEGURA_media!B491</f>
        <v>69.426199999999994</v>
      </c>
      <c r="E459" s="7">
        <f t="shared" si="39"/>
        <v>20607.041053017008</v>
      </c>
      <c r="F459" s="8">
        <f t="shared" si="35"/>
        <v>3.4117312027314724E-2</v>
      </c>
      <c r="G459" s="9">
        <f t="shared" si="36"/>
        <v>0</v>
      </c>
      <c r="H459" s="1">
        <f t="shared" si="37"/>
        <v>3.4117312027314724E-2</v>
      </c>
      <c r="I459" s="1">
        <f t="shared" si="38"/>
        <v>0</v>
      </c>
    </row>
    <row r="460" spans="1:9" x14ac:dyDescent="0.25">
      <c r="A460" s="1">
        <v>1977</v>
      </c>
      <c r="B460" s="1" t="s">
        <v>34</v>
      </c>
      <c r="C460" s="7">
        <v>67.655900000000003</v>
      </c>
      <c r="D460" s="7">
        <f>C460-[1]SEGURA_media!B492</f>
        <v>67.655900000000003</v>
      </c>
      <c r="E460" s="7">
        <f t="shared" si="39"/>
        <v>20674.69695301701</v>
      </c>
      <c r="F460" s="8">
        <f t="shared" si="35"/>
        <v>3.9828558412975418E-2</v>
      </c>
      <c r="G460" s="9">
        <f t="shared" si="36"/>
        <v>0</v>
      </c>
      <c r="H460" s="1">
        <f t="shared" si="37"/>
        <v>3.9828558412975418E-2</v>
      </c>
      <c r="I460" s="1">
        <f t="shared" si="38"/>
        <v>0</v>
      </c>
    </row>
    <row r="461" spans="1:9" x14ac:dyDescent="0.25">
      <c r="A461" s="1">
        <v>1978</v>
      </c>
      <c r="B461" s="1" t="s">
        <v>11</v>
      </c>
      <c r="C461" s="7">
        <v>74.476100000000002</v>
      </c>
      <c r="D461" s="7">
        <f>C461-[1]SEGURA_media!B493</f>
        <v>74.476100000000002</v>
      </c>
      <c r="E461" s="7">
        <f t="shared" si="39"/>
        <v>20749.17305301701</v>
      </c>
      <c r="F461" s="8">
        <f t="shared" si="35"/>
        <v>4.6115539399749578E-2</v>
      </c>
      <c r="G461" s="9">
        <f t="shared" si="36"/>
        <v>0</v>
      </c>
      <c r="H461" s="1">
        <f t="shared" si="37"/>
        <v>4.6115539399749578E-2</v>
      </c>
      <c r="I461" s="1">
        <f t="shared" si="38"/>
        <v>0</v>
      </c>
    </row>
    <row r="462" spans="1:9" x14ac:dyDescent="0.25">
      <c r="A462" s="1">
        <v>1978</v>
      </c>
      <c r="B462" s="1" t="s">
        <v>14</v>
      </c>
      <c r="C462" s="7">
        <v>92.346599999999995</v>
      </c>
      <c r="D462" s="7">
        <f>C462-[1]SEGURA_media!B494</f>
        <v>92.346599999999995</v>
      </c>
      <c r="E462" s="7">
        <f t="shared" si="39"/>
        <v>20841.519653017011</v>
      </c>
      <c r="F462" s="8">
        <f t="shared" si="35"/>
        <v>5.3911078081195635E-2</v>
      </c>
      <c r="G462" s="9">
        <f t="shared" si="36"/>
        <v>0</v>
      </c>
      <c r="H462" s="1">
        <f t="shared" si="37"/>
        <v>5.3911078081195635E-2</v>
      </c>
      <c r="I462" s="1">
        <f t="shared" si="38"/>
        <v>0</v>
      </c>
    </row>
    <row r="463" spans="1:9" x14ac:dyDescent="0.25">
      <c r="A463" s="1">
        <v>1978</v>
      </c>
      <c r="B463" s="1" t="s">
        <v>17</v>
      </c>
      <c r="C463" s="7">
        <v>65.195899999999995</v>
      </c>
      <c r="D463" s="7">
        <f>C463-[1]SEGURA_media!B495</f>
        <v>65.195899999999995</v>
      </c>
      <c r="E463" s="7">
        <f t="shared" si="39"/>
        <v>20906.715553017009</v>
      </c>
      <c r="F463" s="8">
        <f t="shared" si="35"/>
        <v>5.9414660891192704E-2</v>
      </c>
      <c r="G463" s="9">
        <f t="shared" si="36"/>
        <v>0</v>
      </c>
      <c r="H463" s="1">
        <f t="shared" si="37"/>
        <v>5.9414660891192704E-2</v>
      </c>
      <c r="I463" s="1">
        <f t="shared" si="38"/>
        <v>0</v>
      </c>
    </row>
    <row r="464" spans="1:9" x14ac:dyDescent="0.25">
      <c r="A464" s="1">
        <v>1978</v>
      </c>
      <c r="B464" s="1" t="s">
        <v>20</v>
      </c>
      <c r="C464" s="7">
        <v>82.026399999999995</v>
      </c>
      <c r="D464" s="7">
        <f>C464-[1]SEGURA_media!B496</f>
        <v>82.026399999999995</v>
      </c>
      <c r="E464" s="7">
        <f t="shared" si="39"/>
        <v>20988.741953017008</v>
      </c>
      <c r="F464" s="8">
        <f t="shared" si="35"/>
        <v>6.6339008664686824E-2</v>
      </c>
      <c r="G464" s="9">
        <f t="shared" si="36"/>
        <v>0</v>
      </c>
      <c r="H464" s="1">
        <f t="shared" si="37"/>
        <v>6.6339008664686824E-2</v>
      </c>
      <c r="I464" s="1">
        <f t="shared" si="38"/>
        <v>0</v>
      </c>
    </row>
    <row r="465" spans="1:9" x14ac:dyDescent="0.25">
      <c r="A465" s="1">
        <v>1978</v>
      </c>
      <c r="B465" s="1" t="s">
        <v>23</v>
      </c>
      <c r="C465" s="7">
        <v>107.102</v>
      </c>
      <c r="D465" s="7">
        <f>C465-[1]SEGURA_media!B497</f>
        <v>107.102</v>
      </c>
      <c r="E465" s="7">
        <f t="shared" si="39"/>
        <v>21095.843953017007</v>
      </c>
      <c r="F465" s="8">
        <f t="shared" si="35"/>
        <v>7.5380140486109817E-2</v>
      </c>
      <c r="G465" s="9">
        <f t="shared" si="36"/>
        <v>0</v>
      </c>
      <c r="H465" s="1">
        <f t="shared" si="37"/>
        <v>7.5380140486109817E-2</v>
      </c>
      <c r="I465" s="1">
        <f t="shared" si="38"/>
        <v>0</v>
      </c>
    </row>
    <row r="466" spans="1:9" x14ac:dyDescent="0.25">
      <c r="A466" s="1">
        <v>1978</v>
      </c>
      <c r="B466" s="1" t="s">
        <v>26</v>
      </c>
      <c r="C466" s="7">
        <v>26.730799999999999</v>
      </c>
      <c r="D466" s="7">
        <f>C466-[1]SEGURA_media!B498</f>
        <v>26.730799999999999</v>
      </c>
      <c r="E466" s="7">
        <f t="shared" si="39"/>
        <v>21122.574753017008</v>
      </c>
      <c r="F466" s="8">
        <f t="shared" si="35"/>
        <v>7.7636650042346933E-2</v>
      </c>
      <c r="G466" s="9">
        <f t="shared" si="36"/>
        <v>0</v>
      </c>
      <c r="H466" s="1">
        <f t="shared" si="37"/>
        <v>7.7636650042346933E-2</v>
      </c>
      <c r="I466" s="1">
        <f t="shared" si="38"/>
        <v>0</v>
      </c>
    </row>
    <row r="467" spans="1:9" x14ac:dyDescent="0.25">
      <c r="A467" s="1">
        <v>1978</v>
      </c>
      <c r="B467" s="1" t="s">
        <v>28</v>
      </c>
      <c r="C467" s="7">
        <v>0.42916900000000002</v>
      </c>
      <c r="D467" s="7">
        <f>C467-[1]SEGURA_media!B499</f>
        <v>0.42916900000000002</v>
      </c>
      <c r="E467" s="7">
        <f t="shared" si="39"/>
        <v>21123.003922017007</v>
      </c>
      <c r="F467" s="8">
        <f t="shared" si="35"/>
        <v>7.7672878810275264E-2</v>
      </c>
      <c r="G467" s="9">
        <f t="shared" si="36"/>
        <v>0</v>
      </c>
      <c r="H467" s="1">
        <f t="shared" si="37"/>
        <v>7.7672878810275264E-2</v>
      </c>
      <c r="I467" s="1">
        <f t="shared" si="38"/>
        <v>0</v>
      </c>
    </row>
    <row r="468" spans="1:9" x14ac:dyDescent="0.25">
      <c r="A468" s="1">
        <v>1978</v>
      </c>
      <c r="B468" s="1" t="s">
        <v>30</v>
      </c>
      <c r="C468" s="7">
        <v>9.4135600000000004</v>
      </c>
      <c r="D468" s="7">
        <f>C468-[1]SEGURA_media!B500</f>
        <v>9.4135600000000004</v>
      </c>
      <c r="E468" s="7">
        <f t="shared" si="39"/>
        <v>21132.417482017008</v>
      </c>
      <c r="F468" s="8">
        <f t="shared" si="35"/>
        <v>7.8467534716503751E-2</v>
      </c>
      <c r="G468" s="9">
        <f t="shared" si="36"/>
        <v>0</v>
      </c>
      <c r="H468" s="1">
        <f t="shared" si="37"/>
        <v>7.8467534716503751E-2</v>
      </c>
      <c r="I468" s="1">
        <f t="shared" si="38"/>
        <v>0</v>
      </c>
    </row>
    <row r="469" spans="1:9" x14ac:dyDescent="0.25">
      <c r="A469" s="1">
        <v>1978</v>
      </c>
      <c r="B469" s="1" t="s">
        <v>31</v>
      </c>
      <c r="C469" s="7">
        <v>4.0703399999999998</v>
      </c>
      <c r="D469" s="7">
        <f>C469-[1]SEGURA_media!B501</f>
        <v>4.0703399999999998</v>
      </c>
      <c r="E469" s="7">
        <f t="shared" si="39"/>
        <v>21136.487822017007</v>
      </c>
      <c r="F469" s="8">
        <f t="shared" si="35"/>
        <v>7.8811136894782363E-2</v>
      </c>
      <c r="G469" s="9">
        <f t="shared" si="36"/>
        <v>0</v>
      </c>
      <c r="H469" s="1">
        <f t="shared" si="37"/>
        <v>7.8811136894782363E-2</v>
      </c>
      <c r="I469" s="1">
        <f t="shared" si="38"/>
        <v>0</v>
      </c>
    </row>
    <row r="470" spans="1:9" x14ac:dyDescent="0.25">
      <c r="A470" s="1">
        <v>1978</v>
      </c>
      <c r="B470" s="1" t="s">
        <v>32</v>
      </c>
      <c r="C470" s="7">
        <v>7.7177199999999999</v>
      </c>
      <c r="D470" s="7">
        <f>C470-[1]SEGURA_media!B502</f>
        <v>7.7177199999999999</v>
      </c>
      <c r="E470" s="7">
        <f t="shared" si="39"/>
        <v>21144.205542017007</v>
      </c>
      <c r="F470" s="8">
        <f t="shared" si="35"/>
        <v>7.9462636622899846E-2</v>
      </c>
      <c r="G470" s="9">
        <f t="shared" si="36"/>
        <v>0</v>
      </c>
      <c r="H470" s="1">
        <f t="shared" si="37"/>
        <v>7.9462636622899846E-2</v>
      </c>
      <c r="I470" s="1">
        <f t="shared" si="38"/>
        <v>0</v>
      </c>
    </row>
    <row r="471" spans="1:9" x14ac:dyDescent="0.25">
      <c r="A471" s="1">
        <v>1978</v>
      </c>
      <c r="B471" s="1" t="s">
        <v>33</v>
      </c>
      <c r="C471" s="7">
        <v>35.123199999999997</v>
      </c>
      <c r="D471" s="7">
        <f>C471-[1]SEGURA_media!B503</f>
        <v>35.123199999999997</v>
      </c>
      <c r="E471" s="7">
        <f t="shared" si="39"/>
        <v>21179.328742017009</v>
      </c>
      <c r="F471" s="8">
        <f t="shared" si="35"/>
        <v>8.2427599753282316E-2</v>
      </c>
      <c r="G471" s="9">
        <f t="shared" si="36"/>
        <v>0</v>
      </c>
      <c r="H471" s="1">
        <f t="shared" si="37"/>
        <v>8.2427599753282316E-2</v>
      </c>
      <c r="I471" s="1">
        <f t="shared" si="38"/>
        <v>0</v>
      </c>
    </row>
    <row r="472" spans="1:9" x14ac:dyDescent="0.25">
      <c r="A472" s="1">
        <v>1978</v>
      </c>
      <c r="B472" s="1" t="s">
        <v>34</v>
      </c>
      <c r="C472" s="7">
        <v>74.415099999999995</v>
      </c>
      <c r="D472" s="7">
        <f>C472-[1]SEGURA_media!B504</f>
        <v>74.415099999999995</v>
      </c>
      <c r="E472" s="7">
        <f t="shared" si="39"/>
        <v>21253.743842017007</v>
      </c>
      <c r="F472" s="8">
        <f t="shared" si="35"/>
        <v>8.8709431358708596E-2</v>
      </c>
      <c r="G472" s="9">
        <f t="shared" si="36"/>
        <v>0</v>
      </c>
      <c r="H472" s="1">
        <f t="shared" si="37"/>
        <v>8.8709431358708596E-2</v>
      </c>
      <c r="I472" s="1">
        <f t="shared" si="38"/>
        <v>0</v>
      </c>
    </row>
    <row r="473" spans="1:9" x14ac:dyDescent="0.25">
      <c r="A473" s="1">
        <v>1979</v>
      </c>
      <c r="B473" s="1" t="s">
        <v>11</v>
      </c>
      <c r="C473" s="7">
        <v>149.77799999999999</v>
      </c>
      <c r="D473" s="7">
        <f>C473-[1]SEGURA_media!B505</f>
        <v>149.77799999999999</v>
      </c>
      <c r="E473" s="7">
        <f t="shared" si="39"/>
        <v>21403.521842017006</v>
      </c>
      <c r="F473" s="8">
        <f t="shared" si="35"/>
        <v>0.10135310413745309</v>
      </c>
      <c r="G473" s="9">
        <f t="shared" si="36"/>
        <v>0</v>
      </c>
      <c r="H473" s="1">
        <f t="shared" si="37"/>
        <v>0.10135310413745309</v>
      </c>
      <c r="I473" s="1">
        <f t="shared" si="38"/>
        <v>0</v>
      </c>
    </row>
    <row r="474" spans="1:9" x14ac:dyDescent="0.25">
      <c r="A474" s="1">
        <v>1979</v>
      </c>
      <c r="B474" s="1" t="s">
        <v>14</v>
      </c>
      <c r="C474" s="7">
        <v>136.46299999999999</v>
      </c>
      <c r="D474" s="7">
        <f>C474-[1]SEGURA_media!B506</f>
        <v>136.46299999999999</v>
      </c>
      <c r="E474" s="7">
        <f t="shared" si="39"/>
        <v>21539.984842017006</v>
      </c>
      <c r="F474" s="8">
        <f t="shared" si="35"/>
        <v>0.11287277670889764</v>
      </c>
      <c r="G474" s="9">
        <f t="shared" si="36"/>
        <v>0</v>
      </c>
      <c r="H474" s="1">
        <f t="shared" si="37"/>
        <v>0.11287277670889764</v>
      </c>
      <c r="I474" s="1">
        <f t="shared" si="38"/>
        <v>0</v>
      </c>
    </row>
    <row r="475" spans="1:9" x14ac:dyDescent="0.25">
      <c r="A475" s="1">
        <v>1979</v>
      </c>
      <c r="B475" s="1" t="s">
        <v>17</v>
      </c>
      <c r="C475" s="7">
        <v>52.200899999999997</v>
      </c>
      <c r="D475" s="7">
        <f>C475-[1]SEGURA_media!B507</f>
        <v>52.200899999999997</v>
      </c>
      <c r="E475" s="7">
        <f t="shared" si="39"/>
        <v>21592.185742017005</v>
      </c>
      <c r="F475" s="8">
        <f t="shared" si="35"/>
        <v>0.11727937245964855</v>
      </c>
      <c r="G475" s="9">
        <f t="shared" si="36"/>
        <v>0</v>
      </c>
      <c r="H475" s="1">
        <f t="shared" si="37"/>
        <v>0.11727937245964855</v>
      </c>
      <c r="I475" s="1">
        <f t="shared" si="38"/>
        <v>0</v>
      </c>
    </row>
    <row r="476" spans="1:9" x14ac:dyDescent="0.25">
      <c r="A476" s="1">
        <v>1979</v>
      </c>
      <c r="B476" s="1" t="s">
        <v>20</v>
      </c>
      <c r="C476" s="7">
        <v>54.817</v>
      </c>
      <c r="D476" s="7">
        <f>C476-[1]SEGURA_media!B508</f>
        <v>54.817</v>
      </c>
      <c r="E476" s="7">
        <f t="shared" si="39"/>
        <v>21647.002742017004</v>
      </c>
      <c r="F476" s="8">
        <f t="shared" si="35"/>
        <v>0.12190680913734776</v>
      </c>
      <c r="G476" s="9">
        <f t="shared" si="36"/>
        <v>0</v>
      </c>
      <c r="H476" s="1">
        <f t="shared" si="37"/>
        <v>0.12190680913734776</v>
      </c>
      <c r="I476" s="1">
        <f t="shared" si="38"/>
        <v>0</v>
      </c>
    </row>
    <row r="477" spans="1:9" x14ac:dyDescent="0.25">
      <c r="A477" s="1">
        <v>1979</v>
      </c>
      <c r="B477" s="1" t="s">
        <v>23</v>
      </c>
      <c r="C477" s="7">
        <v>24.376200000000001</v>
      </c>
      <c r="D477" s="7">
        <f>C477-[1]SEGURA_media!B509</f>
        <v>24.376200000000001</v>
      </c>
      <c r="E477" s="7">
        <f t="shared" si="39"/>
        <v>21671.378942017003</v>
      </c>
      <c r="F477" s="8">
        <f t="shared" si="35"/>
        <v>0.12396455257356148</v>
      </c>
      <c r="G477" s="9">
        <f t="shared" si="36"/>
        <v>0</v>
      </c>
      <c r="H477" s="1">
        <f t="shared" si="37"/>
        <v>0.12396455257356148</v>
      </c>
      <c r="I477" s="1">
        <f t="shared" si="38"/>
        <v>0</v>
      </c>
    </row>
    <row r="478" spans="1:9" x14ac:dyDescent="0.25">
      <c r="A478" s="1">
        <v>1979</v>
      </c>
      <c r="B478" s="1" t="s">
        <v>26</v>
      </c>
      <c r="C478" s="7">
        <v>23.7789</v>
      </c>
      <c r="D478" s="7">
        <f>C478-[1]SEGURA_media!B510</f>
        <v>23.7789</v>
      </c>
      <c r="E478" s="7">
        <f t="shared" si="39"/>
        <v>21695.157842017004</v>
      </c>
      <c r="F478" s="8">
        <f t="shared" si="35"/>
        <v>0.12597187428061127</v>
      </c>
      <c r="G478" s="9">
        <f t="shared" si="36"/>
        <v>0</v>
      </c>
      <c r="H478" s="1">
        <f t="shared" si="37"/>
        <v>0.12597187428061127</v>
      </c>
      <c r="I478" s="1">
        <f t="shared" si="38"/>
        <v>0</v>
      </c>
    </row>
    <row r="479" spans="1:9" x14ac:dyDescent="0.25">
      <c r="A479" s="1">
        <v>1979</v>
      </c>
      <c r="B479" s="1" t="s">
        <v>28</v>
      </c>
      <c r="C479" s="7">
        <v>30.808900000000001</v>
      </c>
      <c r="D479" s="7">
        <f>C479-[1]SEGURA_media!B511</f>
        <v>30.808900000000001</v>
      </c>
      <c r="E479" s="7">
        <f t="shared" si="39"/>
        <v>21725.966742017004</v>
      </c>
      <c r="F479" s="8">
        <f t="shared" si="35"/>
        <v>0.12857264108396735</v>
      </c>
      <c r="G479" s="9">
        <f t="shared" si="36"/>
        <v>0</v>
      </c>
      <c r="H479" s="1">
        <f t="shared" si="37"/>
        <v>0.12857264108396735</v>
      </c>
      <c r="I479" s="1">
        <f t="shared" si="38"/>
        <v>0</v>
      </c>
    </row>
    <row r="480" spans="1:9" x14ac:dyDescent="0.25">
      <c r="A480" s="1">
        <v>1979</v>
      </c>
      <c r="B480" s="1" t="s">
        <v>30</v>
      </c>
      <c r="C480" s="7">
        <v>13.585100000000001</v>
      </c>
      <c r="D480" s="7">
        <f>C480-[1]SEGURA_media!B512</f>
        <v>13.585100000000001</v>
      </c>
      <c r="E480" s="7">
        <f t="shared" si="39"/>
        <v>21739.551842017005</v>
      </c>
      <c r="F480" s="8">
        <f t="shared" si="35"/>
        <v>0.12971944207654654</v>
      </c>
      <c r="G480" s="9">
        <f t="shared" si="36"/>
        <v>0</v>
      </c>
      <c r="H480" s="1">
        <f t="shared" si="37"/>
        <v>0.12971944207654654</v>
      </c>
      <c r="I480" s="1">
        <f t="shared" si="38"/>
        <v>0</v>
      </c>
    </row>
    <row r="481" spans="1:9" x14ac:dyDescent="0.25">
      <c r="A481" s="1">
        <v>1979</v>
      </c>
      <c r="B481" s="1" t="s">
        <v>31</v>
      </c>
      <c r="C481" s="7">
        <v>60.661099999999998</v>
      </c>
      <c r="D481" s="7">
        <f>C481-[1]SEGURA_media!B513</f>
        <v>60.661099999999998</v>
      </c>
      <c r="E481" s="7">
        <f t="shared" si="39"/>
        <v>21800.212942017006</v>
      </c>
      <c r="F481" s="8">
        <f t="shared" si="35"/>
        <v>0.13484021481218675</v>
      </c>
      <c r="G481" s="9">
        <f t="shared" si="36"/>
        <v>0</v>
      </c>
      <c r="H481" s="1">
        <f t="shared" si="37"/>
        <v>0.13484021481218675</v>
      </c>
      <c r="I481" s="1">
        <f t="shared" si="38"/>
        <v>0</v>
      </c>
    </row>
    <row r="482" spans="1:9" x14ac:dyDescent="0.25">
      <c r="A482" s="1">
        <v>1979</v>
      </c>
      <c r="B482" s="1" t="s">
        <v>32</v>
      </c>
      <c r="C482" s="7">
        <v>99.381399999999999</v>
      </c>
      <c r="D482" s="7">
        <f>C482-[1]SEGURA_media!B514</f>
        <v>99.381399999999999</v>
      </c>
      <c r="E482" s="7">
        <f t="shared" si="39"/>
        <v>21899.594342017004</v>
      </c>
      <c r="F482" s="8">
        <f t="shared" si="35"/>
        <v>0.14322960378715979</v>
      </c>
      <c r="G482" s="9">
        <f t="shared" si="36"/>
        <v>0</v>
      </c>
      <c r="H482" s="1">
        <f t="shared" si="37"/>
        <v>0.14322960378715979</v>
      </c>
      <c r="I482" s="1">
        <f t="shared" si="38"/>
        <v>0</v>
      </c>
    </row>
    <row r="483" spans="1:9" x14ac:dyDescent="0.25">
      <c r="A483" s="1">
        <v>1979</v>
      </c>
      <c r="B483" s="1" t="s">
        <v>33</v>
      </c>
      <c r="C483" s="7">
        <v>53.079900000000002</v>
      </c>
      <c r="D483" s="7">
        <f>C483-[1]SEGURA_media!B515</f>
        <v>53.079900000000002</v>
      </c>
      <c r="E483" s="7">
        <f t="shared" si="39"/>
        <v>21952.674242017005</v>
      </c>
      <c r="F483" s="8">
        <f t="shared" si="35"/>
        <v>0.14771040127897095</v>
      </c>
      <c r="G483" s="9">
        <f t="shared" si="36"/>
        <v>0</v>
      </c>
      <c r="H483" s="1">
        <f t="shared" si="37"/>
        <v>0.14771040127897095</v>
      </c>
      <c r="I483" s="1">
        <f t="shared" si="38"/>
        <v>0</v>
      </c>
    </row>
    <row r="484" spans="1:9" x14ac:dyDescent="0.25">
      <c r="A484" s="1">
        <v>1979</v>
      </c>
      <c r="B484" s="1" t="s">
        <v>34</v>
      </c>
      <c r="C484" s="7">
        <v>22.073699999999999</v>
      </c>
      <c r="D484" s="7">
        <f>C484-[1]SEGURA_media!B516</f>
        <v>22.073699999999999</v>
      </c>
      <c r="E484" s="7">
        <f t="shared" si="39"/>
        <v>21974.747942017006</v>
      </c>
      <c r="F484" s="8">
        <f t="shared" si="35"/>
        <v>0.14957377667332919</v>
      </c>
      <c r="G484" s="9">
        <f t="shared" si="36"/>
        <v>0</v>
      </c>
      <c r="H484" s="1">
        <f t="shared" si="37"/>
        <v>0.14957377667332919</v>
      </c>
      <c r="I484" s="1">
        <f t="shared" si="38"/>
        <v>0</v>
      </c>
    </row>
    <row r="485" spans="1:9" x14ac:dyDescent="0.25">
      <c r="A485" s="1">
        <v>1980</v>
      </c>
      <c r="B485" s="1" t="s">
        <v>11</v>
      </c>
      <c r="C485" s="7">
        <v>71.820499999999996</v>
      </c>
      <c r="D485" s="7">
        <f>C485-[1]SEGURA_media!B517</f>
        <v>71.820499999999996</v>
      </c>
      <c r="E485" s="7">
        <f t="shared" si="39"/>
        <v>22046.568442017007</v>
      </c>
      <c r="F485" s="8">
        <f t="shared" si="35"/>
        <v>0.15563658229769223</v>
      </c>
      <c r="G485" s="9">
        <f t="shared" si="36"/>
        <v>0</v>
      </c>
      <c r="H485" s="1">
        <f t="shared" si="37"/>
        <v>0.15563658229769223</v>
      </c>
      <c r="I485" s="1">
        <f t="shared" si="38"/>
        <v>0</v>
      </c>
    </row>
    <row r="486" spans="1:9" x14ac:dyDescent="0.25">
      <c r="A486" s="1">
        <v>1980</v>
      </c>
      <c r="B486" s="1" t="s">
        <v>14</v>
      </c>
      <c r="C486" s="7">
        <v>87.804599999999994</v>
      </c>
      <c r="D486" s="7">
        <f>C486-[1]SEGURA_media!B518</f>
        <v>87.804599999999994</v>
      </c>
      <c r="E486" s="7">
        <f t="shared" si="39"/>
        <v>22134.373042017007</v>
      </c>
      <c r="F486" s="8">
        <f t="shared" si="35"/>
        <v>0.16304870310894992</v>
      </c>
      <c r="G486" s="9">
        <f t="shared" si="36"/>
        <v>0</v>
      </c>
      <c r="H486" s="1">
        <f t="shared" si="37"/>
        <v>0.16304870310894992</v>
      </c>
      <c r="I486" s="1">
        <f t="shared" si="38"/>
        <v>0</v>
      </c>
    </row>
    <row r="487" spans="1:9" x14ac:dyDescent="0.25">
      <c r="A487" s="1">
        <v>1980</v>
      </c>
      <c r="B487" s="1" t="s">
        <v>17</v>
      </c>
      <c r="C487" s="7">
        <v>55.837299999999999</v>
      </c>
      <c r="D487" s="7">
        <f>C487-[1]SEGURA_media!B519</f>
        <v>55.837299999999999</v>
      </c>
      <c r="E487" s="7">
        <f t="shared" si="39"/>
        <v>22190.210342017006</v>
      </c>
      <c r="F487" s="8">
        <f t="shared" si="35"/>
        <v>0.16776226952089685</v>
      </c>
      <c r="G487" s="9">
        <f t="shared" si="36"/>
        <v>0</v>
      </c>
      <c r="H487" s="1">
        <f t="shared" si="37"/>
        <v>0.16776226952089685</v>
      </c>
      <c r="I487" s="1">
        <f t="shared" si="38"/>
        <v>0</v>
      </c>
    </row>
    <row r="488" spans="1:9" x14ac:dyDescent="0.25">
      <c r="A488" s="1">
        <v>1980</v>
      </c>
      <c r="B488" s="1" t="s">
        <v>20</v>
      </c>
      <c r="C488" s="7">
        <v>47.119500000000002</v>
      </c>
      <c r="D488" s="7">
        <f>C488-[1]SEGURA_media!B520</f>
        <v>47.119500000000002</v>
      </c>
      <c r="E488" s="7">
        <f t="shared" si="39"/>
        <v>22237.329842017007</v>
      </c>
      <c r="F488" s="8">
        <f t="shared" si="35"/>
        <v>0.1717399133637714</v>
      </c>
      <c r="G488" s="9">
        <f t="shared" si="36"/>
        <v>0</v>
      </c>
      <c r="H488" s="1">
        <f t="shared" si="37"/>
        <v>0.1717399133637714</v>
      </c>
      <c r="I488" s="1">
        <f t="shared" si="38"/>
        <v>0</v>
      </c>
    </row>
    <row r="489" spans="1:9" x14ac:dyDescent="0.25">
      <c r="A489" s="1">
        <v>1980</v>
      </c>
      <c r="B489" s="1" t="s">
        <v>23</v>
      </c>
      <c r="C489" s="7">
        <v>103.03100000000001</v>
      </c>
      <c r="D489" s="7">
        <f>C489-[1]SEGURA_media!B521</f>
        <v>103.03100000000001</v>
      </c>
      <c r="E489" s="7">
        <f t="shared" si="39"/>
        <v>22340.360842017006</v>
      </c>
      <c r="F489" s="8">
        <f t="shared" si="35"/>
        <v>0.18043738729229777</v>
      </c>
      <c r="G489" s="9">
        <f t="shared" si="36"/>
        <v>0</v>
      </c>
      <c r="H489" s="1">
        <f t="shared" si="37"/>
        <v>0.18043738729229777</v>
      </c>
      <c r="I489" s="1">
        <f t="shared" si="38"/>
        <v>0</v>
      </c>
    </row>
    <row r="490" spans="1:9" x14ac:dyDescent="0.25">
      <c r="A490" s="1">
        <v>1980</v>
      </c>
      <c r="B490" s="1" t="s">
        <v>26</v>
      </c>
      <c r="C490" s="7">
        <v>20.366499999999998</v>
      </c>
      <c r="D490" s="7">
        <f>C490-[1]SEGURA_media!B522</f>
        <v>20.366499999999998</v>
      </c>
      <c r="E490" s="7">
        <f t="shared" si="39"/>
        <v>22360.727342017006</v>
      </c>
      <c r="F490" s="8">
        <f t="shared" si="35"/>
        <v>0.18215664754178906</v>
      </c>
      <c r="G490" s="9">
        <f t="shared" si="36"/>
        <v>0</v>
      </c>
      <c r="H490" s="1">
        <f t="shared" si="37"/>
        <v>0.18215664754178906</v>
      </c>
      <c r="I490" s="1">
        <f t="shared" si="38"/>
        <v>0</v>
      </c>
    </row>
    <row r="491" spans="1:9" x14ac:dyDescent="0.25">
      <c r="A491" s="1">
        <v>1980</v>
      </c>
      <c r="B491" s="1" t="s">
        <v>28</v>
      </c>
      <c r="C491" s="7">
        <v>6.7603</v>
      </c>
      <c r="D491" s="7">
        <f>C491-[1]SEGURA_media!B523</f>
        <v>6.7603</v>
      </c>
      <c r="E491" s="7">
        <f t="shared" si="39"/>
        <v>22367.487642017008</v>
      </c>
      <c r="F491" s="8">
        <f t="shared" si="35"/>
        <v>0.18272732561925148</v>
      </c>
      <c r="G491" s="9">
        <f t="shared" si="36"/>
        <v>0</v>
      </c>
      <c r="H491" s="1">
        <f t="shared" si="37"/>
        <v>0.18272732561925148</v>
      </c>
      <c r="I491" s="1">
        <f t="shared" si="38"/>
        <v>0</v>
      </c>
    </row>
    <row r="492" spans="1:9" x14ac:dyDescent="0.25">
      <c r="A492" s="1">
        <v>1980</v>
      </c>
      <c r="B492" s="1" t="s">
        <v>30</v>
      </c>
      <c r="C492" s="7">
        <v>9.4773899999999998</v>
      </c>
      <c r="D492" s="7">
        <f>C492-[1]SEGURA_media!B524</f>
        <v>9.4773899999999998</v>
      </c>
      <c r="E492" s="7">
        <f t="shared" si="39"/>
        <v>22376.965032017008</v>
      </c>
      <c r="F492" s="8">
        <f t="shared" si="35"/>
        <v>0.18352736980435574</v>
      </c>
      <c r="G492" s="9">
        <f t="shared" si="36"/>
        <v>0</v>
      </c>
      <c r="H492" s="1">
        <f t="shared" si="37"/>
        <v>0.18352736980435574</v>
      </c>
      <c r="I492" s="1">
        <f t="shared" si="38"/>
        <v>0</v>
      </c>
    </row>
    <row r="493" spans="1:9" x14ac:dyDescent="0.25">
      <c r="A493" s="1">
        <v>1980</v>
      </c>
      <c r="B493" s="1" t="s">
        <v>31</v>
      </c>
      <c r="C493" s="7">
        <v>29.248699999999999</v>
      </c>
      <c r="D493" s="7">
        <f>C493-[1]SEGURA_media!B525</f>
        <v>29.248699999999999</v>
      </c>
      <c r="E493" s="7">
        <f t="shared" si="39"/>
        <v>22406.213732017008</v>
      </c>
      <c r="F493" s="8">
        <f t="shared" si="35"/>
        <v>0.18599643062773216</v>
      </c>
      <c r="G493" s="9">
        <f t="shared" si="36"/>
        <v>0</v>
      </c>
      <c r="H493" s="1">
        <f t="shared" si="37"/>
        <v>0.18599643062773216</v>
      </c>
      <c r="I493" s="1">
        <f t="shared" si="38"/>
        <v>0</v>
      </c>
    </row>
    <row r="494" spans="1:9" x14ac:dyDescent="0.25">
      <c r="A494" s="1">
        <v>1980</v>
      </c>
      <c r="B494" s="1" t="s">
        <v>32</v>
      </c>
      <c r="C494" s="7">
        <v>27.756499999999999</v>
      </c>
      <c r="D494" s="7">
        <f>C494-[1]SEGURA_media!B526</f>
        <v>27.756499999999999</v>
      </c>
      <c r="E494" s="7">
        <f t="shared" si="39"/>
        <v>22433.970232017007</v>
      </c>
      <c r="F494" s="8">
        <f t="shared" si="35"/>
        <v>0.18833952576509022</v>
      </c>
      <c r="G494" s="9">
        <f t="shared" si="36"/>
        <v>0</v>
      </c>
      <c r="H494" s="1">
        <f t="shared" si="37"/>
        <v>0.18833952576509022</v>
      </c>
      <c r="I494" s="1">
        <f t="shared" si="38"/>
        <v>0</v>
      </c>
    </row>
    <row r="495" spans="1:9" x14ac:dyDescent="0.25">
      <c r="A495" s="1">
        <v>1980</v>
      </c>
      <c r="B495" s="1" t="s">
        <v>33</v>
      </c>
      <c r="C495" s="7">
        <v>41.844200000000001</v>
      </c>
      <c r="D495" s="7">
        <f>C495-[1]SEGURA_media!B527</f>
        <v>41.844200000000001</v>
      </c>
      <c r="E495" s="7">
        <f t="shared" si="39"/>
        <v>22475.814432017007</v>
      </c>
      <c r="F495" s="8">
        <f t="shared" si="35"/>
        <v>0.19187184942068944</v>
      </c>
      <c r="G495" s="9">
        <f t="shared" si="36"/>
        <v>0</v>
      </c>
      <c r="H495" s="1">
        <f t="shared" si="37"/>
        <v>0.19187184942068944</v>
      </c>
      <c r="I495" s="1">
        <f t="shared" si="38"/>
        <v>0</v>
      </c>
    </row>
    <row r="496" spans="1:9" x14ac:dyDescent="0.25">
      <c r="A496" s="1">
        <v>1980</v>
      </c>
      <c r="B496" s="1" t="s">
        <v>34</v>
      </c>
      <c r="C496" s="7">
        <v>38.113999999999997</v>
      </c>
      <c r="D496" s="7">
        <f>C496-[1]SEGURA_media!B528</f>
        <v>38.113999999999997</v>
      </c>
      <c r="E496" s="7">
        <f t="shared" si="39"/>
        <v>22513.928432017008</v>
      </c>
      <c r="F496" s="8">
        <f t="shared" si="35"/>
        <v>0.19508928418606947</v>
      </c>
      <c r="G496" s="9">
        <f t="shared" si="36"/>
        <v>0</v>
      </c>
      <c r="H496" s="1">
        <f t="shared" si="37"/>
        <v>0.19508928418606947</v>
      </c>
      <c r="I496" s="1">
        <f t="shared" si="38"/>
        <v>0</v>
      </c>
    </row>
    <row r="497" spans="1:9" x14ac:dyDescent="0.25">
      <c r="A497" s="1">
        <v>1981</v>
      </c>
      <c r="B497" s="1" t="s">
        <v>11</v>
      </c>
      <c r="C497" s="7">
        <v>6.4126700000000003</v>
      </c>
      <c r="D497" s="7">
        <f>C497-[1]SEGURA_media!B529</f>
        <v>6.4126700000000003</v>
      </c>
      <c r="E497" s="7">
        <f t="shared" si="39"/>
        <v>22520.34110201701</v>
      </c>
      <c r="F497" s="8">
        <f t="shared" si="35"/>
        <v>0.19563061669897586</v>
      </c>
      <c r="G497" s="9">
        <f t="shared" si="36"/>
        <v>0</v>
      </c>
      <c r="H497" s="1">
        <f t="shared" si="37"/>
        <v>0.19563061669897586</v>
      </c>
      <c r="I497" s="1">
        <f t="shared" si="38"/>
        <v>0</v>
      </c>
    </row>
    <row r="498" spans="1:9" x14ac:dyDescent="0.25">
      <c r="A498" s="1">
        <v>1981</v>
      </c>
      <c r="B498" s="1" t="s">
        <v>14</v>
      </c>
      <c r="C498" s="7">
        <v>13.488200000000001</v>
      </c>
      <c r="D498" s="7">
        <f>C498-[1]SEGURA_media!B530</f>
        <v>13.488200000000001</v>
      </c>
      <c r="E498" s="7">
        <f t="shared" si="39"/>
        <v>22533.829302017009</v>
      </c>
      <c r="F498" s="8">
        <f t="shared" si="35"/>
        <v>0.19676923777265998</v>
      </c>
      <c r="G498" s="9">
        <f t="shared" si="36"/>
        <v>0</v>
      </c>
      <c r="H498" s="1">
        <f t="shared" si="37"/>
        <v>0.19676923777265998</v>
      </c>
      <c r="I498" s="1">
        <f t="shared" si="38"/>
        <v>0</v>
      </c>
    </row>
    <row r="499" spans="1:9" x14ac:dyDescent="0.25">
      <c r="A499" s="1">
        <v>1981</v>
      </c>
      <c r="B499" s="1" t="s">
        <v>17</v>
      </c>
      <c r="C499" s="7">
        <v>26.950299999999999</v>
      </c>
      <c r="D499" s="7">
        <f>C499-[1]SEGURA_media!B531</f>
        <v>26.950299999999999</v>
      </c>
      <c r="E499" s="7">
        <f t="shared" si="39"/>
        <v>22560.77960201701</v>
      </c>
      <c r="F499" s="8">
        <f t="shared" si="35"/>
        <v>0.19904427666014016</v>
      </c>
      <c r="G499" s="9">
        <f t="shared" si="36"/>
        <v>0</v>
      </c>
      <c r="H499" s="1">
        <f t="shared" si="37"/>
        <v>0.19904427666014016</v>
      </c>
      <c r="I499" s="1">
        <f t="shared" si="38"/>
        <v>0</v>
      </c>
    </row>
    <row r="500" spans="1:9" x14ac:dyDescent="0.25">
      <c r="A500" s="1">
        <v>1981</v>
      </c>
      <c r="B500" s="1" t="s">
        <v>20</v>
      </c>
      <c r="C500" s="7">
        <v>77.567300000000003</v>
      </c>
      <c r="D500" s="7">
        <f>C500-[1]SEGURA_media!B532</f>
        <v>77.567300000000003</v>
      </c>
      <c r="E500" s="7">
        <f t="shared" si="39"/>
        <v>22638.346902017009</v>
      </c>
      <c r="F500" s="8">
        <f t="shared" si="35"/>
        <v>0.2055922046571137</v>
      </c>
      <c r="G500" s="9">
        <f t="shared" si="36"/>
        <v>0</v>
      </c>
      <c r="H500" s="1">
        <f t="shared" si="37"/>
        <v>0.2055922046571137</v>
      </c>
      <c r="I500" s="1">
        <f t="shared" si="38"/>
        <v>0</v>
      </c>
    </row>
    <row r="501" spans="1:9" x14ac:dyDescent="0.25">
      <c r="A501" s="1">
        <v>1981</v>
      </c>
      <c r="B501" s="1" t="s">
        <v>23</v>
      </c>
      <c r="C501" s="7">
        <v>14.598100000000001</v>
      </c>
      <c r="D501" s="7">
        <f>C501-[1]SEGURA_media!B533</f>
        <v>14.598100000000001</v>
      </c>
      <c r="E501" s="7">
        <f t="shared" si="39"/>
        <v>22652.945002017008</v>
      </c>
      <c r="F501" s="8">
        <f t="shared" si="35"/>
        <v>0.20682451914650055</v>
      </c>
      <c r="G501" s="9">
        <f t="shared" si="36"/>
        <v>0</v>
      </c>
      <c r="H501" s="1">
        <f t="shared" si="37"/>
        <v>0.20682451914650055</v>
      </c>
      <c r="I501" s="1">
        <f t="shared" si="38"/>
        <v>0</v>
      </c>
    </row>
    <row r="502" spans="1:9" x14ac:dyDescent="0.25">
      <c r="A502" s="1">
        <v>1981</v>
      </c>
      <c r="B502" s="1" t="s">
        <v>26</v>
      </c>
      <c r="C502" s="7">
        <v>29.6252</v>
      </c>
      <c r="D502" s="7">
        <f>C502-[1]SEGURA_media!B534</f>
        <v>29.6252</v>
      </c>
      <c r="E502" s="7">
        <f t="shared" si="39"/>
        <v>22682.570202017007</v>
      </c>
      <c r="F502" s="8">
        <f t="shared" si="35"/>
        <v>0.20932536262688381</v>
      </c>
      <c r="G502" s="9">
        <f t="shared" si="36"/>
        <v>0</v>
      </c>
      <c r="H502" s="1">
        <f t="shared" si="37"/>
        <v>0.20932536262688381</v>
      </c>
      <c r="I502" s="1">
        <f t="shared" si="38"/>
        <v>0</v>
      </c>
    </row>
    <row r="503" spans="1:9" x14ac:dyDescent="0.25">
      <c r="A503" s="1">
        <v>1981</v>
      </c>
      <c r="B503" s="1" t="s">
        <v>28</v>
      </c>
      <c r="C503" s="7">
        <v>1.06796</v>
      </c>
      <c r="D503" s="7">
        <f>C503-[1]SEGURA_media!B535</f>
        <v>1.06796</v>
      </c>
      <c r="E503" s="7">
        <f t="shared" si="39"/>
        <v>22683.638162017007</v>
      </c>
      <c r="F503" s="8">
        <f t="shared" si="35"/>
        <v>0.2094155156318698</v>
      </c>
      <c r="G503" s="9">
        <f t="shared" si="36"/>
        <v>0</v>
      </c>
      <c r="H503" s="1">
        <f t="shared" si="37"/>
        <v>0.2094155156318698</v>
      </c>
      <c r="I503" s="1">
        <f t="shared" si="38"/>
        <v>0</v>
      </c>
    </row>
    <row r="504" spans="1:9" x14ac:dyDescent="0.25">
      <c r="A504" s="1">
        <v>1981</v>
      </c>
      <c r="B504" s="1" t="s">
        <v>30</v>
      </c>
      <c r="C504" s="7">
        <v>19.523</v>
      </c>
      <c r="D504" s="7">
        <f>C504-[1]SEGURA_media!B536</f>
        <v>19.523</v>
      </c>
      <c r="E504" s="7">
        <f t="shared" si="39"/>
        <v>22703.161162017008</v>
      </c>
      <c r="F504" s="8">
        <f t="shared" si="35"/>
        <v>0.21106357091141317</v>
      </c>
      <c r="G504" s="9">
        <f t="shared" si="36"/>
        <v>0</v>
      </c>
      <c r="H504" s="1">
        <f t="shared" si="37"/>
        <v>0.21106357091141317</v>
      </c>
      <c r="I504" s="1">
        <f t="shared" si="38"/>
        <v>0</v>
      </c>
    </row>
    <row r="505" spans="1:9" x14ac:dyDescent="0.25">
      <c r="A505" s="1">
        <v>1981</v>
      </c>
      <c r="B505" s="1" t="s">
        <v>31</v>
      </c>
      <c r="C505" s="7">
        <v>8.1560400000000008</v>
      </c>
      <c r="D505" s="7">
        <f>C505-[1]SEGURA_media!B537</f>
        <v>8.1560400000000008</v>
      </c>
      <c r="E505" s="7">
        <f t="shared" si="39"/>
        <v>22711.31720201701</v>
      </c>
      <c r="F505" s="8">
        <f t="shared" si="35"/>
        <v>0.21175207189907741</v>
      </c>
      <c r="G505" s="9">
        <f t="shared" si="36"/>
        <v>0</v>
      </c>
      <c r="H505" s="1">
        <f t="shared" si="37"/>
        <v>0.21175207189907741</v>
      </c>
      <c r="I505" s="1">
        <f t="shared" si="38"/>
        <v>0</v>
      </c>
    </row>
    <row r="506" spans="1:9" x14ac:dyDescent="0.25">
      <c r="A506" s="1">
        <v>1981</v>
      </c>
      <c r="B506" s="1" t="s">
        <v>32</v>
      </c>
      <c r="C506" s="7">
        <v>14.7898</v>
      </c>
      <c r="D506" s="7">
        <f>C506-[1]SEGURA_media!B538</f>
        <v>14.7898</v>
      </c>
      <c r="E506" s="7">
        <f t="shared" si="39"/>
        <v>22726.107002017008</v>
      </c>
      <c r="F506" s="8">
        <f t="shared" si="35"/>
        <v>0.21300056895247016</v>
      </c>
      <c r="G506" s="9">
        <f t="shared" si="36"/>
        <v>0</v>
      </c>
      <c r="H506" s="1">
        <f t="shared" si="37"/>
        <v>0.21300056895247016</v>
      </c>
      <c r="I506" s="1">
        <f t="shared" si="38"/>
        <v>0</v>
      </c>
    </row>
    <row r="507" spans="1:9" x14ac:dyDescent="0.25">
      <c r="A507" s="1">
        <v>1981</v>
      </c>
      <c r="B507" s="1" t="s">
        <v>33</v>
      </c>
      <c r="C507" s="7">
        <v>0.105757</v>
      </c>
      <c r="D507" s="7">
        <f>C507-[1]SEGURA_media!B539</f>
        <v>0.105757</v>
      </c>
      <c r="E507" s="7">
        <f t="shared" si="39"/>
        <v>22726.212759017009</v>
      </c>
      <c r="F507" s="8">
        <f t="shared" si="35"/>
        <v>0.21300949654465376</v>
      </c>
      <c r="G507" s="9">
        <f t="shared" si="36"/>
        <v>0</v>
      </c>
      <c r="H507" s="1">
        <f t="shared" si="37"/>
        <v>0.21300949654465376</v>
      </c>
      <c r="I507" s="1">
        <f t="shared" si="38"/>
        <v>0</v>
      </c>
    </row>
    <row r="508" spans="1:9" x14ac:dyDescent="0.25">
      <c r="A508" s="1">
        <v>1981</v>
      </c>
      <c r="B508" s="1" t="s">
        <v>34</v>
      </c>
      <c r="C508" s="7">
        <v>170.517</v>
      </c>
      <c r="D508" s="7">
        <f>C508-[1]SEGURA_media!B540</f>
        <v>170.517</v>
      </c>
      <c r="E508" s="7">
        <f t="shared" si="39"/>
        <v>22896.729759017009</v>
      </c>
      <c r="F508" s="8">
        <f t="shared" si="35"/>
        <v>0.22740387456554598</v>
      </c>
      <c r="G508" s="9">
        <f t="shared" si="36"/>
        <v>0</v>
      </c>
      <c r="H508" s="1">
        <f t="shared" si="37"/>
        <v>0.22740387456554598</v>
      </c>
      <c r="I508" s="1">
        <f t="shared" si="38"/>
        <v>0</v>
      </c>
    </row>
    <row r="509" spans="1:9" x14ac:dyDescent="0.25">
      <c r="A509" s="1">
        <v>1982</v>
      </c>
      <c r="B509" s="1" t="s">
        <v>11</v>
      </c>
      <c r="C509" s="7">
        <v>78.010800000000003</v>
      </c>
      <c r="D509" s="7">
        <f>C509-[1]SEGURA_media!B541</f>
        <v>78.010800000000003</v>
      </c>
      <c r="E509" s="7">
        <f t="shared" si="39"/>
        <v>22974.740559017009</v>
      </c>
      <c r="F509" s="8">
        <f t="shared" si="35"/>
        <v>0.23398924109740038</v>
      </c>
      <c r="G509" s="9">
        <f t="shared" si="36"/>
        <v>0</v>
      </c>
      <c r="H509" s="1">
        <f t="shared" si="37"/>
        <v>0.23398924109740038</v>
      </c>
      <c r="I509" s="1">
        <f t="shared" si="38"/>
        <v>0</v>
      </c>
    </row>
    <row r="510" spans="1:9" x14ac:dyDescent="0.25">
      <c r="A510" s="1">
        <v>1982</v>
      </c>
      <c r="B510" s="1" t="s">
        <v>14</v>
      </c>
      <c r="C510" s="7">
        <v>38.863799999999998</v>
      </c>
      <c r="D510" s="7">
        <f>C510-[1]SEGURA_media!B542</f>
        <v>38.863799999999998</v>
      </c>
      <c r="E510" s="7">
        <f t="shared" si="39"/>
        <v>23013.604359017008</v>
      </c>
      <c r="F510" s="8">
        <f t="shared" si="35"/>
        <v>0.23726997104531372</v>
      </c>
      <c r="G510" s="9">
        <f t="shared" si="36"/>
        <v>0</v>
      </c>
      <c r="H510" s="1">
        <f t="shared" si="37"/>
        <v>0.23726997104531372</v>
      </c>
      <c r="I510" s="1">
        <f t="shared" si="38"/>
        <v>0</v>
      </c>
    </row>
    <row r="511" spans="1:9" x14ac:dyDescent="0.25">
      <c r="A511" s="1">
        <v>1982</v>
      </c>
      <c r="B511" s="1" t="s">
        <v>17</v>
      </c>
      <c r="C511" s="7">
        <v>17.315300000000001</v>
      </c>
      <c r="D511" s="7">
        <f>C511-[1]SEGURA_media!B543</f>
        <v>17.315300000000001</v>
      </c>
      <c r="E511" s="7">
        <f t="shared" si="39"/>
        <v>23030.919659017007</v>
      </c>
      <c r="F511" s="8">
        <f t="shared" si="35"/>
        <v>0.23873166092811213</v>
      </c>
      <c r="G511" s="9">
        <f t="shared" si="36"/>
        <v>0</v>
      </c>
      <c r="H511" s="1">
        <f t="shared" si="37"/>
        <v>0.23873166092811213</v>
      </c>
      <c r="I511" s="1">
        <f t="shared" si="38"/>
        <v>0</v>
      </c>
    </row>
    <row r="512" spans="1:9" x14ac:dyDescent="0.25">
      <c r="A512" s="1">
        <v>1982</v>
      </c>
      <c r="B512" s="1" t="s">
        <v>20</v>
      </c>
      <c r="C512" s="7">
        <v>48.222000000000001</v>
      </c>
      <c r="D512" s="7">
        <f>C512-[1]SEGURA_media!B544</f>
        <v>48.222000000000001</v>
      </c>
      <c r="E512" s="7">
        <f t="shared" si="39"/>
        <v>23079.141659017008</v>
      </c>
      <c r="F512" s="8">
        <f t="shared" si="35"/>
        <v>0.24280237350764078</v>
      </c>
      <c r="G512" s="9">
        <f t="shared" si="36"/>
        <v>0</v>
      </c>
      <c r="H512" s="1">
        <f t="shared" si="37"/>
        <v>0.24280237350764078</v>
      </c>
      <c r="I512" s="1">
        <f t="shared" si="38"/>
        <v>0</v>
      </c>
    </row>
    <row r="513" spans="1:9" x14ac:dyDescent="0.25">
      <c r="A513" s="1">
        <v>1982</v>
      </c>
      <c r="B513" s="1" t="s">
        <v>23</v>
      </c>
      <c r="C513" s="7">
        <v>43.937899999999999</v>
      </c>
      <c r="D513" s="7">
        <f>C513-[1]SEGURA_media!B545</f>
        <v>43.937899999999999</v>
      </c>
      <c r="E513" s="7">
        <f t="shared" si="39"/>
        <v>23123.079559017009</v>
      </c>
      <c r="F513" s="8">
        <f t="shared" si="35"/>
        <v>0.24651143912599069</v>
      </c>
      <c r="G513" s="9">
        <f t="shared" si="36"/>
        <v>0</v>
      </c>
      <c r="H513" s="1">
        <f t="shared" si="37"/>
        <v>0.24651143912599069</v>
      </c>
      <c r="I513" s="1">
        <f t="shared" si="38"/>
        <v>0</v>
      </c>
    </row>
    <row r="514" spans="1:9" x14ac:dyDescent="0.25">
      <c r="A514" s="1">
        <v>1982</v>
      </c>
      <c r="B514" s="1" t="s">
        <v>26</v>
      </c>
      <c r="C514" s="7">
        <v>8.6489600000000006</v>
      </c>
      <c r="D514" s="7">
        <f>C514-[1]SEGURA_media!B546</f>
        <v>8.6489600000000006</v>
      </c>
      <c r="E514" s="7">
        <f t="shared" si="39"/>
        <v>23131.728519017008</v>
      </c>
      <c r="F514" s="8">
        <f t="shared" si="35"/>
        <v>0.247241550491588</v>
      </c>
      <c r="G514" s="9">
        <f t="shared" si="36"/>
        <v>0</v>
      </c>
      <c r="H514" s="1">
        <f t="shared" si="37"/>
        <v>0.247241550491588</v>
      </c>
      <c r="I514" s="1">
        <f t="shared" si="38"/>
        <v>0</v>
      </c>
    </row>
    <row r="515" spans="1:9" x14ac:dyDescent="0.25">
      <c r="A515" s="1">
        <v>1982</v>
      </c>
      <c r="B515" s="1" t="s">
        <v>28</v>
      </c>
      <c r="C515" s="7">
        <v>1.5535300000000001</v>
      </c>
      <c r="D515" s="7">
        <f>C515-[1]SEGURA_media!B547</f>
        <v>1.5535300000000001</v>
      </c>
      <c r="E515" s="7">
        <f t="shared" si="39"/>
        <v>23133.282049017009</v>
      </c>
      <c r="F515" s="8">
        <f t="shared" si="35"/>
        <v>0.24737269341626303</v>
      </c>
      <c r="G515" s="9">
        <f t="shared" si="36"/>
        <v>0</v>
      </c>
      <c r="H515" s="1">
        <f t="shared" si="37"/>
        <v>0.24737269341626303</v>
      </c>
      <c r="I515" s="1">
        <f t="shared" si="38"/>
        <v>0</v>
      </c>
    </row>
    <row r="516" spans="1:9" x14ac:dyDescent="0.25">
      <c r="A516" s="1">
        <v>1982</v>
      </c>
      <c r="B516" s="1" t="s">
        <v>30</v>
      </c>
      <c r="C516" s="7">
        <v>11.4108</v>
      </c>
      <c r="D516" s="7">
        <f>C516-[1]SEGURA_media!B548</f>
        <v>11.4108</v>
      </c>
      <c r="E516" s="7">
        <f t="shared" si="39"/>
        <v>23144.69284901701</v>
      </c>
      <c r="F516" s="8">
        <f t="shared" si="35"/>
        <v>0.2483359485094257</v>
      </c>
      <c r="G516" s="9">
        <f t="shared" si="36"/>
        <v>0</v>
      </c>
      <c r="H516" s="1">
        <f t="shared" si="37"/>
        <v>0.2483359485094257</v>
      </c>
      <c r="I516" s="1">
        <f t="shared" si="38"/>
        <v>0</v>
      </c>
    </row>
    <row r="517" spans="1:9" x14ac:dyDescent="0.25">
      <c r="A517" s="1">
        <v>1982</v>
      </c>
      <c r="B517" s="1" t="s">
        <v>31</v>
      </c>
      <c r="C517" s="7">
        <v>18.176200000000001</v>
      </c>
      <c r="D517" s="7">
        <f>C517-[1]SEGURA_media!B549</f>
        <v>18.176200000000001</v>
      </c>
      <c r="E517" s="7">
        <f t="shared" si="39"/>
        <v>23162.869049017012</v>
      </c>
      <c r="F517" s="8">
        <f t="shared" ref="F517:F580" si="40">(E517-$E$919)/$E$920</f>
        <v>0.24987031220209777</v>
      </c>
      <c r="G517" s="9">
        <f t="shared" ref="G517:G580" si="41">COUNTIF(F517,"&lt;0")</f>
        <v>0</v>
      </c>
      <c r="H517" s="1">
        <f t="shared" ref="H517:H580" si="42">SUMIF(F517,"&gt;0")</f>
        <v>0.24987031220209777</v>
      </c>
      <c r="I517" s="1">
        <f t="shared" ref="I517:I580" si="43">SUMIF(F517,"&lt;0")</f>
        <v>0</v>
      </c>
    </row>
    <row r="518" spans="1:9" x14ac:dyDescent="0.25">
      <c r="A518" s="1">
        <v>1982</v>
      </c>
      <c r="B518" s="1" t="s">
        <v>32</v>
      </c>
      <c r="C518" s="7">
        <v>87.495999999999995</v>
      </c>
      <c r="D518" s="7">
        <f>C518-[1]SEGURA_media!B550</f>
        <v>87.495999999999995</v>
      </c>
      <c r="E518" s="7">
        <f t="shared" ref="E518:E581" si="44">IF(E517&gt;=0,IF(D518&lt;0,D518,E517+D518),E517+D518)</f>
        <v>23250.365049017011</v>
      </c>
      <c r="F518" s="8">
        <f t="shared" si="40"/>
        <v>0.25725638220870106</v>
      </c>
      <c r="G518" s="9">
        <f t="shared" si="41"/>
        <v>0</v>
      </c>
      <c r="H518" s="1">
        <f t="shared" si="42"/>
        <v>0.25725638220870106</v>
      </c>
      <c r="I518" s="1">
        <f t="shared" si="43"/>
        <v>0</v>
      </c>
    </row>
    <row r="519" spans="1:9" x14ac:dyDescent="0.25">
      <c r="A519" s="1">
        <v>1982</v>
      </c>
      <c r="B519" s="1" t="s">
        <v>33</v>
      </c>
      <c r="C519" s="7">
        <v>97.634500000000003</v>
      </c>
      <c r="D519" s="7">
        <f>C519-[1]SEGURA_media!B551</f>
        <v>97.634500000000003</v>
      </c>
      <c r="E519" s="7">
        <f t="shared" si="44"/>
        <v>23347.999549017011</v>
      </c>
      <c r="F519" s="8">
        <f t="shared" si="40"/>
        <v>0.26549830472012692</v>
      </c>
      <c r="G519" s="9">
        <f t="shared" si="41"/>
        <v>0</v>
      </c>
      <c r="H519" s="1">
        <f t="shared" si="42"/>
        <v>0.26549830472012692</v>
      </c>
      <c r="I519" s="1">
        <f t="shared" si="43"/>
        <v>0</v>
      </c>
    </row>
    <row r="520" spans="1:9" x14ac:dyDescent="0.25">
      <c r="A520" s="1">
        <v>1982</v>
      </c>
      <c r="B520" s="1" t="s">
        <v>34</v>
      </c>
      <c r="C520" s="7">
        <v>41.883400000000002</v>
      </c>
      <c r="D520" s="7">
        <f>C520-[1]SEGURA_media!B552</f>
        <v>41.883400000000002</v>
      </c>
      <c r="E520" s="7">
        <f t="shared" si="44"/>
        <v>23389.88294901701</v>
      </c>
      <c r="F520" s="8">
        <f t="shared" si="40"/>
        <v>0.26903393748636267</v>
      </c>
      <c r="G520" s="9">
        <f t="shared" si="41"/>
        <v>0</v>
      </c>
      <c r="H520" s="1">
        <f t="shared" si="42"/>
        <v>0.26903393748636267</v>
      </c>
      <c r="I520" s="1">
        <f t="shared" si="43"/>
        <v>0</v>
      </c>
    </row>
    <row r="521" spans="1:9" x14ac:dyDescent="0.25">
      <c r="A521" s="1">
        <v>1983</v>
      </c>
      <c r="B521" s="1" t="s">
        <v>11</v>
      </c>
      <c r="C521" s="7">
        <v>0.63029000000000002</v>
      </c>
      <c r="D521" s="7">
        <f>C521-[1]SEGURA_media!B553</f>
        <v>0.63029000000000002</v>
      </c>
      <c r="E521" s="7">
        <f t="shared" si="44"/>
        <v>23390.513239017011</v>
      </c>
      <c r="F521" s="8">
        <f t="shared" si="40"/>
        <v>0.26908714410225903</v>
      </c>
      <c r="G521" s="9">
        <f t="shared" si="41"/>
        <v>0</v>
      </c>
      <c r="H521" s="1">
        <f t="shared" si="42"/>
        <v>0.26908714410225903</v>
      </c>
      <c r="I521" s="1">
        <f t="shared" si="43"/>
        <v>0</v>
      </c>
    </row>
    <row r="522" spans="1:9" x14ac:dyDescent="0.25">
      <c r="A522" s="1">
        <v>1983</v>
      </c>
      <c r="B522" s="1" t="s">
        <v>14</v>
      </c>
      <c r="C522" s="7">
        <v>27.095700000000001</v>
      </c>
      <c r="D522" s="7">
        <f>C522-[1]SEGURA_media!B554</f>
        <v>27.095700000000001</v>
      </c>
      <c r="E522" s="7">
        <f t="shared" si="44"/>
        <v>23417.608939017013</v>
      </c>
      <c r="F522" s="8">
        <f t="shared" si="40"/>
        <v>0.27137445708888625</v>
      </c>
      <c r="G522" s="9">
        <f t="shared" si="41"/>
        <v>0</v>
      </c>
      <c r="H522" s="1">
        <f t="shared" si="42"/>
        <v>0.27137445708888625</v>
      </c>
      <c r="I522" s="1">
        <f t="shared" si="43"/>
        <v>0</v>
      </c>
    </row>
    <row r="523" spans="1:9" x14ac:dyDescent="0.25">
      <c r="A523" s="1">
        <v>1983</v>
      </c>
      <c r="B523" s="1" t="s">
        <v>17</v>
      </c>
      <c r="C523" s="7">
        <v>29.961300000000001</v>
      </c>
      <c r="D523" s="7">
        <f>C523-[1]SEGURA_media!B555</f>
        <v>29.961300000000001</v>
      </c>
      <c r="E523" s="7">
        <f t="shared" si="44"/>
        <v>23447.570239017012</v>
      </c>
      <c r="F523" s="8">
        <f t="shared" si="40"/>
        <v>0.27390367281633482</v>
      </c>
      <c r="G523" s="9">
        <f t="shared" si="41"/>
        <v>0</v>
      </c>
      <c r="H523" s="1">
        <f t="shared" si="42"/>
        <v>0.27390367281633482</v>
      </c>
      <c r="I523" s="1">
        <f t="shared" si="43"/>
        <v>0</v>
      </c>
    </row>
    <row r="524" spans="1:9" x14ac:dyDescent="0.25">
      <c r="A524" s="1">
        <v>1983</v>
      </c>
      <c r="B524" s="1" t="s">
        <v>20</v>
      </c>
      <c r="C524" s="7">
        <v>21.743400000000001</v>
      </c>
      <c r="D524" s="7">
        <f>C524-[1]SEGURA_media!B556</f>
        <v>21.743400000000001</v>
      </c>
      <c r="E524" s="7">
        <f t="shared" si="44"/>
        <v>23469.313639017011</v>
      </c>
      <c r="F524" s="8">
        <f t="shared" si="40"/>
        <v>0.27573916557693617</v>
      </c>
      <c r="G524" s="9">
        <f t="shared" si="41"/>
        <v>0</v>
      </c>
      <c r="H524" s="1">
        <f t="shared" si="42"/>
        <v>0.27573916557693617</v>
      </c>
      <c r="I524" s="1">
        <f t="shared" si="43"/>
        <v>0</v>
      </c>
    </row>
    <row r="525" spans="1:9" x14ac:dyDescent="0.25">
      <c r="A525" s="1">
        <v>1983</v>
      </c>
      <c r="B525" s="1" t="s">
        <v>23</v>
      </c>
      <c r="C525" s="7">
        <v>8.9002599999999994</v>
      </c>
      <c r="D525" s="7">
        <f>C525-[1]SEGURA_media!B557</f>
        <v>8.9002599999999994</v>
      </c>
      <c r="E525" s="7">
        <f t="shared" si="44"/>
        <v>23478.21389901701</v>
      </c>
      <c r="F525" s="8">
        <f t="shared" si="40"/>
        <v>0.27649049070536447</v>
      </c>
      <c r="G525" s="9">
        <f t="shared" si="41"/>
        <v>0</v>
      </c>
      <c r="H525" s="1">
        <f t="shared" si="42"/>
        <v>0.27649049070536447</v>
      </c>
      <c r="I525" s="1">
        <f t="shared" si="43"/>
        <v>0</v>
      </c>
    </row>
    <row r="526" spans="1:9" x14ac:dyDescent="0.25">
      <c r="A526" s="1">
        <v>1983</v>
      </c>
      <c r="B526" s="1" t="s">
        <v>26</v>
      </c>
      <c r="C526" s="7">
        <v>19.8796</v>
      </c>
      <c r="D526" s="7">
        <f>C526-[1]SEGURA_media!B558</f>
        <v>19.8796</v>
      </c>
      <c r="E526" s="7">
        <f t="shared" si="44"/>
        <v>23498.09349901701</v>
      </c>
      <c r="F526" s="8">
        <f t="shared" si="40"/>
        <v>0.27816864876177017</v>
      </c>
      <c r="G526" s="9">
        <f t="shared" si="41"/>
        <v>0</v>
      </c>
      <c r="H526" s="1">
        <f t="shared" si="42"/>
        <v>0.27816864876177017</v>
      </c>
      <c r="I526" s="1">
        <f t="shared" si="43"/>
        <v>0</v>
      </c>
    </row>
    <row r="527" spans="1:9" x14ac:dyDescent="0.25">
      <c r="A527" s="1">
        <v>1983</v>
      </c>
      <c r="B527" s="1" t="s">
        <v>28</v>
      </c>
      <c r="C527" s="7">
        <v>3.8907799999999999</v>
      </c>
      <c r="D527" s="7">
        <f>C527-[1]SEGURA_media!B559</f>
        <v>3.8907799999999999</v>
      </c>
      <c r="E527" s="7">
        <f t="shared" si="44"/>
        <v>23501.984279017011</v>
      </c>
      <c r="F527" s="8">
        <f t="shared" si="40"/>
        <v>0.27849709318734739</v>
      </c>
      <c r="G527" s="9">
        <f t="shared" si="41"/>
        <v>0</v>
      </c>
      <c r="H527" s="1">
        <f t="shared" si="42"/>
        <v>0.27849709318734739</v>
      </c>
      <c r="I527" s="1">
        <f t="shared" si="43"/>
        <v>0</v>
      </c>
    </row>
    <row r="528" spans="1:9" x14ac:dyDescent="0.25">
      <c r="A528" s="1">
        <v>1983</v>
      </c>
      <c r="B528" s="1" t="s">
        <v>30</v>
      </c>
      <c r="C528" s="7">
        <v>21.613299999999999</v>
      </c>
      <c r="D528" s="7">
        <f>C528-[1]SEGURA_media!B560</f>
        <v>21.613299999999999</v>
      </c>
      <c r="E528" s="7">
        <f t="shared" si="44"/>
        <v>23523.597579017012</v>
      </c>
      <c r="F528" s="8">
        <f t="shared" si="40"/>
        <v>0.28032160341494322</v>
      </c>
      <c r="G528" s="9">
        <f t="shared" si="41"/>
        <v>0</v>
      </c>
      <c r="H528" s="1">
        <f t="shared" si="42"/>
        <v>0.28032160341494322</v>
      </c>
      <c r="I528" s="1">
        <f t="shared" si="43"/>
        <v>0</v>
      </c>
    </row>
    <row r="529" spans="1:9" x14ac:dyDescent="0.25">
      <c r="A529" s="1">
        <v>1983</v>
      </c>
      <c r="B529" s="1" t="s">
        <v>31</v>
      </c>
      <c r="C529" s="7">
        <v>14.916399999999999</v>
      </c>
      <c r="D529" s="7">
        <f>C529-[1]SEGURA_media!B561</f>
        <v>14.916399999999999</v>
      </c>
      <c r="E529" s="7">
        <f t="shared" si="44"/>
        <v>23538.513979017011</v>
      </c>
      <c r="F529" s="8">
        <f t="shared" si="40"/>
        <v>0.28158078754503474</v>
      </c>
      <c r="G529" s="9">
        <f t="shared" si="41"/>
        <v>0</v>
      </c>
      <c r="H529" s="1">
        <f t="shared" si="42"/>
        <v>0.28158078754503474</v>
      </c>
      <c r="I529" s="1">
        <f t="shared" si="43"/>
        <v>0</v>
      </c>
    </row>
    <row r="530" spans="1:9" x14ac:dyDescent="0.25">
      <c r="A530" s="1">
        <v>1983</v>
      </c>
      <c r="B530" s="1" t="s">
        <v>32</v>
      </c>
      <c r="C530" s="7">
        <v>4.4468100000000002</v>
      </c>
      <c r="D530" s="7">
        <f>C530-[1]SEGURA_media!B562</f>
        <v>4.4468100000000002</v>
      </c>
      <c r="E530" s="7">
        <f t="shared" si="44"/>
        <v>23542.960789017012</v>
      </c>
      <c r="F530" s="8">
        <f t="shared" si="40"/>
        <v>0.28195616984783795</v>
      </c>
      <c r="G530" s="9">
        <f t="shared" si="41"/>
        <v>0</v>
      </c>
      <c r="H530" s="1">
        <f t="shared" si="42"/>
        <v>0.28195616984783795</v>
      </c>
      <c r="I530" s="1">
        <f t="shared" si="43"/>
        <v>0</v>
      </c>
    </row>
    <row r="531" spans="1:9" x14ac:dyDescent="0.25">
      <c r="A531" s="1">
        <v>1983</v>
      </c>
      <c r="B531" s="1" t="s">
        <v>33</v>
      </c>
      <c r="C531" s="7">
        <v>109.901</v>
      </c>
      <c r="D531" s="7">
        <f>C531-[1]SEGURA_media!B563</f>
        <v>109.901</v>
      </c>
      <c r="E531" s="7">
        <f t="shared" si="44"/>
        <v>23652.861789017014</v>
      </c>
      <c r="F531" s="8">
        <f t="shared" si="40"/>
        <v>0.29123358229864404</v>
      </c>
      <c r="G531" s="9">
        <f t="shared" si="41"/>
        <v>0</v>
      </c>
      <c r="H531" s="1">
        <f t="shared" si="42"/>
        <v>0.29123358229864404</v>
      </c>
      <c r="I531" s="1">
        <f t="shared" si="43"/>
        <v>0</v>
      </c>
    </row>
    <row r="532" spans="1:9" x14ac:dyDescent="0.25">
      <c r="A532" s="1">
        <v>1983</v>
      </c>
      <c r="B532" s="1" t="s">
        <v>34</v>
      </c>
      <c r="C532" s="7">
        <v>92.960899999999995</v>
      </c>
      <c r="D532" s="7">
        <f>C532-[1]SEGURA_media!B564</f>
        <v>92.960899999999995</v>
      </c>
      <c r="E532" s="7">
        <f t="shared" si="44"/>
        <v>23745.822689017012</v>
      </c>
      <c r="F532" s="8">
        <f t="shared" si="40"/>
        <v>0.29908097778274439</v>
      </c>
      <c r="G532" s="9">
        <f t="shared" si="41"/>
        <v>0</v>
      </c>
      <c r="H532" s="1">
        <f t="shared" si="42"/>
        <v>0.29908097778274439</v>
      </c>
      <c r="I532" s="1">
        <f t="shared" si="43"/>
        <v>0</v>
      </c>
    </row>
    <row r="533" spans="1:9" x14ac:dyDescent="0.25">
      <c r="A533" s="1">
        <v>1984</v>
      </c>
      <c r="B533" s="1" t="s">
        <v>11</v>
      </c>
      <c r="C533" s="7">
        <v>29.1191</v>
      </c>
      <c r="D533" s="7">
        <f>C533-[1]SEGURA_media!B565</f>
        <v>29.1191</v>
      </c>
      <c r="E533" s="7">
        <f t="shared" si="44"/>
        <v>23774.941789017012</v>
      </c>
      <c r="F533" s="8">
        <f t="shared" si="40"/>
        <v>0.30153909828115899</v>
      </c>
      <c r="G533" s="9">
        <f t="shared" si="41"/>
        <v>0</v>
      </c>
      <c r="H533" s="1">
        <f t="shared" si="42"/>
        <v>0.30153909828115899</v>
      </c>
      <c r="I533" s="1">
        <f t="shared" si="43"/>
        <v>0</v>
      </c>
    </row>
    <row r="534" spans="1:9" x14ac:dyDescent="0.25">
      <c r="A534" s="1">
        <v>1984</v>
      </c>
      <c r="B534" s="1" t="s">
        <v>14</v>
      </c>
      <c r="C534" s="7">
        <v>29.215499999999999</v>
      </c>
      <c r="D534" s="7">
        <f>C534-[1]SEGURA_media!B566</f>
        <v>29.215499999999999</v>
      </c>
      <c r="E534" s="7">
        <f t="shared" si="44"/>
        <v>23804.15728901701</v>
      </c>
      <c r="F534" s="8">
        <f t="shared" si="40"/>
        <v>0.30400535649042465</v>
      </c>
      <c r="G534" s="9">
        <f t="shared" si="41"/>
        <v>0</v>
      </c>
      <c r="H534" s="1">
        <f t="shared" si="42"/>
        <v>0.30400535649042465</v>
      </c>
      <c r="I534" s="1">
        <f t="shared" si="43"/>
        <v>0</v>
      </c>
    </row>
    <row r="535" spans="1:9" x14ac:dyDescent="0.25">
      <c r="A535" s="1">
        <v>1984</v>
      </c>
      <c r="B535" s="1" t="s">
        <v>17</v>
      </c>
      <c r="C535" s="7">
        <v>91.448700000000002</v>
      </c>
      <c r="D535" s="7">
        <f>C535-[1]SEGURA_media!B567</f>
        <v>91.448700000000002</v>
      </c>
      <c r="E535" s="7">
        <f t="shared" si="44"/>
        <v>23895.605989017011</v>
      </c>
      <c r="F535" s="8">
        <f t="shared" si="40"/>
        <v>0.31172509796675357</v>
      </c>
      <c r="G535" s="9">
        <f t="shared" si="41"/>
        <v>0</v>
      </c>
      <c r="H535" s="1">
        <f t="shared" si="42"/>
        <v>0.31172509796675357</v>
      </c>
      <c r="I535" s="1">
        <f t="shared" si="43"/>
        <v>0</v>
      </c>
    </row>
    <row r="536" spans="1:9" x14ac:dyDescent="0.25">
      <c r="A536" s="1">
        <v>1984</v>
      </c>
      <c r="B536" s="1" t="s">
        <v>20</v>
      </c>
      <c r="C536" s="7">
        <v>41.301299999999998</v>
      </c>
      <c r="D536" s="7">
        <f>C536-[1]SEGURA_media!B568</f>
        <v>41.301299999999998</v>
      </c>
      <c r="E536" s="7">
        <f t="shared" si="44"/>
        <v>23936.90728901701</v>
      </c>
      <c r="F536" s="8">
        <f t="shared" si="40"/>
        <v>0.31521159212835775</v>
      </c>
      <c r="G536" s="9">
        <f t="shared" si="41"/>
        <v>0</v>
      </c>
      <c r="H536" s="1">
        <f t="shared" si="42"/>
        <v>0.31521159212835775</v>
      </c>
      <c r="I536" s="1">
        <f t="shared" si="43"/>
        <v>0</v>
      </c>
    </row>
    <row r="537" spans="1:9" x14ac:dyDescent="0.25">
      <c r="A537" s="1">
        <v>1984</v>
      </c>
      <c r="B537" s="1" t="s">
        <v>23</v>
      </c>
      <c r="C537" s="7">
        <v>161.107</v>
      </c>
      <c r="D537" s="7">
        <f>C537-[1]SEGURA_media!B569</f>
        <v>161.107</v>
      </c>
      <c r="E537" s="7">
        <f t="shared" si="44"/>
        <v>24098.01428901701</v>
      </c>
      <c r="F537" s="8">
        <f t="shared" si="40"/>
        <v>0.32881161476429366</v>
      </c>
      <c r="G537" s="9">
        <f t="shared" si="41"/>
        <v>0</v>
      </c>
      <c r="H537" s="1">
        <f t="shared" si="42"/>
        <v>0.32881161476429366</v>
      </c>
      <c r="I537" s="1">
        <f t="shared" si="43"/>
        <v>0</v>
      </c>
    </row>
    <row r="538" spans="1:9" x14ac:dyDescent="0.25">
      <c r="A538" s="1">
        <v>1984</v>
      </c>
      <c r="B538" s="1" t="s">
        <v>26</v>
      </c>
      <c r="C538" s="7">
        <v>16.882899999999999</v>
      </c>
      <c r="D538" s="7">
        <f>C538-[1]SEGURA_media!B570</f>
        <v>16.882899999999999</v>
      </c>
      <c r="E538" s="7">
        <f t="shared" si="44"/>
        <v>24114.897189017011</v>
      </c>
      <c r="F538" s="8">
        <f t="shared" si="40"/>
        <v>0.33023680313078457</v>
      </c>
      <c r="G538" s="9">
        <f t="shared" si="41"/>
        <v>0</v>
      </c>
      <c r="H538" s="1">
        <f t="shared" si="42"/>
        <v>0.33023680313078457</v>
      </c>
      <c r="I538" s="1">
        <f t="shared" si="43"/>
        <v>0</v>
      </c>
    </row>
    <row r="539" spans="1:9" x14ac:dyDescent="0.25">
      <c r="A539" s="1">
        <v>1984</v>
      </c>
      <c r="B539" s="1" t="s">
        <v>28</v>
      </c>
      <c r="C539" s="7">
        <v>0.112008</v>
      </c>
      <c r="D539" s="7">
        <f>C539-[1]SEGURA_media!B571</f>
        <v>0.112008</v>
      </c>
      <c r="E539" s="7">
        <f t="shared" si="44"/>
        <v>24115.009197017011</v>
      </c>
      <c r="F539" s="8">
        <f t="shared" si="40"/>
        <v>0.33024625840793209</v>
      </c>
      <c r="G539" s="9">
        <f t="shared" si="41"/>
        <v>0</v>
      </c>
      <c r="H539" s="1">
        <f t="shared" si="42"/>
        <v>0.33024625840793209</v>
      </c>
      <c r="I539" s="1">
        <f t="shared" si="43"/>
        <v>0</v>
      </c>
    </row>
    <row r="540" spans="1:9" x14ac:dyDescent="0.25">
      <c r="A540" s="1">
        <v>1984</v>
      </c>
      <c r="B540" s="1" t="s">
        <v>30</v>
      </c>
      <c r="C540" s="7">
        <v>3.74884</v>
      </c>
      <c r="D540" s="7">
        <f>C540-[1]SEGURA_media!B572</f>
        <v>3.74884</v>
      </c>
      <c r="E540" s="7">
        <f t="shared" si="44"/>
        <v>24118.758037017011</v>
      </c>
      <c r="F540" s="8">
        <f t="shared" si="40"/>
        <v>0.3305627208140256</v>
      </c>
      <c r="G540" s="9">
        <f t="shared" si="41"/>
        <v>0</v>
      </c>
      <c r="H540" s="1">
        <f t="shared" si="42"/>
        <v>0.3305627208140256</v>
      </c>
      <c r="I540" s="1">
        <f t="shared" si="43"/>
        <v>0</v>
      </c>
    </row>
    <row r="541" spans="1:9" x14ac:dyDescent="0.25">
      <c r="A541" s="1">
        <v>1984</v>
      </c>
      <c r="B541" s="1" t="s">
        <v>31</v>
      </c>
      <c r="C541" s="7">
        <v>11.524800000000001</v>
      </c>
      <c r="D541" s="7">
        <f>C541-[1]SEGURA_media!B573</f>
        <v>11.524800000000001</v>
      </c>
      <c r="E541" s="7">
        <f t="shared" si="44"/>
        <v>24130.28283701701</v>
      </c>
      <c r="F541" s="8">
        <f t="shared" si="40"/>
        <v>0.33153559934118221</v>
      </c>
      <c r="G541" s="9">
        <f t="shared" si="41"/>
        <v>0</v>
      </c>
      <c r="H541" s="1">
        <f t="shared" si="42"/>
        <v>0.33153559934118221</v>
      </c>
      <c r="I541" s="1">
        <f t="shared" si="43"/>
        <v>0</v>
      </c>
    </row>
    <row r="542" spans="1:9" x14ac:dyDescent="0.25">
      <c r="A542" s="1">
        <v>1984</v>
      </c>
      <c r="B542" s="1" t="s">
        <v>32</v>
      </c>
      <c r="C542" s="7">
        <v>11.8825</v>
      </c>
      <c r="D542" s="7">
        <f>C542-[1]SEGURA_media!B574</f>
        <v>11.8825</v>
      </c>
      <c r="E542" s="7">
        <f t="shared" si="44"/>
        <v>24142.16533701701</v>
      </c>
      <c r="F542" s="8">
        <f t="shared" si="40"/>
        <v>0.33253867350289779</v>
      </c>
      <c r="G542" s="9">
        <f t="shared" si="41"/>
        <v>0</v>
      </c>
      <c r="H542" s="1">
        <f t="shared" si="42"/>
        <v>0.33253867350289779</v>
      </c>
      <c r="I542" s="1">
        <f t="shared" si="43"/>
        <v>0</v>
      </c>
    </row>
    <row r="543" spans="1:9" x14ac:dyDescent="0.25">
      <c r="A543" s="1">
        <v>1984</v>
      </c>
      <c r="B543" s="1" t="s">
        <v>33</v>
      </c>
      <c r="C543" s="7">
        <v>132.804</v>
      </c>
      <c r="D543" s="7">
        <f>C543-[1]SEGURA_media!B575</f>
        <v>132.804</v>
      </c>
      <c r="E543" s="7">
        <f t="shared" si="44"/>
        <v>24274.96933701701</v>
      </c>
      <c r="F543" s="8">
        <f t="shared" si="40"/>
        <v>0.34374946760956498</v>
      </c>
      <c r="G543" s="9">
        <f t="shared" si="41"/>
        <v>0</v>
      </c>
      <c r="H543" s="1">
        <f t="shared" si="42"/>
        <v>0.34374946760956498</v>
      </c>
      <c r="I543" s="1">
        <f t="shared" si="43"/>
        <v>0</v>
      </c>
    </row>
    <row r="544" spans="1:9" x14ac:dyDescent="0.25">
      <c r="A544" s="1">
        <v>1984</v>
      </c>
      <c r="B544" s="1" t="s">
        <v>34</v>
      </c>
      <c r="C544" s="7">
        <v>17.425699999999999</v>
      </c>
      <c r="D544" s="7">
        <f>C544-[1]SEGURA_media!B576</f>
        <v>17.425699999999999</v>
      </c>
      <c r="E544" s="7">
        <f t="shared" si="44"/>
        <v>24292.39503701701</v>
      </c>
      <c r="F544" s="8">
        <f t="shared" si="40"/>
        <v>0.34522047702844205</v>
      </c>
      <c r="G544" s="9">
        <f t="shared" si="41"/>
        <v>0</v>
      </c>
      <c r="H544" s="1">
        <f t="shared" si="42"/>
        <v>0.34522047702844205</v>
      </c>
      <c r="I544" s="1">
        <f t="shared" si="43"/>
        <v>0</v>
      </c>
    </row>
    <row r="545" spans="1:9" x14ac:dyDescent="0.25">
      <c r="A545" s="1">
        <v>1985</v>
      </c>
      <c r="B545" s="1" t="s">
        <v>11</v>
      </c>
      <c r="C545" s="7">
        <v>53.861499999999999</v>
      </c>
      <c r="D545" s="7">
        <f>C545-[1]SEGURA_media!B577</f>
        <v>53.861499999999999</v>
      </c>
      <c r="E545" s="7">
        <f t="shared" si="44"/>
        <v>24346.256537017009</v>
      </c>
      <c r="F545" s="8">
        <f t="shared" si="40"/>
        <v>0.34976725413437443</v>
      </c>
      <c r="G545" s="9">
        <f t="shared" si="41"/>
        <v>0</v>
      </c>
      <c r="H545" s="1">
        <f t="shared" si="42"/>
        <v>0.34976725413437443</v>
      </c>
      <c r="I545" s="1">
        <f t="shared" si="43"/>
        <v>0</v>
      </c>
    </row>
    <row r="546" spans="1:9" x14ac:dyDescent="0.25">
      <c r="A546" s="1">
        <v>1985</v>
      </c>
      <c r="B546" s="1" t="s">
        <v>14</v>
      </c>
      <c r="C546" s="7">
        <v>153.745</v>
      </c>
      <c r="D546" s="7">
        <f>C546-[1]SEGURA_media!B578</f>
        <v>153.745</v>
      </c>
      <c r="E546" s="7">
        <f t="shared" si="44"/>
        <v>24500.001537017008</v>
      </c>
      <c r="F546" s="8">
        <f t="shared" si="40"/>
        <v>0.36274580553289809</v>
      </c>
      <c r="G546" s="9">
        <f t="shared" si="41"/>
        <v>0</v>
      </c>
      <c r="H546" s="1">
        <f t="shared" si="42"/>
        <v>0.36274580553289809</v>
      </c>
      <c r="I546" s="1">
        <f t="shared" si="43"/>
        <v>0</v>
      </c>
    </row>
    <row r="547" spans="1:9" x14ac:dyDescent="0.25">
      <c r="A547" s="1">
        <v>1985</v>
      </c>
      <c r="B547" s="1" t="s">
        <v>17</v>
      </c>
      <c r="C547" s="7">
        <v>21.2042</v>
      </c>
      <c r="D547" s="7">
        <f>C547-[1]SEGURA_media!B579</f>
        <v>21.2042</v>
      </c>
      <c r="E547" s="7">
        <f t="shared" si="44"/>
        <v>24521.205737017008</v>
      </c>
      <c r="F547" s="8">
        <f t="shared" si="40"/>
        <v>0.3645357811390289</v>
      </c>
      <c r="G547" s="9">
        <f t="shared" si="41"/>
        <v>0</v>
      </c>
      <c r="H547" s="1">
        <f t="shared" si="42"/>
        <v>0.3645357811390289</v>
      </c>
      <c r="I547" s="1">
        <f t="shared" si="43"/>
        <v>0</v>
      </c>
    </row>
    <row r="548" spans="1:9" x14ac:dyDescent="0.25">
      <c r="A548" s="1">
        <v>1985</v>
      </c>
      <c r="B548" s="1" t="s">
        <v>20</v>
      </c>
      <c r="C548" s="7">
        <v>22.685600000000001</v>
      </c>
      <c r="D548" s="7">
        <f>C548-[1]SEGURA_media!B580</f>
        <v>22.685600000000001</v>
      </c>
      <c r="E548" s="7">
        <f t="shared" si="44"/>
        <v>24543.891337017008</v>
      </c>
      <c r="F548" s="8">
        <f t="shared" si="40"/>
        <v>0.36645081073743119</v>
      </c>
      <c r="G548" s="9">
        <f t="shared" si="41"/>
        <v>0</v>
      </c>
      <c r="H548" s="1">
        <f t="shared" si="42"/>
        <v>0.36645081073743119</v>
      </c>
      <c r="I548" s="1">
        <f t="shared" si="43"/>
        <v>0</v>
      </c>
    </row>
    <row r="549" spans="1:9" x14ac:dyDescent="0.25">
      <c r="A549" s="1">
        <v>1985</v>
      </c>
      <c r="B549" s="1" t="s">
        <v>23</v>
      </c>
      <c r="C549" s="7">
        <v>79.964100000000002</v>
      </c>
      <c r="D549" s="7">
        <f>C549-[1]SEGURA_media!B581</f>
        <v>79.964100000000002</v>
      </c>
      <c r="E549" s="7">
        <f t="shared" si="44"/>
        <v>24623.85543701701</v>
      </c>
      <c r="F549" s="8">
        <f t="shared" si="40"/>
        <v>0.37320106721332769</v>
      </c>
      <c r="G549" s="9">
        <f t="shared" si="41"/>
        <v>0</v>
      </c>
      <c r="H549" s="1">
        <f t="shared" si="42"/>
        <v>0.37320106721332769</v>
      </c>
      <c r="I549" s="1">
        <f t="shared" si="43"/>
        <v>0</v>
      </c>
    </row>
    <row r="550" spans="1:9" x14ac:dyDescent="0.25">
      <c r="A550" s="1">
        <v>1985</v>
      </c>
      <c r="B550" s="1" t="s">
        <v>26</v>
      </c>
      <c r="C550" s="7">
        <v>8.8557299999999994</v>
      </c>
      <c r="D550" s="7">
        <f>C550-[1]SEGURA_media!B582</f>
        <v>8.8557299999999994</v>
      </c>
      <c r="E550" s="7">
        <f t="shared" si="44"/>
        <v>24632.711167017009</v>
      </c>
      <c r="F550" s="8">
        <f t="shared" si="40"/>
        <v>0.37394863329337213</v>
      </c>
      <c r="G550" s="9">
        <f t="shared" si="41"/>
        <v>0</v>
      </c>
      <c r="H550" s="1">
        <f t="shared" si="42"/>
        <v>0.37394863329337213</v>
      </c>
      <c r="I550" s="1">
        <f t="shared" si="43"/>
        <v>0</v>
      </c>
    </row>
    <row r="551" spans="1:9" x14ac:dyDescent="0.25">
      <c r="A551" s="1">
        <v>1985</v>
      </c>
      <c r="B551" s="1" t="s">
        <v>28</v>
      </c>
      <c r="C551" s="7">
        <v>2.2265000000000001</v>
      </c>
      <c r="D551" s="7">
        <f>C551-[1]SEGURA_media!B583</f>
        <v>2.2265000000000001</v>
      </c>
      <c r="E551" s="7">
        <f t="shared" si="44"/>
        <v>24634.93766701701</v>
      </c>
      <c r="F551" s="8">
        <f t="shared" si="40"/>
        <v>0.37413658571256514</v>
      </c>
      <c r="G551" s="9">
        <f t="shared" si="41"/>
        <v>0</v>
      </c>
      <c r="H551" s="1">
        <f t="shared" si="42"/>
        <v>0.37413658571256514</v>
      </c>
      <c r="I551" s="1">
        <f t="shared" si="43"/>
        <v>0</v>
      </c>
    </row>
    <row r="552" spans="1:9" x14ac:dyDescent="0.25">
      <c r="A552" s="1">
        <v>1985</v>
      </c>
      <c r="B552" s="1" t="s">
        <v>30</v>
      </c>
      <c r="C552" s="7">
        <v>0.60682700000000001</v>
      </c>
      <c r="D552" s="7">
        <f>C552-[1]SEGURA_media!B584</f>
        <v>0.60682700000000001</v>
      </c>
      <c r="E552" s="7">
        <f t="shared" si="44"/>
        <v>24635.544494017009</v>
      </c>
      <c r="F552" s="8">
        <f t="shared" si="40"/>
        <v>0.37418781167379644</v>
      </c>
      <c r="G552" s="9">
        <f t="shared" si="41"/>
        <v>0</v>
      </c>
      <c r="H552" s="1">
        <f t="shared" si="42"/>
        <v>0.37418781167379644</v>
      </c>
      <c r="I552" s="1">
        <f t="shared" si="43"/>
        <v>0</v>
      </c>
    </row>
    <row r="553" spans="1:9" x14ac:dyDescent="0.25">
      <c r="A553" s="1">
        <v>1985</v>
      </c>
      <c r="B553" s="1" t="s">
        <v>31</v>
      </c>
      <c r="C553" s="7">
        <v>24.690999999999999</v>
      </c>
      <c r="D553" s="7">
        <f>C553-[1]SEGURA_media!B585</f>
        <v>24.690999999999999</v>
      </c>
      <c r="E553" s="7">
        <f t="shared" si="44"/>
        <v>24660.235494017008</v>
      </c>
      <c r="F553" s="8">
        <f t="shared" si="40"/>
        <v>0.37627212929440806</v>
      </c>
      <c r="G553" s="9">
        <f t="shared" si="41"/>
        <v>0</v>
      </c>
      <c r="H553" s="1">
        <f t="shared" si="42"/>
        <v>0.37627212929440806</v>
      </c>
      <c r="I553" s="1">
        <f t="shared" si="43"/>
        <v>0</v>
      </c>
    </row>
    <row r="554" spans="1:9" x14ac:dyDescent="0.25">
      <c r="A554" s="1">
        <v>1985</v>
      </c>
      <c r="B554" s="1" t="s">
        <v>32</v>
      </c>
      <c r="C554" s="7">
        <v>2.9793799999999999</v>
      </c>
      <c r="D554" s="7">
        <f>C554-[1]SEGURA_media!B586</f>
        <v>2.9793799999999999</v>
      </c>
      <c r="E554" s="7">
        <f t="shared" si="44"/>
        <v>24663.214874017009</v>
      </c>
      <c r="F554" s="8">
        <f t="shared" si="40"/>
        <v>0.37652363689768453</v>
      </c>
      <c r="G554" s="9">
        <f t="shared" si="41"/>
        <v>0</v>
      </c>
      <c r="H554" s="1">
        <f t="shared" si="42"/>
        <v>0.37652363689768453</v>
      </c>
      <c r="I554" s="1">
        <f t="shared" si="43"/>
        <v>0</v>
      </c>
    </row>
    <row r="555" spans="1:9" x14ac:dyDescent="0.25">
      <c r="A555" s="1">
        <v>1985</v>
      </c>
      <c r="B555" s="1" t="s">
        <v>33</v>
      </c>
      <c r="C555" s="7">
        <v>109.15900000000001</v>
      </c>
      <c r="D555" s="7">
        <f>C555-[1]SEGURA_media!B587</f>
        <v>109.15900000000001</v>
      </c>
      <c r="E555" s="7">
        <f t="shared" si="44"/>
        <v>24772.373874017008</v>
      </c>
      <c r="F555" s="8">
        <f t="shared" si="40"/>
        <v>0.38573841261144076</v>
      </c>
      <c r="G555" s="9">
        <f t="shared" si="41"/>
        <v>0</v>
      </c>
      <c r="H555" s="1">
        <f t="shared" si="42"/>
        <v>0.38573841261144076</v>
      </c>
      <c r="I555" s="1">
        <f t="shared" si="43"/>
        <v>0</v>
      </c>
    </row>
    <row r="556" spans="1:9" x14ac:dyDescent="0.25">
      <c r="A556" s="1">
        <v>1985</v>
      </c>
      <c r="B556" s="1" t="s">
        <v>34</v>
      </c>
      <c r="C556" s="7">
        <v>39.493400000000001</v>
      </c>
      <c r="D556" s="7">
        <f>C556-[1]SEGURA_media!B588</f>
        <v>39.493400000000001</v>
      </c>
      <c r="E556" s="7">
        <f t="shared" si="44"/>
        <v>24811.867274017008</v>
      </c>
      <c r="F556" s="8">
        <f t="shared" si="40"/>
        <v>0.38907229092814993</v>
      </c>
      <c r="G556" s="9">
        <f t="shared" si="41"/>
        <v>0</v>
      </c>
      <c r="H556" s="1">
        <f t="shared" si="42"/>
        <v>0.38907229092814993</v>
      </c>
      <c r="I556" s="1">
        <f t="shared" si="43"/>
        <v>0</v>
      </c>
    </row>
    <row r="557" spans="1:9" x14ac:dyDescent="0.25">
      <c r="A557" s="1">
        <v>1986</v>
      </c>
      <c r="B557" s="1" t="s">
        <v>11</v>
      </c>
      <c r="C557" s="7">
        <v>60.636600000000001</v>
      </c>
      <c r="D557" s="7">
        <f>C557-[1]SEGURA_media!B589</f>
        <v>60.636600000000001</v>
      </c>
      <c r="E557" s="7">
        <f t="shared" si="44"/>
        <v>24872.503874017009</v>
      </c>
      <c r="F557" s="8">
        <f t="shared" si="40"/>
        <v>0.39419099546964231</v>
      </c>
      <c r="G557" s="9">
        <f t="shared" si="41"/>
        <v>0</v>
      </c>
      <c r="H557" s="1">
        <f t="shared" si="42"/>
        <v>0.39419099546964231</v>
      </c>
      <c r="I557" s="1">
        <f t="shared" si="43"/>
        <v>0</v>
      </c>
    </row>
    <row r="558" spans="1:9" x14ac:dyDescent="0.25">
      <c r="A558" s="1">
        <v>1986</v>
      </c>
      <c r="B558" s="1" t="s">
        <v>14</v>
      </c>
      <c r="C558" s="7">
        <v>53.863999999999997</v>
      </c>
      <c r="D558" s="7">
        <f>C558-[1]SEGURA_media!B590</f>
        <v>53.863999999999997</v>
      </c>
      <c r="E558" s="7">
        <f t="shared" si="44"/>
        <v>24926.367874017011</v>
      </c>
      <c r="F558" s="8">
        <f t="shared" si="40"/>
        <v>0.39873798361579404</v>
      </c>
      <c r="G558" s="9">
        <f t="shared" si="41"/>
        <v>0</v>
      </c>
      <c r="H558" s="1">
        <f t="shared" si="42"/>
        <v>0.39873798361579404</v>
      </c>
      <c r="I558" s="1">
        <f t="shared" si="43"/>
        <v>0</v>
      </c>
    </row>
    <row r="559" spans="1:9" x14ac:dyDescent="0.25">
      <c r="A559" s="1">
        <v>1986</v>
      </c>
      <c r="B559" s="1" t="s">
        <v>17</v>
      </c>
      <c r="C559" s="7">
        <v>36.557400000000001</v>
      </c>
      <c r="D559" s="7">
        <f>C559-[1]SEGURA_media!B591</f>
        <v>36.557400000000001</v>
      </c>
      <c r="E559" s="7">
        <f t="shared" si="44"/>
        <v>24962.925274017012</v>
      </c>
      <c r="F559" s="8">
        <f t="shared" si="40"/>
        <v>0.40182401629911002</v>
      </c>
      <c r="G559" s="9">
        <f t="shared" si="41"/>
        <v>0</v>
      </c>
      <c r="H559" s="1">
        <f t="shared" si="42"/>
        <v>0.40182401629911002</v>
      </c>
      <c r="I559" s="1">
        <f t="shared" si="43"/>
        <v>0</v>
      </c>
    </row>
    <row r="560" spans="1:9" x14ac:dyDescent="0.25">
      <c r="A560" s="1">
        <v>1986</v>
      </c>
      <c r="B560" s="1" t="s">
        <v>20</v>
      </c>
      <c r="C560" s="7">
        <v>41.108899999999998</v>
      </c>
      <c r="D560" s="7">
        <f>C560-[1]SEGURA_media!B592</f>
        <v>41.108899999999998</v>
      </c>
      <c r="E560" s="7">
        <f t="shared" si="44"/>
        <v>25004.034174017012</v>
      </c>
      <c r="F560" s="8">
        <f t="shared" si="40"/>
        <v>0.40529426880544689</v>
      </c>
      <c r="G560" s="9">
        <f t="shared" si="41"/>
        <v>0</v>
      </c>
      <c r="H560" s="1">
        <f t="shared" si="42"/>
        <v>0.40529426880544689</v>
      </c>
      <c r="I560" s="1">
        <f t="shared" si="43"/>
        <v>0</v>
      </c>
    </row>
    <row r="561" spans="1:9" x14ac:dyDescent="0.25">
      <c r="A561" s="1">
        <v>1986</v>
      </c>
      <c r="B561" s="1" t="s">
        <v>23</v>
      </c>
      <c r="C561" s="7">
        <v>58.923299999999998</v>
      </c>
      <c r="D561" s="7">
        <f>C561-[1]SEGURA_media!B593</f>
        <v>58.923299999999998</v>
      </c>
      <c r="E561" s="7">
        <f t="shared" si="44"/>
        <v>25062.95747401701</v>
      </c>
      <c r="F561" s="8">
        <f t="shared" si="40"/>
        <v>0.41026834326393735</v>
      </c>
      <c r="G561" s="9">
        <f t="shared" si="41"/>
        <v>0</v>
      </c>
      <c r="H561" s="1">
        <f t="shared" si="42"/>
        <v>0.41026834326393735</v>
      </c>
      <c r="I561" s="1">
        <f t="shared" si="43"/>
        <v>0</v>
      </c>
    </row>
    <row r="562" spans="1:9" x14ac:dyDescent="0.25">
      <c r="A562" s="1">
        <v>1986</v>
      </c>
      <c r="B562" s="1" t="s">
        <v>26</v>
      </c>
      <c r="C562" s="7">
        <v>58.021900000000002</v>
      </c>
      <c r="D562" s="7">
        <f>C562-[1]SEGURA_media!B594</f>
        <v>58.021900000000002</v>
      </c>
      <c r="E562" s="7">
        <f t="shared" si="44"/>
        <v>25120.97937401701</v>
      </c>
      <c r="F562" s="8">
        <f t="shared" si="40"/>
        <v>0.41516632506100398</v>
      </c>
      <c r="G562" s="9">
        <f t="shared" si="41"/>
        <v>0</v>
      </c>
      <c r="H562" s="1">
        <f t="shared" si="42"/>
        <v>0.41516632506100398</v>
      </c>
      <c r="I562" s="1">
        <f t="shared" si="43"/>
        <v>0</v>
      </c>
    </row>
    <row r="563" spans="1:9" x14ac:dyDescent="0.25">
      <c r="A563" s="1">
        <v>1986</v>
      </c>
      <c r="B563" s="1" t="s">
        <v>28</v>
      </c>
      <c r="C563" s="7">
        <v>27.444099999999999</v>
      </c>
      <c r="D563" s="7">
        <f>C563-[1]SEGURA_media!B595</f>
        <v>27.444099999999999</v>
      </c>
      <c r="E563" s="7">
        <f t="shared" si="44"/>
        <v>25148.42347401701</v>
      </c>
      <c r="F563" s="8">
        <f t="shared" si="40"/>
        <v>0.41748304861257463</v>
      </c>
      <c r="G563" s="9">
        <f t="shared" si="41"/>
        <v>0</v>
      </c>
      <c r="H563" s="1">
        <f t="shared" si="42"/>
        <v>0.41748304861257463</v>
      </c>
      <c r="I563" s="1">
        <f t="shared" si="43"/>
        <v>0</v>
      </c>
    </row>
    <row r="564" spans="1:9" x14ac:dyDescent="0.25">
      <c r="A564" s="1">
        <v>1986</v>
      </c>
      <c r="B564" s="1" t="s">
        <v>30</v>
      </c>
      <c r="C564" s="7">
        <v>0.90228299999999995</v>
      </c>
      <c r="D564" s="7">
        <f>C564-[1]SEGURA_media!B596</f>
        <v>0.90228299999999995</v>
      </c>
      <c r="E564" s="7">
        <f t="shared" si="44"/>
        <v>25149.32575701701</v>
      </c>
      <c r="F564" s="8">
        <f t="shared" si="40"/>
        <v>0.41755921581340399</v>
      </c>
      <c r="G564" s="9">
        <f t="shared" si="41"/>
        <v>0</v>
      </c>
      <c r="H564" s="1">
        <f t="shared" si="42"/>
        <v>0.41755921581340399</v>
      </c>
      <c r="I564" s="1">
        <f t="shared" si="43"/>
        <v>0</v>
      </c>
    </row>
    <row r="565" spans="1:9" x14ac:dyDescent="0.25">
      <c r="A565" s="1">
        <v>1986</v>
      </c>
      <c r="B565" s="1" t="s">
        <v>31</v>
      </c>
      <c r="C565" s="7">
        <v>28.8612</v>
      </c>
      <c r="D565" s="7">
        <f>C565-[1]SEGURA_media!B597</f>
        <v>28.8612</v>
      </c>
      <c r="E565" s="7">
        <f t="shared" si="44"/>
        <v>25178.186957017009</v>
      </c>
      <c r="F565" s="8">
        <f t="shared" si="40"/>
        <v>0.41999556540280891</v>
      </c>
      <c r="G565" s="9">
        <f t="shared" si="41"/>
        <v>0</v>
      </c>
      <c r="H565" s="1">
        <f t="shared" si="42"/>
        <v>0.41999556540280891</v>
      </c>
      <c r="I565" s="1">
        <f t="shared" si="43"/>
        <v>0</v>
      </c>
    </row>
    <row r="566" spans="1:9" x14ac:dyDescent="0.25">
      <c r="A566" s="1">
        <v>1986</v>
      </c>
      <c r="B566" s="1" t="s">
        <v>32</v>
      </c>
      <c r="C566" s="7">
        <v>108.72499999999999</v>
      </c>
      <c r="D566" s="7">
        <f>C566-[1]SEGURA_media!B598</f>
        <v>108.72499999999999</v>
      </c>
      <c r="E566" s="7">
        <f t="shared" si="44"/>
        <v>25286.911957017008</v>
      </c>
      <c r="F566" s="8">
        <f t="shared" si="40"/>
        <v>0.42917370453451714</v>
      </c>
      <c r="G566" s="9">
        <f t="shared" si="41"/>
        <v>0</v>
      </c>
      <c r="H566" s="1">
        <f t="shared" si="42"/>
        <v>0.42917370453451714</v>
      </c>
      <c r="I566" s="1">
        <f t="shared" si="43"/>
        <v>0</v>
      </c>
    </row>
    <row r="567" spans="1:9" x14ac:dyDescent="0.25">
      <c r="A567" s="1">
        <v>1986</v>
      </c>
      <c r="B567" s="1" t="s">
        <v>33</v>
      </c>
      <c r="C567" s="7">
        <v>19.929600000000001</v>
      </c>
      <c r="D567" s="7">
        <f>C567-[1]SEGURA_media!B599</f>
        <v>19.929600000000001</v>
      </c>
      <c r="E567" s="7">
        <f t="shared" si="44"/>
        <v>25306.841557017007</v>
      </c>
      <c r="F567" s="8">
        <f t="shared" si="40"/>
        <v>0.43085608339530618</v>
      </c>
      <c r="G567" s="9">
        <f t="shared" si="41"/>
        <v>0</v>
      </c>
      <c r="H567" s="1">
        <f t="shared" si="42"/>
        <v>0.43085608339530618</v>
      </c>
      <c r="I567" s="1">
        <f t="shared" si="43"/>
        <v>0</v>
      </c>
    </row>
    <row r="568" spans="1:9" x14ac:dyDescent="0.25">
      <c r="A568" s="1">
        <v>1986</v>
      </c>
      <c r="B568" s="1" t="s">
        <v>34</v>
      </c>
      <c r="C568" s="7">
        <v>14.076599999999999</v>
      </c>
      <c r="D568" s="7">
        <f>C568-[1]SEGURA_media!B600</f>
        <v>14.076599999999999</v>
      </c>
      <c r="E568" s="7">
        <f t="shared" si="44"/>
        <v>25320.918157017008</v>
      </c>
      <c r="F568" s="8">
        <f t="shared" si="40"/>
        <v>0.43204437489497421</v>
      </c>
      <c r="G568" s="9">
        <f t="shared" si="41"/>
        <v>0</v>
      </c>
      <c r="H568" s="1">
        <f t="shared" si="42"/>
        <v>0.43204437489497421</v>
      </c>
      <c r="I568" s="1">
        <f t="shared" si="43"/>
        <v>0</v>
      </c>
    </row>
    <row r="569" spans="1:9" x14ac:dyDescent="0.25">
      <c r="A569" s="1">
        <v>1987</v>
      </c>
      <c r="B569" s="1" t="s">
        <v>11</v>
      </c>
      <c r="C569" s="7">
        <v>62.549399999999999</v>
      </c>
      <c r="D569" s="7">
        <f>C569-[1]SEGURA_media!B601</f>
        <v>62.549399999999999</v>
      </c>
      <c r="E569" s="7">
        <f t="shared" si="44"/>
        <v>25383.467557017007</v>
      </c>
      <c r="F569" s="8">
        <f t="shared" si="40"/>
        <v>0.43732455052895791</v>
      </c>
      <c r="G569" s="9">
        <f t="shared" si="41"/>
        <v>0</v>
      </c>
      <c r="H569" s="1">
        <f t="shared" si="42"/>
        <v>0.43732455052895791</v>
      </c>
      <c r="I569" s="1">
        <f t="shared" si="43"/>
        <v>0</v>
      </c>
    </row>
    <row r="570" spans="1:9" x14ac:dyDescent="0.25">
      <c r="A570" s="1">
        <v>1987</v>
      </c>
      <c r="B570" s="1" t="s">
        <v>14</v>
      </c>
      <c r="C570" s="7">
        <v>68.632000000000005</v>
      </c>
      <c r="D570" s="7">
        <f>C570-[1]SEGURA_media!B602</f>
        <v>68.632000000000005</v>
      </c>
      <c r="E570" s="7">
        <f t="shared" si="44"/>
        <v>25452.099557017009</v>
      </c>
      <c r="F570" s="8">
        <f t="shared" si="40"/>
        <v>0.44311819545779135</v>
      </c>
      <c r="G570" s="9">
        <f t="shared" si="41"/>
        <v>0</v>
      </c>
      <c r="H570" s="1">
        <f t="shared" si="42"/>
        <v>0.44311819545779135</v>
      </c>
      <c r="I570" s="1">
        <f t="shared" si="43"/>
        <v>0</v>
      </c>
    </row>
    <row r="571" spans="1:9" x14ac:dyDescent="0.25">
      <c r="A571" s="1">
        <v>1987</v>
      </c>
      <c r="B571" s="1" t="s">
        <v>17</v>
      </c>
      <c r="C571" s="7">
        <v>8.0844900000000006</v>
      </c>
      <c r="D571" s="7">
        <f>C571-[1]SEGURA_media!B603</f>
        <v>8.0844900000000006</v>
      </c>
      <c r="E571" s="7">
        <f t="shared" si="44"/>
        <v>25460.18404701701</v>
      </c>
      <c r="F571" s="8">
        <f t="shared" si="40"/>
        <v>0.44380065647438288</v>
      </c>
      <c r="G571" s="9">
        <f t="shared" si="41"/>
        <v>0</v>
      </c>
      <c r="H571" s="1">
        <f t="shared" si="42"/>
        <v>0.44380065647438288</v>
      </c>
      <c r="I571" s="1">
        <f t="shared" si="43"/>
        <v>0</v>
      </c>
    </row>
    <row r="572" spans="1:9" x14ac:dyDescent="0.25">
      <c r="A572" s="1">
        <v>1987</v>
      </c>
      <c r="B572" s="1" t="s">
        <v>20</v>
      </c>
      <c r="C572" s="7">
        <v>26.592500000000001</v>
      </c>
      <c r="D572" s="7">
        <f>C572-[1]SEGURA_media!B604</f>
        <v>26.592500000000001</v>
      </c>
      <c r="E572" s="7">
        <f t="shared" si="44"/>
        <v>25486.776547017009</v>
      </c>
      <c r="F572" s="8">
        <f t="shared" si="40"/>
        <v>0.44604549128569532</v>
      </c>
      <c r="G572" s="9">
        <f t="shared" si="41"/>
        <v>0</v>
      </c>
      <c r="H572" s="1">
        <f t="shared" si="42"/>
        <v>0.44604549128569532</v>
      </c>
      <c r="I572" s="1">
        <f t="shared" si="43"/>
        <v>0</v>
      </c>
    </row>
    <row r="573" spans="1:9" x14ac:dyDescent="0.25">
      <c r="A573" s="1">
        <v>1987</v>
      </c>
      <c r="B573" s="1" t="s">
        <v>23</v>
      </c>
      <c r="C573" s="7">
        <v>5.9286799999999999</v>
      </c>
      <c r="D573" s="7">
        <f>C573-[1]SEGURA_media!B605</f>
        <v>5.9286799999999999</v>
      </c>
      <c r="E573" s="7">
        <f t="shared" si="44"/>
        <v>25492.70522701701</v>
      </c>
      <c r="F573" s="8">
        <f t="shared" si="40"/>
        <v>0.44654596725633117</v>
      </c>
      <c r="G573" s="9">
        <f t="shared" si="41"/>
        <v>0</v>
      </c>
      <c r="H573" s="1">
        <f t="shared" si="42"/>
        <v>0.44654596725633117</v>
      </c>
      <c r="I573" s="1">
        <f t="shared" si="43"/>
        <v>0</v>
      </c>
    </row>
    <row r="574" spans="1:9" x14ac:dyDescent="0.25">
      <c r="A574" s="1">
        <v>1987</v>
      </c>
      <c r="B574" s="1" t="s">
        <v>26</v>
      </c>
      <c r="C574" s="7">
        <v>1.52261</v>
      </c>
      <c r="D574" s="7">
        <f>C574-[1]SEGURA_media!B606</f>
        <v>1.52261</v>
      </c>
      <c r="E574" s="7">
        <f t="shared" si="44"/>
        <v>25494.22783701701</v>
      </c>
      <c r="F574" s="8">
        <f t="shared" si="40"/>
        <v>0.44667450003557546</v>
      </c>
      <c r="G574" s="9">
        <f t="shared" si="41"/>
        <v>0</v>
      </c>
      <c r="H574" s="1">
        <f t="shared" si="42"/>
        <v>0.44667450003557546</v>
      </c>
      <c r="I574" s="1">
        <f t="shared" si="43"/>
        <v>0</v>
      </c>
    </row>
    <row r="575" spans="1:9" x14ac:dyDescent="0.25">
      <c r="A575" s="1">
        <v>1987</v>
      </c>
      <c r="B575" s="1" t="s">
        <v>28</v>
      </c>
      <c r="C575" s="7">
        <v>19.782800000000002</v>
      </c>
      <c r="D575" s="7">
        <f>C575-[1]SEGURA_media!B607</f>
        <v>19.782800000000002</v>
      </c>
      <c r="E575" s="7">
        <f t="shared" si="44"/>
        <v>25514.010637017011</v>
      </c>
      <c r="F575" s="8">
        <f t="shared" si="40"/>
        <v>0.44834448661469495</v>
      </c>
      <c r="G575" s="9">
        <f t="shared" si="41"/>
        <v>0</v>
      </c>
      <c r="H575" s="1">
        <f t="shared" si="42"/>
        <v>0.44834448661469495</v>
      </c>
      <c r="I575" s="1">
        <f t="shared" si="43"/>
        <v>0</v>
      </c>
    </row>
    <row r="576" spans="1:9" x14ac:dyDescent="0.25">
      <c r="A576" s="1">
        <v>1987</v>
      </c>
      <c r="B576" s="1" t="s">
        <v>30</v>
      </c>
      <c r="C576" s="7">
        <v>12.2578</v>
      </c>
      <c r="D576" s="7">
        <f>C576-[1]SEGURA_media!B608</f>
        <v>12.2578</v>
      </c>
      <c r="E576" s="7">
        <f t="shared" si="44"/>
        <v>25526.26843701701</v>
      </c>
      <c r="F576" s="8">
        <f t="shared" si="40"/>
        <v>0.44937924213411223</v>
      </c>
      <c r="G576" s="9">
        <f t="shared" si="41"/>
        <v>0</v>
      </c>
      <c r="H576" s="1">
        <f t="shared" si="42"/>
        <v>0.44937924213411223</v>
      </c>
      <c r="I576" s="1">
        <f t="shared" si="43"/>
        <v>0</v>
      </c>
    </row>
    <row r="577" spans="1:9" x14ac:dyDescent="0.25">
      <c r="A577" s="1">
        <v>1987</v>
      </c>
      <c r="B577" s="1" t="s">
        <v>31</v>
      </c>
      <c r="C577" s="7">
        <v>10.422599999999999</v>
      </c>
      <c r="D577" s="7">
        <f>C577-[1]SEGURA_media!B609</f>
        <v>10.422599999999999</v>
      </c>
      <c r="E577" s="7">
        <f t="shared" si="44"/>
        <v>25536.691037017012</v>
      </c>
      <c r="F577" s="8">
        <f t="shared" si="40"/>
        <v>0.45025907724944136</v>
      </c>
      <c r="G577" s="9">
        <f t="shared" si="41"/>
        <v>0</v>
      </c>
      <c r="H577" s="1">
        <f t="shared" si="42"/>
        <v>0.45025907724944136</v>
      </c>
      <c r="I577" s="1">
        <f t="shared" si="43"/>
        <v>0</v>
      </c>
    </row>
    <row r="578" spans="1:9" x14ac:dyDescent="0.25">
      <c r="A578" s="1">
        <v>1987</v>
      </c>
      <c r="B578" s="1" t="s">
        <v>32</v>
      </c>
      <c r="C578" s="7">
        <v>66.1858</v>
      </c>
      <c r="D578" s="7">
        <f>C578-[1]SEGURA_media!B610</f>
        <v>66.1858</v>
      </c>
      <c r="E578" s="7">
        <f t="shared" si="44"/>
        <v>25602.876837017011</v>
      </c>
      <c r="F578" s="8">
        <f t="shared" si="40"/>
        <v>0.45584622354462107</v>
      </c>
      <c r="G578" s="9">
        <f t="shared" si="41"/>
        <v>0</v>
      </c>
      <c r="H578" s="1">
        <f t="shared" si="42"/>
        <v>0.45584622354462107</v>
      </c>
      <c r="I578" s="1">
        <f t="shared" si="43"/>
        <v>0</v>
      </c>
    </row>
    <row r="579" spans="1:9" x14ac:dyDescent="0.25">
      <c r="A579" s="1">
        <v>1987</v>
      </c>
      <c r="B579" s="1" t="s">
        <v>33</v>
      </c>
      <c r="C579" s="7">
        <v>52.088700000000003</v>
      </c>
      <c r="D579" s="7">
        <f>C579-[1]SEGURA_media!B611</f>
        <v>52.088700000000003</v>
      </c>
      <c r="E579" s="7">
        <f t="shared" si="44"/>
        <v>25654.965537017011</v>
      </c>
      <c r="F579" s="8">
        <f t="shared" si="40"/>
        <v>0.46024334781033566</v>
      </c>
      <c r="G579" s="9">
        <f t="shared" si="41"/>
        <v>0</v>
      </c>
      <c r="H579" s="1">
        <f t="shared" si="42"/>
        <v>0.46024334781033566</v>
      </c>
      <c r="I579" s="1">
        <f t="shared" si="43"/>
        <v>0</v>
      </c>
    </row>
    <row r="580" spans="1:9" x14ac:dyDescent="0.25">
      <c r="A580" s="1">
        <v>1987</v>
      </c>
      <c r="B580" s="1" t="s">
        <v>34</v>
      </c>
      <c r="C580" s="7">
        <v>55.446100000000001</v>
      </c>
      <c r="D580" s="7">
        <f>C580-[1]SEGURA_media!B612</f>
        <v>55.446100000000001</v>
      </c>
      <c r="E580" s="7">
        <f t="shared" si="44"/>
        <v>25710.411637017012</v>
      </c>
      <c r="F580" s="8">
        <f t="shared" si="40"/>
        <v>0.46492389064878703</v>
      </c>
      <c r="G580" s="9">
        <f t="shared" si="41"/>
        <v>0</v>
      </c>
      <c r="H580" s="1">
        <f t="shared" si="42"/>
        <v>0.46492389064878703</v>
      </c>
      <c r="I580" s="1">
        <f t="shared" si="43"/>
        <v>0</v>
      </c>
    </row>
    <row r="581" spans="1:9" x14ac:dyDescent="0.25">
      <c r="A581" s="1">
        <v>1988</v>
      </c>
      <c r="B581" s="1" t="s">
        <v>11</v>
      </c>
      <c r="C581" s="7">
        <v>72.880899999999997</v>
      </c>
      <c r="D581" s="7">
        <f>C581-[1]SEGURA_media!B613</f>
        <v>72.880899999999997</v>
      </c>
      <c r="E581" s="7">
        <f t="shared" si="44"/>
        <v>25783.292537017012</v>
      </c>
      <c r="F581" s="8">
        <f t="shared" ref="F581:F644" si="45">(E581-$E$919)/$E$920</f>
        <v>0.47107621109251313</v>
      </c>
      <c r="G581" s="9">
        <f t="shared" ref="G581:G644" si="46">COUNTIF(F581,"&lt;0")</f>
        <v>0</v>
      </c>
      <c r="H581" s="1">
        <f t="shared" ref="H581:H644" si="47">SUMIF(F581,"&gt;0")</f>
        <v>0.47107621109251313</v>
      </c>
      <c r="I581" s="1">
        <f t="shared" ref="I581:I644" si="48">SUMIF(F581,"&lt;0")</f>
        <v>0</v>
      </c>
    </row>
    <row r="582" spans="1:9" x14ac:dyDescent="0.25">
      <c r="A582" s="1">
        <v>1988</v>
      </c>
      <c r="B582" s="1" t="s">
        <v>14</v>
      </c>
      <c r="C582" s="7">
        <v>43.281199999999998</v>
      </c>
      <c r="D582" s="7">
        <f>C582-[1]SEGURA_media!B614</f>
        <v>43.281199999999998</v>
      </c>
      <c r="E582" s="7">
        <f t="shared" ref="E582:E645" si="49">IF(E581&gt;=0,IF(D582&lt;0,D582,E581+D582),E581+D582)</f>
        <v>25826.573737017014</v>
      </c>
      <c r="F582" s="8">
        <f t="shared" si="45"/>
        <v>0.47472984066609147</v>
      </c>
      <c r="G582" s="9">
        <f t="shared" si="46"/>
        <v>0</v>
      </c>
      <c r="H582" s="1">
        <f t="shared" si="47"/>
        <v>0.47472984066609147</v>
      </c>
      <c r="I582" s="1">
        <f t="shared" si="48"/>
        <v>0</v>
      </c>
    </row>
    <row r="583" spans="1:9" x14ac:dyDescent="0.25">
      <c r="A583" s="1">
        <v>1988</v>
      </c>
      <c r="B583" s="1" t="s">
        <v>17</v>
      </c>
      <c r="C583" s="7">
        <v>21.041499999999999</v>
      </c>
      <c r="D583" s="7">
        <f>C583-[1]SEGURA_media!B615</f>
        <v>21.041499999999999</v>
      </c>
      <c r="E583" s="7">
        <f t="shared" si="49"/>
        <v>25847.615237017013</v>
      </c>
      <c r="F583" s="8">
        <f t="shared" si="45"/>
        <v>0.47650608177475862</v>
      </c>
      <c r="G583" s="9">
        <f t="shared" si="46"/>
        <v>0</v>
      </c>
      <c r="H583" s="1">
        <f t="shared" si="47"/>
        <v>0.47650608177475862</v>
      </c>
      <c r="I583" s="1">
        <f t="shared" si="48"/>
        <v>0</v>
      </c>
    </row>
    <row r="584" spans="1:9" x14ac:dyDescent="0.25">
      <c r="A584" s="1">
        <v>1988</v>
      </c>
      <c r="B584" s="1" t="s">
        <v>20</v>
      </c>
      <c r="C584" s="7">
        <v>44.641800000000003</v>
      </c>
      <c r="D584" s="7">
        <f>C584-[1]SEGURA_media!B616</f>
        <v>44.641800000000003</v>
      </c>
      <c r="E584" s="7">
        <f t="shared" si="49"/>
        <v>25892.257037017014</v>
      </c>
      <c r="F584" s="8">
        <f t="shared" si="45"/>
        <v>0.48027456787721812</v>
      </c>
      <c r="G584" s="9">
        <f t="shared" si="46"/>
        <v>0</v>
      </c>
      <c r="H584" s="1">
        <f t="shared" si="47"/>
        <v>0.48027456787721812</v>
      </c>
      <c r="I584" s="1">
        <f t="shared" si="48"/>
        <v>0</v>
      </c>
    </row>
    <row r="585" spans="1:9" x14ac:dyDescent="0.25">
      <c r="A585" s="1">
        <v>1988</v>
      </c>
      <c r="B585" s="1" t="s">
        <v>23</v>
      </c>
      <c r="C585" s="7">
        <v>41.8065</v>
      </c>
      <c r="D585" s="7">
        <f>C585-[1]SEGURA_media!B617</f>
        <v>41.8065</v>
      </c>
      <c r="E585" s="7">
        <f t="shared" si="49"/>
        <v>25934.063537017013</v>
      </c>
      <c r="F585" s="8">
        <f t="shared" si="45"/>
        <v>0.48380370904631215</v>
      </c>
      <c r="G585" s="9">
        <f t="shared" si="46"/>
        <v>0</v>
      </c>
      <c r="H585" s="1">
        <f t="shared" si="47"/>
        <v>0.48380370904631215</v>
      </c>
      <c r="I585" s="1">
        <f t="shared" si="48"/>
        <v>0</v>
      </c>
    </row>
    <row r="586" spans="1:9" x14ac:dyDescent="0.25">
      <c r="A586" s="1">
        <v>1988</v>
      </c>
      <c r="B586" s="1" t="s">
        <v>26</v>
      </c>
      <c r="C586" s="7">
        <v>61.950299999999999</v>
      </c>
      <c r="D586" s="7">
        <f>C586-[1]SEGURA_media!B618</f>
        <v>61.950299999999999</v>
      </c>
      <c r="E586" s="7">
        <f t="shared" si="49"/>
        <v>25996.013837017013</v>
      </c>
      <c r="F586" s="8">
        <f t="shared" si="45"/>
        <v>0.48903331100217395</v>
      </c>
      <c r="G586" s="9">
        <f t="shared" si="46"/>
        <v>0</v>
      </c>
      <c r="H586" s="1">
        <f t="shared" si="47"/>
        <v>0.48903331100217395</v>
      </c>
      <c r="I586" s="1">
        <f t="shared" si="48"/>
        <v>0</v>
      </c>
    </row>
    <row r="587" spans="1:9" x14ac:dyDescent="0.25">
      <c r="A587" s="1">
        <v>1988</v>
      </c>
      <c r="B587" s="1" t="s">
        <v>28</v>
      </c>
      <c r="C587" s="7">
        <v>1.2497199999999999</v>
      </c>
      <c r="D587" s="7">
        <f>C587-[1]SEGURA_media!B619</f>
        <v>1.2497199999999999</v>
      </c>
      <c r="E587" s="7">
        <f t="shared" si="49"/>
        <v>25997.263557017013</v>
      </c>
      <c r="F587" s="8">
        <f t="shared" si="45"/>
        <v>0.48913880747525446</v>
      </c>
      <c r="G587" s="9">
        <f t="shared" si="46"/>
        <v>0</v>
      </c>
      <c r="H587" s="1">
        <f t="shared" si="47"/>
        <v>0.48913880747525446</v>
      </c>
      <c r="I587" s="1">
        <f t="shared" si="48"/>
        <v>0</v>
      </c>
    </row>
    <row r="588" spans="1:9" x14ac:dyDescent="0.25">
      <c r="A588" s="1">
        <v>1988</v>
      </c>
      <c r="B588" s="1" t="s">
        <v>30</v>
      </c>
      <c r="C588" s="7">
        <v>0.31244699999999997</v>
      </c>
      <c r="D588" s="7">
        <f>C588-[1]SEGURA_media!B620</f>
        <v>0.31244699999999997</v>
      </c>
      <c r="E588" s="7">
        <f t="shared" si="49"/>
        <v>25997.576004017013</v>
      </c>
      <c r="F588" s="8">
        <f t="shared" si="45"/>
        <v>0.48916518302859807</v>
      </c>
      <c r="G588" s="9">
        <f t="shared" si="46"/>
        <v>0</v>
      </c>
      <c r="H588" s="1">
        <f t="shared" si="47"/>
        <v>0.48916518302859807</v>
      </c>
      <c r="I588" s="1">
        <f t="shared" si="48"/>
        <v>0</v>
      </c>
    </row>
    <row r="589" spans="1:9" x14ac:dyDescent="0.25">
      <c r="A589" s="1">
        <v>1988</v>
      </c>
      <c r="B589" s="1" t="s">
        <v>31</v>
      </c>
      <c r="C589" s="7">
        <v>2.3690799999999999</v>
      </c>
      <c r="D589" s="7">
        <f>C589-[1]SEGURA_media!B621</f>
        <v>2.3690799999999999</v>
      </c>
      <c r="E589" s="7">
        <f t="shared" si="49"/>
        <v>25999.945084017014</v>
      </c>
      <c r="F589" s="8">
        <f t="shared" si="45"/>
        <v>0.48936517149357073</v>
      </c>
      <c r="G589" s="9">
        <f t="shared" si="46"/>
        <v>0</v>
      </c>
      <c r="H589" s="1">
        <f t="shared" si="47"/>
        <v>0.48936517149357073</v>
      </c>
      <c r="I589" s="1">
        <f t="shared" si="48"/>
        <v>0</v>
      </c>
    </row>
    <row r="590" spans="1:9" x14ac:dyDescent="0.25">
      <c r="A590" s="1">
        <v>1988</v>
      </c>
      <c r="B590" s="1" t="s">
        <v>32</v>
      </c>
      <c r="C590" s="7">
        <v>53.176400000000001</v>
      </c>
      <c r="D590" s="7">
        <f>C590-[1]SEGURA_media!B622</f>
        <v>53.176400000000001</v>
      </c>
      <c r="E590" s="7">
        <f t="shared" si="49"/>
        <v>26053.121484017014</v>
      </c>
      <c r="F590" s="8">
        <f t="shared" si="45"/>
        <v>0.49385411513784183</v>
      </c>
      <c r="G590" s="9">
        <f t="shared" si="46"/>
        <v>0</v>
      </c>
      <c r="H590" s="1">
        <f t="shared" si="47"/>
        <v>0.49385411513784183</v>
      </c>
      <c r="I590" s="1">
        <f t="shared" si="48"/>
        <v>0</v>
      </c>
    </row>
    <row r="591" spans="1:9" x14ac:dyDescent="0.25">
      <c r="A591" s="1">
        <v>1988</v>
      </c>
      <c r="B591" s="1" t="s">
        <v>33</v>
      </c>
      <c r="C591" s="7">
        <v>79.978099999999998</v>
      </c>
      <c r="D591" s="7">
        <f>C591-[1]SEGURA_media!B623</f>
        <v>79.978099999999998</v>
      </c>
      <c r="E591" s="7">
        <f t="shared" si="49"/>
        <v>26133.099584017014</v>
      </c>
      <c r="F591" s="8">
        <f t="shared" si="45"/>
        <v>0.50060555343896562</v>
      </c>
      <c r="G591" s="9">
        <f t="shared" si="46"/>
        <v>0</v>
      </c>
      <c r="H591" s="1">
        <f t="shared" si="47"/>
        <v>0.50060555343896562</v>
      </c>
      <c r="I591" s="1">
        <f t="shared" si="48"/>
        <v>0</v>
      </c>
    </row>
    <row r="592" spans="1:9" x14ac:dyDescent="0.25">
      <c r="A592" s="1">
        <v>1988</v>
      </c>
      <c r="B592" s="1" t="s">
        <v>34</v>
      </c>
      <c r="C592" s="7">
        <v>10.084300000000001</v>
      </c>
      <c r="D592" s="7">
        <f>C592-[1]SEGURA_media!B624</f>
        <v>10.084300000000001</v>
      </c>
      <c r="E592" s="7">
        <f t="shared" si="49"/>
        <v>26143.183884017013</v>
      </c>
      <c r="F592" s="8">
        <f t="shared" si="45"/>
        <v>0.50145683059183643</v>
      </c>
      <c r="G592" s="9">
        <f t="shared" si="46"/>
        <v>0</v>
      </c>
      <c r="H592" s="1">
        <f t="shared" si="47"/>
        <v>0.50145683059183643</v>
      </c>
      <c r="I592" s="1">
        <f t="shared" si="48"/>
        <v>0</v>
      </c>
    </row>
    <row r="593" spans="1:9" x14ac:dyDescent="0.25">
      <c r="A593" s="1">
        <v>1989</v>
      </c>
      <c r="B593" s="1" t="s">
        <v>11</v>
      </c>
      <c r="C593" s="7">
        <v>43.553400000000003</v>
      </c>
      <c r="D593" s="7">
        <f>C593-[1]SEGURA_media!B625</f>
        <v>43.553400000000003</v>
      </c>
      <c r="E593" s="7">
        <f t="shared" si="49"/>
        <v>26186.737284017014</v>
      </c>
      <c r="F593" s="8">
        <f t="shared" si="45"/>
        <v>0.50513343822447798</v>
      </c>
      <c r="G593" s="9">
        <f t="shared" si="46"/>
        <v>0</v>
      </c>
      <c r="H593" s="1">
        <f t="shared" si="47"/>
        <v>0.50513343822447798</v>
      </c>
      <c r="I593" s="1">
        <f t="shared" si="48"/>
        <v>0</v>
      </c>
    </row>
    <row r="594" spans="1:9" x14ac:dyDescent="0.25">
      <c r="A594" s="1">
        <v>1989</v>
      </c>
      <c r="B594" s="1" t="s">
        <v>14</v>
      </c>
      <c r="C594" s="7">
        <v>97.464100000000002</v>
      </c>
      <c r="D594" s="7">
        <f>C594-[1]SEGURA_media!B626</f>
        <v>97.464100000000002</v>
      </c>
      <c r="E594" s="7">
        <f t="shared" si="49"/>
        <v>26284.201384017015</v>
      </c>
      <c r="F594" s="8">
        <f t="shared" si="45"/>
        <v>0.51336097623456522</v>
      </c>
      <c r="G594" s="9">
        <f t="shared" si="46"/>
        <v>0</v>
      </c>
      <c r="H594" s="1">
        <f t="shared" si="47"/>
        <v>0.51336097623456522</v>
      </c>
      <c r="I594" s="1">
        <f t="shared" si="48"/>
        <v>0</v>
      </c>
    </row>
    <row r="595" spans="1:9" x14ac:dyDescent="0.25">
      <c r="A595" s="1">
        <v>1989</v>
      </c>
      <c r="B595" s="1" t="s">
        <v>17</v>
      </c>
      <c r="C595" s="7">
        <v>87.637699999999995</v>
      </c>
      <c r="D595" s="7">
        <f>C595-[1]SEGURA_media!B627</f>
        <v>87.637699999999995</v>
      </c>
      <c r="E595" s="7">
        <f t="shared" si="49"/>
        <v>26371.839084017014</v>
      </c>
      <c r="F595" s="8">
        <f t="shared" si="45"/>
        <v>0.52075900800079111</v>
      </c>
      <c r="G595" s="9">
        <f t="shared" si="46"/>
        <v>0</v>
      </c>
      <c r="H595" s="1">
        <f t="shared" si="47"/>
        <v>0.52075900800079111</v>
      </c>
      <c r="I595" s="1">
        <f t="shared" si="48"/>
        <v>0</v>
      </c>
    </row>
    <row r="596" spans="1:9" x14ac:dyDescent="0.25">
      <c r="A596" s="1">
        <v>1989</v>
      </c>
      <c r="B596" s="1" t="s">
        <v>20</v>
      </c>
      <c r="C596" s="7">
        <v>44.15</v>
      </c>
      <c r="D596" s="7">
        <f>C596-[1]SEGURA_media!B628</f>
        <v>44.15</v>
      </c>
      <c r="E596" s="7">
        <f t="shared" si="49"/>
        <v>26415.989084017016</v>
      </c>
      <c r="F596" s="8">
        <f t="shared" si="45"/>
        <v>0.52448597827133547</v>
      </c>
      <c r="G596" s="9">
        <f t="shared" si="46"/>
        <v>0</v>
      </c>
      <c r="H596" s="1">
        <f t="shared" si="47"/>
        <v>0.52448597827133547</v>
      </c>
      <c r="I596" s="1">
        <f t="shared" si="48"/>
        <v>0</v>
      </c>
    </row>
    <row r="597" spans="1:9" x14ac:dyDescent="0.25">
      <c r="A597" s="1">
        <v>1989</v>
      </c>
      <c r="B597" s="1" t="s">
        <v>23</v>
      </c>
      <c r="C597" s="7">
        <v>68.164599999999993</v>
      </c>
      <c r="D597" s="7">
        <f>C597-[1]SEGURA_media!B629</f>
        <v>68.164599999999993</v>
      </c>
      <c r="E597" s="7">
        <f t="shared" si="49"/>
        <v>26484.153684017016</v>
      </c>
      <c r="F597" s="8">
        <f t="shared" si="45"/>
        <v>0.5302401671207928</v>
      </c>
      <c r="G597" s="9">
        <f t="shared" si="46"/>
        <v>0</v>
      </c>
      <c r="H597" s="1">
        <f t="shared" si="47"/>
        <v>0.5302401671207928</v>
      </c>
      <c r="I597" s="1">
        <f t="shared" si="48"/>
        <v>0</v>
      </c>
    </row>
    <row r="598" spans="1:9" x14ac:dyDescent="0.25">
      <c r="A598" s="1">
        <v>1989</v>
      </c>
      <c r="B598" s="1" t="s">
        <v>26</v>
      </c>
      <c r="C598" s="7">
        <v>20.941099999999999</v>
      </c>
      <c r="D598" s="7">
        <f>C598-[1]SEGURA_media!B630</f>
        <v>20.941099999999999</v>
      </c>
      <c r="E598" s="7">
        <f t="shared" si="49"/>
        <v>26505.094784017016</v>
      </c>
      <c r="F598" s="8">
        <f t="shared" si="45"/>
        <v>0.53200793285425807</v>
      </c>
      <c r="G598" s="9">
        <f t="shared" si="46"/>
        <v>0</v>
      </c>
      <c r="H598" s="1">
        <f t="shared" si="47"/>
        <v>0.53200793285425807</v>
      </c>
      <c r="I598" s="1">
        <f t="shared" si="48"/>
        <v>0</v>
      </c>
    </row>
    <row r="599" spans="1:9" x14ac:dyDescent="0.25">
      <c r="A599" s="1">
        <v>1989</v>
      </c>
      <c r="B599" s="1" t="s">
        <v>28</v>
      </c>
      <c r="C599" s="7">
        <v>17.465399999999999</v>
      </c>
      <c r="D599" s="7">
        <f>C599-[1]SEGURA_media!B631</f>
        <v>17.465399999999999</v>
      </c>
      <c r="E599" s="7">
        <f t="shared" si="49"/>
        <v>26522.560184017017</v>
      </c>
      <c r="F599" s="8">
        <f t="shared" si="45"/>
        <v>0.53348229359181565</v>
      </c>
      <c r="G599" s="9">
        <f t="shared" si="46"/>
        <v>0</v>
      </c>
      <c r="H599" s="1">
        <f t="shared" si="47"/>
        <v>0.53348229359181565</v>
      </c>
      <c r="I599" s="1">
        <f t="shared" si="48"/>
        <v>0</v>
      </c>
    </row>
    <row r="600" spans="1:9" x14ac:dyDescent="0.25">
      <c r="A600" s="1">
        <v>1989</v>
      </c>
      <c r="B600" s="1" t="s">
        <v>30</v>
      </c>
      <c r="C600" s="7">
        <v>18.816199999999998</v>
      </c>
      <c r="D600" s="7">
        <f>C600-[1]SEGURA_media!B632</f>
        <v>18.816199999999998</v>
      </c>
      <c r="E600" s="7">
        <f t="shared" si="49"/>
        <v>26541.376384017018</v>
      </c>
      <c r="F600" s="8">
        <f t="shared" si="45"/>
        <v>0.53507068358059529</v>
      </c>
      <c r="G600" s="9">
        <f t="shared" si="46"/>
        <v>0</v>
      </c>
      <c r="H600" s="1">
        <f t="shared" si="47"/>
        <v>0.53507068358059529</v>
      </c>
      <c r="I600" s="1">
        <f t="shared" si="48"/>
        <v>0</v>
      </c>
    </row>
    <row r="601" spans="1:9" x14ac:dyDescent="0.25">
      <c r="A601" s="1">
        <v>1989</v>
      </c>
      <c r="B601" s="1" t="s">
        <v>31</v>
      </c>
      <c r="C601" s="7">
        <v>99.1143</v>
      </c>
      <c r="D601" s="7">
        <f>C601-[1]SEGURA_media!B633</f>
        <v>99.1143</v>
      </c>
      <c r="E601" s="7">
        <f t="shared" si="49"/>
        <v>26640.490684017019</v>
      </c>
      <c r="F601" s="8">
        <f t="shared" si="45"/>
        <v>0.54343752501855236</v>
      </c>
      <c r="G601" s="9">
        <f t="shared" si="46"/>
        <v>0</v>
      </c>
      <c r="H601" s="1">
        <f t="shared" si="47"/>
        <v>0.54343752501855236</v>
      </c>
      <c r="I601" s="1">
        <f t="shared" si="48"/>
        <v>0</v>
      </c>
    </row>
    <row r="602" spans="1:9" x14ac:dyDescent="0.25">
      <c r="A602" s="1">
        <v>1989</v>
      </c>
      <c r="B602" s="1" t="s">
        <v>32</v>
      </c>
      <c r="C602" s="7">
        <v>45.855600000000003</v>
      </c>
      <c r="D602" s="7">
        <f>C602-[1]SEGURA_media!B634</f>
        <v>45.855600000000003</v>
      </c>
      <c r="E602" s="7">
        <f t="shared" si="49"/>
        <v>26686.346284017018</v>
      </c>
      <c r="F602" s="8">
        <f t="shared" si="45"/>
        <v>0.54730847536822314</v>
      </c>
      <c r="G602" s="9">
        <f t="shared" si="46"/>
        <v>0</v>
      </c>
      <c r="H602" s="1">
        <f t="shared" si="47"/>
        <v>0.54730847536822314</v>
      </c>
      <c r="I602" s="1">
        <f t="shared" si="48"/>
        <v>0</v>
      </c>
    </row>
    <row r="603" spans="1:9" x14ac:dyDescent="0.25">
      <c r="A603" s="1">
        <v>1989</v>
      </c>
      <c r="B603" s="1" t="s">
        <v>33</v>
      </c>
      <c r="C603" s="7">
        <v>104.884</v>
      </c>
      <c r="D603" s="7">
        <f>C603-[1]SEGURA_media!B635</f>
        <v>104.884</v>
      </c>
      <c r="E603" s="7">
        <f t="shared" si="49"/>
        <v>26791.230284017016</v>
      </c>
      <c r="F603" s="8">
        <f t="shared" si="45"/>
        <v>0.55616237230719834</v>
      </c>
      <c r="G603" s="9">
        <f t="shared" si="46"/>
        <v>0</v>
      </c>
      <c r="H603" s="1">
        <f t="shared" si="47"/>
        <v>0.55616237230719834</v>
      </c>
      <c r="I603" s="1">
        <f t="shared" si="48"/>
        <v>0</v>
      </c>
    </row>
    <row r="604" spans="1:9" x14ac:dyDescent="0.25">
      <c r="A604" s="1">
        <v>1989</v>
      </c>
      <c r="B604" s="1" t="s">
        <v>34</v>
      </c>
      <c r="C604" s="7">
        <v>136.28399999999999</v>
      </c>
      <c r="D604" s="7">
        <f>C604-[1]SEGURA_media!B636</f>
        <v>136.28399999999999</v>
      </c>
      <c r="E604" s="7">
        <f t="shared" si="49"/>
        <v>26927.514284017016</v>
      </c>
      <c r="F604" s="8">
        <f t="shared" si="45"/>
        <v>0.56766693439895033</v>
      </c>
      <c r="G604" s="9">
        <f t="shared" si="46"/>
        <v>0</v>
      </c>
      <c r="H604" s="1">
        <f t="shared" si="47"/>
        <v>0.56766693439895033</v>
      </c>
      <c r="I604" s="1">
        <f t="shared" si="48"/>
        <v>0</v>
      </c>
    </row>
    <row r="605" spans="1:9" x14ac:dyDescent="0.25">
      <c r="A605" s="1">
        <v>1990</v>
      </c>
      <c r="B605" s="1" t="s">
        <v>11</v>
      </c>
      <c r="C605" s="7">
        <v>28.7363</v>
      </c>
      <c r="D605" s="7">
        <f>C605-[1]SEGURA_media!B637</f>
        <v>28.7363</v>
      </c>
      <c r="E605" s="7">
        <f t="shared" si="49"/>
        <v>26956.250584017016</v>
      </c>
      <c r="F605" s="8">
        <f t="shared" si="45"/>
        <v>0.57009274041900559</v>
      </c>
      <c r="G605" s="9">
        <f t="shared" si="46"/>
        <v>0</v>
      </c>
      <c r="H605" s="1">
        <f t="shared" si="47"/>
        <v>0.57009274041900559</v>
      </c>
      <c r="I605" s="1">
        <f t="shared" si="48"/>
        <v>0</v>
      </c>
    </row>
    <row r="606" spans="1:9" x14ac:dyDescent="0.25">
      <c r="A606" s="1">
        <v>1990</v>
      </c>
      <c r="B606" s="1" t="s">
        <v>14</v>
      </c>
      <c r="C606" s="7">
        <v>1.5931599999999999</v>
      </c>
      <c r="D606" s="7">
        <f>C606-[1]SEGURA_media!B638</f>
        <v>1.5931599999999999</v>
      </c>
      <c r="E606" s="7">
        <f t="shared" si="49"/>
        <v>26957.843744017016</v>
      </c>
      <c r="F606" s="8">
        <f t="shared" si="45"/>
        <v>0.57022722875323495</v>
      </c>
      <c r="G606" s="9">
        <f t="shared" si="46"/>
        <v>0</v>
      </c>
      <c r="H606" s="1">
        <f t="shared" si="47"/>
        <v>0.57022722875323495</v>
      </c>
      <c r="I606" s="1">
        <f t="shared" si="48"/>
        <v>0</v>
      </c>
    </row>
    <row r="607" spans="1:9" x14ac:dyDescent="0.25">
      <c r="A607" s="1">
        <v>1990</v>
      </c>
      <c r="B607" s="1" t="s">
        <v>17</v>
      </c>
      <c r="C607" s="7">
        <v>54.457999999999998</v>
      </c>
      <c r="D607" s="7">
        <f>C607-[1]SEGURA_media!B639</f>
        <v>54.457999999999998</v>
      </c>
      <c r="E607" s="7">
        <f t="shared" si="49"/>
        <v>27012.301744017015</v>
      </c>
      <c r="F607" s="8">
        <f t="shared" si="45"/>
        <v>0.57482436005546123</v>
      </c>
      <c r="G607" s="9">
        <f t="shared" si="46"/>
        <v>0</v>
      </c>
      <c r="H607" s="1">
        <f t="shared" si="47"/>
        <v>0.57482436005546123</v>
      </c>
      <c r="I607" s="1">
        <f t="shared" si="48"/>
        <v>0</v>
      </c>
    </row>
    <row r="608" spans="1:9" x14ac:dyDescent="0.25">
      <c r="A608" s="1">
        <v>1990</v>
      </c>
      <c r="B608" s="1" t="s">
        <v>20</v>
      </c>
      <c r="C608" s="7">
        <v>87.612399999999994</v>
      </c>
      <c r="D608" s="7">
        <f>C608-[1]SEGURA_media!B640</f>
        <v>87.612399999999994</v>
      </c>
      <c r="E608" s="7">
        <f t="shared" si="49"/>
        <v>27099.914144017017</v>
      </c>
      <c r="F608" s="8">
        <f t="shared" si="45"/>
        <v>0.58222025609466932</v>
      </c>
      <c r="G608" s="9">
        <f t="shared" si="46"/>
        <v>0</v>
      </c>
      <c r="H608" s="1">
        <f t="shared" si="47"/>
        <v>0.58222025609466932</v>
      </c>
      <c r="I608" s="1">
        <f t="shared" si="48"/>
        <v>0</v>
      </c>
    </row>
    <row r="609" spans="1:9" x14ac:dyDescent="0.25">
      <c r="A609" s="1">
        <v>1990</v>
      </c>
      <c r="B609" s="1" t="s">
        <v>23</v>
      </c>
      <c r="C609" s="7">
        <v>39.709800000000001</v>
      </c>
      <c r="D609" s="7">
        <f>C609-[1]SEGURA_media!B641</f>
        <v>39.709800000000001</v>
      </c>
      <c r="E609" s="7">
        <f t="shared" si="49"/>
        <v>27139.623944017017</v>
      </c>
      <c r="F609" s="8">
        <f t="shared" si="45"/>
        <v>0.58557240205274996</v>
      </c>
      <c r="G609" s="9">
        <f t="shared" si="46"/>
        <v>0</v>
      </c>
      <c r="H609" s="1">
        <f t="shared" si="47"/>
        <v>0.58557240205274996</v>
      </c>
      <c r="I609" s="1">
        <f t="shared" si="48"/>
        <v>0</v>
      </c>
    </row>
    <row r="610" spans="1:9" x14ac:dyDescent="0.25">
      <c r="A610" s="1">
        <v>1990</v>
      </c>
      <c r="B610" s="1" t="s">
        <v>26</v>
      </c>
      <c r="C610" s="7">
        <v>13.8971</v>
      </c>
      <c r="D610" s="7">
        <f>C610-[1]SEGURA_media!B642</f>
        <v>13.8971</v>
      </c>
      <c r="E610" s="7">
        <f t="shared" si="49"/>
        <v>27153.521044017016</v>
      </c>
      <c r="F610" s="8">
        <f t="shared" si="45"/>
        <v>0.58674554086468145</v>
      </c>
      <c r="G610" s="9">
        <f t="shared" si="46"/>
        <v>0</v>
      </c>
      <c r="H610" s="1">
        <f t="shared" si="47"/>
        <v>0.58674554086468145</v>
      </c>
      <c r="I610" s="1">
        <f t="shared" si="48"/>
        <v>0</v>
      </c>
    </row>
    <row r="611" spans="1:9" x14ac:dyDescent="0.25">
      <c r="A611" s="1">
        <v>1990</v>
      </c>
      <c r="B611" s="1" t="s">
        <v>28</v>
      </c>
      <c r="C611" s="7">
        <v>9.3112100000000009</v>
      </c>
      <c r="D611" s="7">
        <f>C611-[1]SEGURA_media!B643</f>
        <v>9.3112100000000009</v>
      </c>
      <c r="E611" s="7">
        <f t="shared" si="49"/>
        <v>27162.832254017016</v>
      </c>
      <c r="F611" s="8">
        <f t="shared" si="45"/>
        <v>0.58753155678433699</v>
      </c>
      <c r="G611" s="9">
        <f t="shared" si="46"/>
        <v>0</v>
      </c>
      <c r="H611" s="1">
        <f t="shared" si="47"/>
        <v>0.58753155678433699</v>
      </c>
      <c r="I611" s="1">
        <f t="shared" si="48"/>
        <v>0</v>
      </c>
    </row>
    <row r="612" spans="1:9" x14ac:dyDescent="0.25">
      <c r="A612" s="1">
        <v>1990</v>
      </c>
      <c r="B612" s="1" t="s">
        <v>30</v>
      </c>
      <c r="C612" s="7">
        <v>15.1196</v>
      </c>
      <c r="D612" s="7">
        <f>C612-[1]SEGURA_media!B644</f>
        <v>15.1196</v>
      </c>
      <c r="E612" s="7">
        <f t="shared" si="49"/>
        <v>27177.951854017017</v>
      </c>
      <c r="F612" s="8">
        <f t="shared" si="45"/>
        <v>0.58880789426344293</v>
      </c>
      <c r="G612" s="9">
        <f t="shared" si="46"/>
        <v>0</v>
      </c>
      <c r="H612" s="1">
        <f t="shared" si="47"/>
        <v>0.58880789426344293</v>
      </c>
      <c r="I612" s="1">
        <f t="shared" si="48"/>
        <v>0</v>
      </c>
    </row>
    <row r="613" spans="1:9" x14ac:dyDescent="0.25">
      <c r="A613" s="1">
        <v>1990</v>
      </c>
      <c r="B613" s="1" t="s">
        <v>31</v>
      </c>
      <c r="C613" s="7">
        <v>39.398299999999999</v>
      </c>
      <c r="D613" s="7">
        <f>C613-[1]SEGURA_media!B645</f>
        <v>39.398299999999999</v>
      </c>
      <c r="E613" s="7">
        <f t="shared" si="49"/>
        <v>27217.350154017018</v>
      </c>
      <c r="F613" s="8">
        <f t="shared" si="45"/>
        <v>0.59213374461021495</v>
      </c>
      <c r="G613" s="9">
        <f t="shared" si="46"/>
        <v>0</v>
      </c>
      <c r="H613" s="1">
        <f t="shared" si="47"/>
        <v>0.59213374461021495</v>
      </c>
      <c r="I613" s="1">
        <f t="shared" si="48"/>
        <v>0</v>
      </c>
    </row>
    <row r="614" spans="1:9" x14ac:dyDescent="0.25">
      <c r="A614" s="1">
        <v>1990</v>
      </c>
      <c r="B614" s="1" t="s">
        <v>32</v>
      </c>
      <c r="C614" s="7">
        <v>58.310499999999998</v>
      </c>
      <c r="D614" s="7">
        <f>C614-[1]SEGURA_media!B646</f>
        <v>58.310499999999998</v>
      </c>
      <c r="E614" s="7">
        <f t="shared" si="49"/>
        <v>27275.660654017018</v>
      </c>
      <c r="F614" s="8">
        <f t="shared" si="45"/>
        <v>0.59705608889018258</v>
      </c>
      <c r="G614" s="9">
        <f t="shared" si="46"/>
        <v>0</v>
      </c>
      <c r="H614" s="1">
        <f t="shared" si="47"/>
        <v>0.59705608889018258</v>
      </c>
      <c r="I614" s="1">
        <f t="shared" si="48"/>
        <v>0</v>
      </c>
    </row>
    <row r="615" spans="1:9" x14ac:dyDescent="0.25">
      <c r="A615" s="1">
        <v>1990</v>
      </c>
      <c r="B615" s="1" t="s">
        <v>33</v>
      </c>
      <c r="C615" s="7">
        <v>40.892200000000003</v>
      </c>
      <c r="D615" s="7">
        <f>C615-[1]SEGURA_media!B647</f>
        <v>40.892200000000003</v>
      </c>
      <c r="E615" s="7">
        <f t="shared" si="49"/>
        <v>27316.552854017016</v>
      </c>
      <c r="F615" s="8">
        <f t="shared" si="45"/>
        <v>0.60050804843032168</v>
      </c>
      <c r="G615" s="9">
        <f t="shared" si="46"/>
        <v>0</v>
      </c>
      <c r="H615" s="1">
        <f t="shared" si="47"/>
        <v>0.60050804843032168</v>
      </c>
      <c r="I615" s="1">
        <f t="shared" si="48"/>
        <v>0</v>
      </c>
    </row>
    <row r="616" spans="1:9" x14ac:dyDescent="0.25">
      <c r="A616" s="1">
        <v>1990</v>
      </c>
      <c r="B616" s="1" t="s">
        <v>34</v>
      </c>
      <c r="C616" s="7">
        <v>39.990099999999998</v>
      </c>
      <c r="D616" s="7">
        <f>C616-[1]SEGURA_media!B648</f>
        <v>39.990099999999998</v>
      </c>
      <c r="E616" s="7">
        <f t="shared" si="49"/>
        <v>27356.542954017015</v>
      </c>
      <c r="F616" s="8">
        <f t="shared" si="45"/>
        <v>0.60388385621777552</v>
      </c>
      <c r="G616" s="9">
        <f t="shared" si="46"/>
        <v>0</v>
      </c>
      <c r="H616" s="1">
        <f t="shared" si="47"/>
        <v>0.60388385621777552</v>
      </c>
      <c r="I616" s="1">
        <f t="shared" si="48"/>
        <v>0</v>
      </c>
    </row>
    <row r="617" spans="1:9" x14ac:dyDescent="0.25">
      <c r="A617" s="1">
        <v>1991</v>
      </c>
      <c r="B617" s="1" t="s">
        <v>11</v>
      </c>
      <c r="C617" s="7">
        <v>40.097999999999999</v>
      </c>
      <c r="D617" s="7">
        <f>C617-[1]SEGURA_media!B649</f>
        <v>40.097999999999999</v>
      </c>
      <c r="E617" s="7">
        <f t="shared" si="49"/>
        <v>27396.640954017017</v>
      </c>
      <c r="F617" s="8">
        <f t="shared" si="45"/>
        <v>0.60726877250108902</v>
      </c>
      <c r="G617" s="9">
        <f t="shared" si="46"/>
        <v>0</v>
      </c>
      <c r="H617" s="1">
        <f t="shared" si="47"/>
        <v>0.60726877250108902</v>
      </c>
      <c r="I617" s="1">
        <f t="shared" si="48"/>
        <v>0</v>
      </c>
    </row>
    <row r="618" spans="1:9" x14ac:dyDescent="0.25">
      <c r="A618" s="1">
        <v>1991</v>
      </c>
      <c r="B618" s="1" t="s">
        <v>14</v>
      </c>
      <c r="C618" s="7">
        <v>60.558799999999998</v>
      </c>
      <c r="D618" s="7">
        <f>C618-[1]SEGURA_media!B650</f>
        <v>60.558799999999998</v>
      </c>
      <c r="E618" s="7">
        <f t="shared" si="49"/>
        <v>27457.199754017016</v>
      </c>
      <c r="F618" s="8">
        <f t="shared" si="45"/>
        <v>0.61238090947096058</v>
      </c>
      <c r="G618" s="9">
        <f t="shared" si="46"/>
        <v>0</v>
      </c>
      <c r="H618" s="1">
        <f t="shared" si="47"/>
        <v>0.61238090947096058</v>
      </c>
      <c r="I618" s="1">
        <f t="shared" si="48"/>
        <v>0</v>
      </c>
    </row>
    <row r="619" spans="1:9" x14ac:dyDescent="0.25">
      <c r="A619" s="1">
        <v>1991</v>
      </c>
      <c r="B619" s="1" t="s">
        <v>17</v>
      </c>
      <c r="C619" s="7">
        <v>78.384799999999998</v>
      </c>
      <c r="D619" s="7">
        <f>C619-[1]SEGURA_media!B651</f>
        <v>78.384799999999998</v>
      </c>
      <c r="E619" s="7">
        <f t="shared" si="49"/>
        <v>27535.584554017016</v>
      </c>
      <c r="F619" s="8">
        <f t="shared" si="45"/>
        <v>0.61899784761960286</v>
      </c>
      <c r="G619" s="9">
        <f t="shared" si="46"/>
        <v>0</v>
      </c>
      <c r="H619" s="1">
        <f t="shared" si="47"/>
        <v>0.61899784761960286</v>
      </c>
      <c r="I619" s="1">
        <f t="shared" si="48"/>
        <v>0</v>
      </c>
    </row>
    <row r="620" spans="1:9" x14ac:dyDescent="0.25">
      <c r="A620" s="1">
        <v>1991</v>
      </c>
      <c r="B620" s="1" t="s">
        <v>20</v>
      </c>
      <c r="C620" s="7">
        <v>15.112500000000001</v>
      </c>
      <c r="D620" s="7">
        <f>C620-[1]SEGURA_media!B652</f>
        <v>15.112500000000001</v>
      </c>
      <c r="E620" s="7">
        <f t="shared" si="49"/>
        <v>27550.697054017015</v>
      </c>
      <c r="F620" s="8">
        <f t="shared" si="45"/>
        <v>0.6202735857444861</v>
      </c>
      <c r="G620" s="9">
        <f t="shared" si="46"/>
        <v>0</v>
      </c>
      <c r="H620" s="1">
        <f t="shared" si="47"/>
        <v>0.6202735857444861</v>
      </c>
      <c r="I620" s="1">
        <f t="shared" si="48"/>
        <v>0</v>
      </c>
    </row>
    <row r="621" spans="1:9" x14ac:dyDescent="0.25">
      <c r="A621" s="1">
        <v>1991</v>
      </c>
      <c r="B621" s="1" t="s">
        <v>23</v>
      </c>
      <c r="C621" s="7">
        <v>19.920400000000001</v>
      </c>
      <c r="D621" s="7">
        <f>C621-[1]SEGURA_media!B653</f>
        <v>19.920400000000001</v>
      </c>
      <c r="E621" s="7">
        <f t="shared" si="49"/>
        <v>27570.617454017014</v>
      </c>
      <c r="F621" s="8">
        <f t="shared" si="45"/>
        <v>0.62195518797726856</v>
      </c>
      <c r="G621" s="9">
        <f t="shared" si="46"/>
        <v>0</v>
      </c>
      <c r="H621" s="1">
        <f t="shared" si="47"/>
        <v>0.62195518797726856</v>
      </c>
      <c r="I621" s="1">
        <f t="shared" si="48"/>
        <v>0</v>
      </c>
    </row>
    <row r="622" spans="1:9" x14ac:dyDescent="0.25">
      <c r="A622" s="1">
        <v>1991</v>
      </c>
      <c r="B622" s="1" t="s">
        <v>26</v>
      </c>
      <c r="C622" s="7">
        <v>28.934000000000001</v>
      </c>
      <c r="D622" s="7">
        <f>C622-[1]SEGURA_media!B654</f>
        <v>28.934000000000001</v>
      </c>
      <c r="E622" s="7">
        <f t="shared" si="49"/>
        <v>27599.551454017015</v>
      </c>
      <c r="F622" s="8">
        <f t="shared" si="45"/>
        <v>0.62439768305785592</v>
      </c>
      <c r="G622" s="9">
        <f t="shared" si="46"/>
        <v>0</v>
      </c>
      <c r="H622" s="1">
        <f t="shared" si="47"/>
        <v>0.62439768305785592</v>
      </c>
      <c r="I622" s="1">
        <f t="shared" si="48"/>
        <v>0</v>
      </c>
    </row>
    <row r="623" spans="1:9" x14ac:dyDescent="0.25">
      <c r="A623" s="1">
        <v>1991</v>
      </c>
      <c r="B623" s="1" t="s">
        <v>28</v>
      </c>
      <c r="C623" s="7">
        <v>3.04047</v>
      </c>
      <c r="D623" s="7">
        <f>C623-[1]SEGURA_media!B655</f>
        <v>3.04047</v>
      </c>
      <c r="E623" s="7">
        <f t="shared" si="49"/>
        <v>27602.591924017015</v>
      </c>
      <c r="F623" s="8">
        <f t="shared" si="45"/>
        <v>0.624654347639928</v>
      </c>
      <c r="G623" s="9">
        <f t="shared" si="46"/>
        <v>0</v>
      </c>
      <c r="H623" s="1">
        <f t="shared" si="47"/>
        <v>0.624654347639928</v>
      </c>
      <c r="I623" s="1">
        <f t="shared" si="48"/>
        <v>0</v>
      </c>
    </row>
    <row r="624" spans="1:9" x14ac:dyDescent="0.25">
      <c r="A624" s="1">
        <v>1991</v>
      </c>
      <c r="B624" s="1" t="s">
        <v>30</v>
      </c>
      <c r="C624" s="7">
        <v>7.9188099999999997</v>
      </c>
      <c r="D624" s="7">
        <f>C624-[1]SEGURA_media!B656</f>
        <v>7.9188099999999997</v>
      </c>
      <c r="E624" s="7">
        <f t="shared" si="49"/>
        <v>27610.510734017014</v>
      </c>
      <c r="F624" s="8">
        <f t="shared" si="45"/>
        <v>0.62532282259911454</v>
      </c>
      <c r="G624" s="9">
        <f t="shared" si="46"/>
        <v>0</v>
      </c>
      <c r="H624" s="1">
        <f t="shared" si="47"/>
        <v>0.62532282259911454</v>
      </c>
      <c r="I624" s="1">
        <f t="shared" si="48"/>
        <v>0</v>
      </c>
    </row>
    <row r="625" spans="1:9" x14ac:dyDescent="0.25">
      <c r="A625" s="1">
        <v>1991</v>
      </c>
      <c r="B625" s="1" t="s">
        <v>31</v>
      </c>
      <c r="C625" s="7">
        <v>46.116300000000003</v>
      </c>
      <c r="D625" s="7">
        <f>C625-[1]SEGURA_media!B657</f>
        <v>46.116300000000003</v>
      </c>
      <c r="E625" s="7">
        <f t="shared" si="49"/>
        <v>27656.627034017016</v>
      </c>
      <c r="F625" s="8">
        <f t="shared" si="45"/>
        <v>0.62921578022284053</v>
      </c>
      <c r="G625" s="9">
        <f t="shared" si="46"/>
        <v>0</v>
      </c>
      <c r="H625" s="1">
        <f t="shared" si="47"/>
        <v>0.62921578022284053</v>
      </c>
      <c r="I625" s="1">
        <f t="shared" si="48"/>
        <v>0</v>
      </c>
    </row>
    <row r="626" spans="1:9" x14ac:dyDescent="0.25">
      <c r="A626" s="1">
        <v>1991</v>
      </c>
      <c r="B626" s="1" t="s">
        <v>32</v>
      </c>
      <c r="C626" s="7">
        <v>55.1432</v>
      </c>
      <c r="D626" s="7">
        <f>C626-[1]SEGURA_media!B658</f>
        <v>55.1432</v>
      </c>
      <c r="E626" s="7">
        <f t="shared" si="49"/>
        <v>27711.770234017014</v>
      </c>
      <c r="F626" s="8">
        <f t="shared" si="45"/>
        <v>0.6338707534283371</v>
      </c>
      <c r="G626" s="9">
        <f t="shared" si="46"/>
        <v>0</v>
      </c>
      <c r="H626" s="1">
        <f t="shared" si="47"/>
        <v>0.6338707534283371</v>
      </c>
      <c r="I626" s="1">
        <f t="shared" si="48"/>
        <v>0</v>
      </c>
    </row>
    <row r="627" spans="1:9" x14ac:dyDescent="0.25">
      <c r="A627" s="1">
        <v>1991</v>
      </c>
      <c r="B627" s="1" t="s">
        <v>33</v>
      </c>
      <c r="C627" s="7">
        <v>33.784199999999998</v>
      </c>
      <c r="D627" s="7">
        <f>C627-[1]SEGURA_media!B659</f>
        <v>33.784199999999998</v>
      </c>
      <c r="E627" s="7">
        <f t="shared" si="49"/>
        <v>27745.554434017013</v>
      </c>
      <c r="F627" s="8">
        <f t="shared" si="45"/>
        <v>0.63672268341733174</v>
      </c>
      <c r="G627" s="9">
        <f t="shared" si="46"/>
        <v>0</v>
      </c>
      <c r="H627" s="1">
        <f t="shared" si="47"/>
        <v>0.63672268341733174</v>
      </c>
      <c r="I627" s="1">
        <f t="shared" si="48"/>
        <v>0</v>
      </c>
    </row>
    <row r="628" spans="1:9" x14ac:dyDescent="0.25">
      <c r="A628" s="1">
        <v>1991</v>
      </c>
      <c r="B628" s="1" t="s">
        <v>34</v>
      </c>
      <c r="C628" s="7">
        <v>23.657900000000001</v>
      </c>
      <c r="D628" s="7">
        <f>C628-[1]SEGURA_media!B660</f>
        <v>23.657900000000001</v>
      </c>
      <c r="E628" s="7">
        <f t="shared" si="49"/>
        <v>27769.212334017011</v>
      </c>
      <c r="F628" s="8">
        <f t="shared" si="45"/>
        <v>0.63871979077777341</v>
      </c>
      <c r="G628" s="9">
        <f t="shared" si="46"/>
        <v>0</v>
      </c>
      <c r="H628" s="1">
        <f t="shared" si="47"/>
        <v>0.63871979077777341</v>
      </c>
      <c r="I628" s="1">
        <f t="shared" si="48"/>
        <v>0</v>
      </c>
    </row>
    <row r="629" spans="1:9" x14ac:dyDescent="0.25">
      <c r="A629" s="1">
        <v>1992</v>
      </c>
      <c r="B629" s="1" t="s">
        <v>11</v>
      </c>
      <c r="C629" s="7">
        <v>32.901200000000003</v>
      </c>
      <c r="D629" s="7">
        <f>C629-[1]SEGURA_media!B661</f>
        <v>32.901200000000003</v>
      </c>
      <c r="E629" s="7">
        <f t="shared" si="49"/>
        <v>27802.113534017011</v>
      </c>
      <c r="F629" s="8">
        <f t="shared" si="45"/>
        <v>0.64149718136135736</v>
      </c>
      <c r="G629" s="9">
        <f t="shared" si="46"/>
        <v>0</v>
      </c>
      <c r="H629" s="1">
        <f t="shared" si="47"/>
        <v>0.64149718136135736</v>
      </c>
      <c r="I629" s="1">
        <f t="shared" si="48"/>
        <v>0</v>
      </c>
    </row>
    <row r="630" spans="1:9" x14ac:dyDescent="0.25">
      <c r="A630" s="1">
        <v>1992</v>
      </c>
      <c r="B630" s="1" t="s">
        <v>14</v>
      </c>
      <c r="C630" s="7">
        <v>95.529499999999999</v>
      </c>
      <c r="D630" s="7">
        <f>C630-[1]SEGURA_media!B662</f>
        <v>95.529499999999999</v>
      </c>
      <c r="E630" s="7">
        <f t="shared" si="49"/>
        <v>27897.643034017012</v>
      </c>
      <c r="F630" s="8">
        <f t="shared" si="45"/>
        <v>0.64956140800824202</v>
      </c>
      <c r="G630" s="9">
        <f t="shared" si="46"/>
        <v>0</v>
      </c>
      <c r="H630" s="1">
        <f t="shared" si="47"/>
        <v>0.64956140800824202</v>
      </c>
      <c r="I630" s="1">
        <f t="shared" si="48"/>
        <v>0</v>
      </c>
    </row>
    <row r="631" spans="1:9" x14ac:dyDescent="0.25">
      <c r="A631" s="1">
        <v>1992</v>
      </c>
      <c r="B631" s="1" t="s">
        <v>17</v>
      </c>
      <c r="C631" s="7">
        <v>72.75</v>
      </c>
      <c r="D631" s="7">
        <f>C631-[1]SEGURA_media!B663</f>
        <v>72.75</v>
      </c>
      <c r="E631" s="7">
        <f t="shared" si="49"/>
        <v>27970.393034017012</v>
      </c>
      <c r="F631" s="8">
        <f t="shared" si="45"/>
        <v>0.65570267838609242</v>
      </c>
      <c r="G631" s="9">
        <f t="shared" si="46"/>
        <v>0</v>
      </c>
      <c r="H631" s="1">
        <f t="shared" si="47"/>
        <v>0.65570267838609242</v>
      </c>
      <c r="I631" s="1">
        <f t="shared" si="48"/>
        <v>0</v>
      </c>
    </row>
    <row r="632" spans="1:9" x14ac:dyDescent="0.25">
      <c r="A632" s="1">
        <v>1992</v>
      </c>
      <c r="B632" s="1" t="s">
        <v>20</v>
      </c>
      <c r="C632" s="7">
        <v>37.401000000000003</v>
      </c>
      <c r="D632" s="7">
        <f>C632-[1]SEGURA_media!B664</f>
        <v>37.401000000000003</v>
      </c>
      <c r="E632" s="7">
        <f t="shared" si="49"/>
        <v>28007.794034017013</v>
      </c>
      <c r="F632" s="8">
        <f t="shared" si="45"/>
        <v>0.6588599244809652</v>
      </c>
      <c r="G632" s="9">
        <f t="shared" si="46"/>
        <v>0</v>
      </c>
      <c r="H632" s="1">
        <f t="shared" si="47"/>
        <v>0.6588599244809652</v>
      </c>
      <c r="I632" s="1">
        <f t="shared" si="48"/>
        <v>0</v>
      </c>
    </row>
    <row r="633" spans="1:9" x14ac:dyDescent="0.25">
      <c r="A633" s="1">
        <v>1992</v>
      </c>
      <c r="B633" s="1" t="s">
        <v>23</v>
      </c>
      <c r="C633" s="7">
        <v>38.300899999999999</v>
      </c>
      <c r="D633" s="7">
        <f>C633-[1]SEGURA_media!B665</f>
        <v>38.300899999999999</v>
      </c>
      <c r="E633" s="7">
        <f t="shared" si="49"/>
        <v>28046.094934017012</v>
      </c>
      <c r="F633" s="8">
        <f t="shared" si="45"/>
        <v>0.66209313661313007</v>
      </c>
      <c r="G633" s="9">
        <f t="shared" si="46"/>
        <v>0</v>
      </c>
      <c r="H633" s="1">
        <f t="shared" si="47"/>
        <v>0.66209313661313007</v>
      </c>
      <c r="I633" s="1">
        <f t="shared" si="48"/>
        <v>0</v>
      </c>
    </row>
    <row r="634" spans="1:9" x14ac:dyDescent="0.25">
      <c r="A634" s="1">
        <v>1992</v>
      </c>
      <c r="B634" s="1" t="s">
        <v>26</v>
      </c>
      <c r="C634" s="7">
        <v>108.291</v>
      </c>
      <c r="D634" s="7">
        <f>C634-[1]SEGURA_media!B666</f>
        <v>108.291</v>
      </c>
      <c r="E634" s="7">
        <f t="shared" si="49"/>
        <v>28154.385934017013</v>
      </c>
      <c r="F634" s="8">
        <f t="shared" si="45"/>
        <v>0.67123463916279058</v>
      </c>
      <c r="G634" s="9">
        <f t="shared" si="46"/>
        <v>0</v>
      </c>
      <c r="H634" s="1">
        <f t="shared" si="47"/>
        <v>0.67123463916279058</v>
      </c>
      <c r="I634" s="1">
        <f t="shared" si="48"/>
        <v>0</v>
      </c>
    </row>
    <row r="635" spans="1:9" x14ac:dyDescent="0.25">
      <c r="A635" s="1">
        <v>1992</v>
      </c>
      <c r="B635" s="1" t="s">
        <v>28</v>
      </c>
      <c r="C635" s="7">
        <v>11.668900000000001</v>
      </c>
      <c r="D635" s="7">
        <f>C635-[1]SEGURA_media!B667</f>
        <v>11.668900000000001</v>
      </c>
      <c r="E635" s="7">
        <f t="shared" si="49"/>
        <v>28166.054834017013</v>
      </c>
      <c r="F635" s="8">
        <f t="shared" si="45"/>
        <v>0.67221968204818028</v>
      </c>
      <c r="G635" s="9">
        <f t="shared" si="46"/>
        <v>0</v>
      </c>
      <c r="H635" s="1">
        <f t="shared" si="47"/>
        <v>0.67221968204818028</v>
      </c>
      <c r="I635" s="1">
        <f t="shared" si="48"/>
        <v>0</v>
      </c>
    </row>
    <row r="636" spans="1:9" x14ac:dyDescent="0.25">
      <c r="A636" s="1">
        <v>1992</v>
      </c>
      <c r="B636" s="1" t="s">
        <v>30</v>
      </c>
      <c r="C636" s="7">
        <v>9.9559099999999994</v>
      </c>
      <c r="D636" s="7">
        <f>C636-[1]SEGURA_media!B668</f>
        <v>9.9559099999999994</v>
      </c>
      <c r="E636" s="7">
        <f t="shared" si="49"/>
        <v>28176.010744017014</v>
      </c>
      <c r="F636" s="8">
        <f t="shared" si="45"/>
        <v>0.67306012101955548</v>
      </c>
      <c r="G636" s="9">
        <f t="shared" si="46"/>
        <v>0</v>
      </c>
      <c r="H636" s="1">
        <f t="shared" si="47"/>
        <v>0.67306012101955548</v>
      </c>
      <c r="I636" s="1">
        <f t="shared" si="48"/>
        <v>0</v>
      </c>
    </row>
    <row r="637" spans="1:9" x14ac:dyDescent="0.25">
      <c r="A637" s="1">
        <v>1992</v>
      </c>
      <c r="B637" s="1" t="s">
        <v>31</v>
      </c>
      <c r="C637" s="7">
        <v>13.9833</v>
      </c>
      <c r="D637" s="7">
        <f>C637-[1]SEGURA_media!B669</f>
        <v>13.9833</v>
      </c>
      <c r="E637" s="7">
        <f t="shared" si="49"/>
        <v>28189.994044017014</v>
      </c>
      <c r="F637" s="8">
        <f t="shared" si="45"/>
        <v>0.67424053649824411</v>
      </c>
      <c r="G637" s="9">
        <f t="shared" si="46"/>
        <v>0</v>
      </c>
      <c r="H637" s="1">
        <f t="shared" si="47"/>
        <v>0.67424053649824411</v>
      </c>
      <c r="I637" s="1">
        <f t="shared" si="48"/>
        <v>0</v>
      </c>
    </row>
    <row r="638" spans="1:9" x14ac:dyDescent="0.25">
      <c r="A638" s="1">
        <v>1992</v>
      </c>
      <c r="B638" s="1" t="s">
        <v>32</v>
      </c>
      <c r="C638" s="7">
        <v>64.7804</v>
      </c>
      <c r="D638" s="7">
        <f>C638-[1]SEGURA_media!B670</f>
        <v>64.7804</v>
      </c>
      <c r="E638" s="7">
        <f t="shared" si="49"/>
        <v>28254.774444017014</v>
      </c>
      <c r="F638" s="8">
        <f t="shared" si="45"/>
        <v>0.67970904442381519</v>
      </c>
      <c r="G638" s="9">
        <f t="shared" si="46"/>
        <v>0</v>
      </c>
      <c r="H638" s="1">
        <f t="shared" si="47"/>
        <v>0.67970904442381519</v>
      </c>
      <c r="I638" s="1">
        <f t="shared" si="48"/>
        <v>0</v>
      </c>
    </row>
    <row r="639" spans="1:9" x14ac:dyDescent="0.25">
      <c r="A639" s="1">
        <v>1992</v>
      </c>
      <c r="B639" s="1" t="s">
        <v>33</v>
      </c>
      <c r="C639" s="7">
        <v>38.391800000000003</v>
      </c>
      <c r="D639" s="7">
        <f>C639-[1]SEGURA_media!B671</f>
        <v>38.391800000000003</v>
      </c>
      <c r="E639" s="7">
        <f t="shared" si="49"/>
        <v>28293.166244017015</v>
      </c>
      <c r="F639" s="8">
        <f t="shared" si="45"/>
        <v>0.68294992997834936</v>
      </c>
      <c r="G639" s="9">
        <f t="shared" si="46"/>
        <v>0</v>
      </c>
      <c r="H639" s="1">
        <f t="shared" si="47"/>
        <v>0.68294992997834936</v>
      </c>
      <c r="I639" s="1">
        <f t="shared" si="48"/>
        <v>0</v>
      </c>
    </row>
    <row r="640" spans="1:9" x14ac:dyDescent="0.25">
      <c r="A640" s="1">
        <v>1992</v>
      </c>
      <c r="B640" s="1" t="s">
        <v>34</v>
      </c>
      <c r="C640" s="7">
        <v>53.846400000000003</v>
      </c>
      <c r="D640" s="7">
        <f>C640-[1]SEGURA_media!B672</f>
        <v>53.846400000000003</v>
      </c>
      <c r="E640" s="7">
        <f t="shared" si="49"/>
        <v>28347.012644017013</v>
      </c>
      <c r="F640" s="8">
        <f t="shared" si="45"/>
        <v>0.68749543240135791</v>
      </c>
      <c r="G640" s="9">
        <f t="shared" si="46"/>
        <v>0</v>
      </c>
      <c r="H640" s="1">
        <f t="shared" si="47"/>
        <v>0.68749543240135791</v>
      </c>
      <c r="I640" s="1">
        <f t="shared" si="48"/>
        <v>0</v>
      </c>
    </row>
    <row r="641" spans="1:9" x14ac:dyDescent="0.25">
      <c r="A641" s="1">
        <v>1993</v>
      </c>
      <c r="B641" s="1" t="s">
        <v>11</v>
      </c>
      <c r="C641" s="7">
        <v>15.389099999999999</v>
      </c>
      <c r="D641" s="7">
        <f>C641-[1]SEGURA_media!B673</f>
        <v>15.389099999999999</v>
      </c>
      <c r="E641" s="7">
        <f t="shared" si="49"/>
        <v>28362.401744017014</v>
      </c>
      <c r="F641" s="8">
        <f t="shared" si="45"/>
        <v>0.68879452001609021</v>
      </c>
      <c r="G641" s="9">
        <f t="shared" si="46"/>
        <v>0</v>
      </c>
      <c r="H641" s="1">
        <f t="shared" si="47"/>
        <v>0.68879452001609021</v>
      </c>
      <c r="I641" s="1">
        <f t="shared" si="48"/>
        <v>0</v>
      </c>
    </row>
    <row r="642" spans="1:9" x14ac:dyDescent="0.25">
      <c r="A642" s="1">
        <v>1993</v>
      </c>
      <c r="B642" s="1" t="s">
        <v>14</v>
      </c>
      <c r="C642" s="7">
        <v>83.789500000000004</v>
      </c>
      <c r="D642" s="7">
        <f>C642-[1]SEGURA_media!B674</f>
        <v>83.789500000000004</v>
      </c>
      <c r="E642" s="7">
        <f t="shared" si="49"/>
        <v>28446.191244017013</v>
      </c>
      <c r="F642" s="8">
        <f t="shared" si="45"/>
        <v>0.6958677017937519</v>
      </c>
      <c r="G642" s="9">
        <f t="shared" si="46"/>
        <v>0</v>
      </c>
      <c r="H642" s="1">
        <f t="shared" si="47"/>
        <v>0.6958677017937519</v>
      </c>
      <c r="I642" s="1">
        <f t="shared" si="48"/>
        <v>0</v>
      </c>
    </row>
    <row r="643" spans="1:9" x14ac:dyDescent="0.25">
      <c r="A643" s="1">
        <v>1993</v>
      </c>
      <c r="B643" s="1" t="s">
        <v>17</v>
      </c>
      <c r="C643" s="7">
        <v>24.2349</v>
      </c>
      <c r="D643" s="7">
        <f>C643-[1]SEGURA_media!B675</f>
        <v>24.2349</v>
      </c>
      <c r="E643" s="7">
        <f t="shared" si="49"/>
        <v>28470.426144017012</v>
      </c>
      <c r="F643" s="8">
        <f t="shared" si="45"/>
        <v>0.69791351723677819</v>
      </c>
      <c r="G643" s="9">
        <f t="shared" si="46"/>
        <v>0</v>
      </c>
      <c r="H643" s="1">
        <f t="shared" si="47"/>
        <v>0.69791351723677819</v>
      </c>
      <c r="I643" s="1">
        <f t="shared" si="48"/>
        <v>0</v>
      </c>
    </row>
    <row r="644" spans="1:9" x14ac:dyDescent="0.25">
      <c r="A644" s="1">
        <v>1993</v>
      </c>
      <c r="B644" s="1" t="s">
        <v>20</v>
      </c>
      <c r="C644" s="7">
        <v>49.820900000000002</v>
      </c>
      <c r="D644" s="7">
        <f>C644-[1]SEGURA_media!B676</f>
        <v>49.820900000000002</v>
      </c>
      <c r="E644" s="7">
        <f t="shared" si="49"/>
        <v>28520.247044017011</v>
      </c>
      <c r="F644" s="8">
        <f t="shared" si="45"/>
        <v>0.70211920269887906</v>
      </c>
      <c r="G644" s="9">
        <f t="shared" si="46"/>
        <v>0</v>
      </c>
      <c r="H644" s="1">
        <f t="shared" si="47"/>
        <v>0.70211920269887906</v>
      </c>
      <c r="I644" s="1">
        <f t="shared" si="48"/>
        <v>0</v>
      </c>
    </row>
    <row r="645" spans="1:9" x14ac:dyDescent="0.25">
      <c r="A645" s="1">
        <v>1993</v>
      </c>
      <c r="B645" s="1" t="s">
        <v>23</v>
      </c>
      <c r="C645" s="7">
        <v>71.577399999999997</v>
      </c>
      <c r="D645" s="7">
        <f>C645-[1]SEGURA_media!B677</f>
        <v>71.577399999999997</v>
      </c>
      <c r="E645" s="7">
        <f t="shared" si="49"/>
        <v>28591.824444017009</v>
      </c>
      <c r="F645" s="8">
        <f t="shared" ref="F645:F708" si="50">(E645-$E$919)/$E$920</f>
        <v>0.70816148677232971</v>
      </c>
      <c r="G645" s="9">
        <f t="shared" ref="G645:G708" si="51">COUNTIF(F645,"&lt;0")</f>
        <v>0</v>
      </c>
      <c r="H645" s="1">
        <f t="shared" ref="H645:H708" si="52">SUMIF(F645,"&gt;0")</f>
        <v>0.70816148677232971</v>
      </c>
      <c r="I645" s="1">
        <f t="shared" ref="I645:I708" si="53">SUMIF(F645,"&lt;0")</f>
        <v>0</v>
      </c>
    </row>
    <row r="646" spans="1:9" x14ac:dyDescent="0.25">
      <c r="A646" s="1">
        <v>1993</v>
      </c>
      <c r="B646" s="1" t="s">
        <v>26</v>
      </c>
      <c r="C646" s="7">
        <v>17.369900000000001</v>
      </c>
      <c r="D646" s="7">
        <f>C646-[1]SEGURA_media!B678</f>
        <v>17.369900000000001</v>
      </c>
      <c r="E646" s="7">
        <f t="shared" ref="E646:E709" si="54">IF(E645&gt;=0,IF(D646&lt;0,D646,E645+D646),E645+D646)</f>
        <v>28609.194344017011</v>
      </c>
      <c r="F646" s="8">
        <f t="shared" si="50"/>
        <v>0.70962778577351504</v>
      </c>
      <c r="G646" s="9">
        <f t="shared" si="51"/>
        <v>0</v>
      </c>
      <c r="H646" s="1">
        <f t="shared" si="52"/>
        <v>0.70962778577351504</v>
      </c>
      <c r="I646" s="1">
        <f t="shared" si="53"/>
        <v>0</v>
      </c>
    </row>
    <row r="647" spans="1:9" x14ac:dyDescent="0.25">
      <c r="A647" s="1">
        <v>1993</v>
      </c>
      <c r="B647" s="1" t="s">
        <v>28</v>
      </c>
      <c r="C647" s="7">
        <v>1.7880099999999999E-2</v>
      </c>
      <c r="D647" s="7">
        <f>C647-[1]SEGURA_media!B679</f>
        <v>1.7880099999999999E-2</v>
      </c>
      <c r="E647" s="7">
        <f t="shared" si="54"/>
        <v>28609.212224117011</v>
      </c>
      <c r="F647" s="8">
        <f t="shared" si="50"/>
        <v>0.70962929514160422</v>
      </c>
      <c r="G647" s="9">
        <f t="shared" si="51"/>
        <v>0</v>
      </c>
      <c r="H647" s="1">
        <f t="shared" si="52"/>
        <v>0.70962929514160422</v>
      </c>
      <c r="I647" s="1">
        <f t="shared" si="53"/>
        <v>0</v>
      </c>
    </row>
    <row r="648" spans="1:9" x14ac:dyDescent="0.25">
      <c r="A648" s="1">
        <v>1993</v>
      </c>
      <c r="B648" s="1" t="s">
        <v>30</v>
      </c>
      <c r="C648" s="7">
        <v>6.2178800000000001</v>
      </c>
      <c r="D648" s="7">
        <f>C648-[1]SEGURA_media!B680</f>
        <v>6.2178800000000001</v>
      </c>
      <c r="E648" s="7">
        <f t="shared" si="54"/>
        <v>28615.430104117011</v>
      </c>
      <c r="F648" s="8">
        <f t="shared" si="50"/>
        <v>0.7101541842447936</v>
      </c>
      <c r="G648" s="9">
        <f t="shared" si="51"/>
        <v>0</v>
      </c>
      <c r="H648" s="1">
        <f t="shared" si="52"/>
        <v>0.7101541842447936</v>
      </c>
      <c r="I648" s="1">
        <f t="shared" si="53"/>
        <v>0</v>
      </c>
    </row>
    <row r="649" spans="1:9" x14ac:dyDescent="0.25">
      <c r="A649" s="1">
        <v>1993</v>
      </c>
      <c r="B649" s="1" t="s">
        <v>31</v>
      </c>
      <c r="C649" s="7">
        <v>5.7772899999999998</v>
      </c>
      <c r="D649" s="7">
        <f>C649-[1]SEGURA_media!B681</f>
        <v>5.7772899999999998</v>
      </c>
      <c r="E649" s="7">
        <f t="shared" si="54"/>
        <v>28621.207394117013</v>
      </c>
      <c r="F649" s="8">
        <f t="shared" si="50"/>
        <v>0.71064188046391752</v>
      </c>
      <c r="G649" s="9">
        <f t="shared" si="51"/>
        <v>0</v>
      </c>
      <c r="H649" s="1">
        <f t="shared" si="52"/>
        <v>0.71064188046391752</v>
      </c>
      <c r="I649" s="1">
        <f t="shared" si="53"/>
        <v>0</v>
      </c>
    </row>
    <row r="650" spans="1:9" x14ac:dyDescent="0.25">
      <c r="A650" s="1">
        <v>1993</v>
      </c>
      <c r="B650" s="1" t="s">
        <v>32</v>
      </c>
      <c r="C650" s="7">
        <v>51.171300000000002</v>
      </c>
      <c r="D650" s="7">
        <f>C650-[1]SEGURA_media!B682</f>
        <v>51.171300000000002</v>
      </c>
      <c r="E650" s="7">
        <f t="shared" si="54"/>
        <v>28672.378694117015</v>
      </c>
      <c r="F650" s="8">
        <f t="shared" si="50"/>
        <v>0.71496156141080547</v>
      </c>
      <c r="G650" s="9">
        <f t="shared" si="51"/>
        <v>0</v>
      </c>
      <c r="H650" s="1">
        <f t="shared" si="52"/>
        <v>0.71496156141080547</v>
      </c>
      <c r="I650" s="1">
        <f t="shared" si="53"/>
        <v>0</v>
      </c>
    </row>
    <row r="651" spans="1:9" x14ac:dyDescent="0.25">
      <c r="A651" s="1">
        <v>1993</v>
      </c>
      <c r="B651" s="1" t="s">
        <v>33</v>
      </c>
      <c r="C651" s="7">
        <v>29.4358</v>
      </c>
      <c r="D651" s="7">
        <f>C651-[1]SEGURA_media!B683</f>
        <v>29.4358</v>
      </c>
      <c r="E651" s="7">
        <f t="shared" si="54"/>
        <v>28701.814494117014</v>
      </c>
      <c r="F651" s="8">
        <f t="shared" si="50"/>
        <v>0.7174464164841845</v>
      </c>
      <c r="G651" s="9">
        <f t="shared" si="51"/>
        <v>0</v>
      </c>
      <c r="H651" s="1">
        <f t="shared" si="52"/>
        <v>0.7174464164841845</v>
      </c>
      <c r="I651" s="1">
        <f t="shared" si="53"/>
        <v>0</v>
      </c>
    </row>
    <row r="652" spans="1:9" x14ac:dyDescent="0.25">
      <c r="A652" s="1">
        <v>1993</v>
      </c>
      <c r="B652" s="1" t="s">
        <v>34</v>
      </c>
      <c r="C652" s="7">
        <v>9.2608499999999996</v>
      </c>
      <c r="D652" s="7">
        <f>C652-[1]SEGURA_media!B684</f>
        <v>9.2608499999999996</v>
      </c>
      <c r="E652" s="7">
        <f t="shared" si="54"/>
        <v>28711.075344117013</v>
      </c>
      <c r="F652" s="8">
        <f t="shared" si="50"/>
        <v>0.71822818120966503</v>
      </c>
      <c r="G652" s="9">
        <f t="shared" si="51"/>
        <v>0</v>
      </c>
      <c r="H652" s="1">
        <f t="shared" si="52"/>
        <v>0.71822818120966503</v>
      </c>
      <c r="I652" s="1">
        <f t="shared" si="53"/>
        <v>0</v>
      </c>
    </row>
    <row r="653" spans="1:9" x14ac:dyDescent="0.25">
      <c r="A653" s="1">
        <v>1994</v>
      </c>
      <c r="B653" s="1" t="s">
        <v>11</v>
      </c>
      <c r="C653" s="7">
        <v>44.501399999999997</v>
      </c>
      <c r="D653" s="7">
        <f>C653-[1]SEGURA_media!B685</f>
        <v>44.501399999999997</v>
      </c>
      <c r="E653" s="7">
        <f t="shared" si="54"/>
        <v>28755.576744117014</v>
      </c>
      <c r="F653" s="8">
        <f t="shared" si="50"/>
        <v>0.72198481529341596</v>
      </c>
      <c r="G653" s="9">
        <f t="shared" si="51"/>
        <v>0</v>
      </c>
      <c r="H653" s="1">
        <f t="shared" si="52"/>
        <v>0.72198481529341596</v>
      </c>
      <c r="I653" s="1">
        <f t="shared" si="53"/>
        <v>0</v>
      </c>
    </row>
    <row r="654" spans="1:9" x14ac:dyDescent="0.25">
      <c r="A654" s="1">
        <v>1994</v>
      </c>
      <c r="B654" s="1" t="s">
        <v>14</v>
      </c>
      <c r="C654" s="7">
        <v>60.9908</v>
      </c>
      <c r="D654" s="7">
        <f>C654-[1]SEGURA_media!B686</f>
        <v>60.9908</v>
      </c>
      <c r="E654" s="7">
        <f t="shared" si="54"/>
        <v>28816.567544117013</v>
      </c>
      <c r="F654" s="8">
        <f t="shared" si="50"/>
        <v>0.72713342001316017</v>
      </c>
      <c r="G654" s="9">
        <f t="shared" si="51"/>
        <v>0</v>
      </c>
      <c r="H654" s="1">
        <f t="shared" si="52"/>
        <v>0.72713342001316017</v>
      </c>
      <c r="I654" s="1">
        <f t="shared" si="53"/>
        <v>0</v>
      </c>
    </row>
    <row r="655" spans="1:9" x14ac:dyDescent="0.25">
      <c r="A655" s="1">
        <v>1994</v>
      </c>
      <c r="B655" s="1" t="s">
        <v>17</v>
      </c>
      <c r="C655" s="7">
        <v>5.4040800000000004</v>
      </c>
      <c r="D655" s="7">
        <f>C655-[1]SEGURA_media!B687</f>
        <v>5.4040800000000004</v>
      </c>
      <c r="E655" s="7">
        <f t="shared" si="54"/>
        <v>28821.971624117014</v>
      </c>
      <c r="F655" s="8">
        <f t="shared" si="50"/>
        <v>0.7275896113042053</v>
      </c>
      <c r="G655" s="9">
        <f t="shared" si="51"/>
        <v>0</v>
      </c>
      <c r="H655" s="1">
        <f t="shared" si="52"/>
        <v>0.7275896113042053</v>
      </c>
      <c r="I655" s="1">
        <f t="shared" si="53"/>
        <v>0</v>
      </c>
    </row>
    <row r="656" spans="1:9" x14ac:dyDescent="0.25">
      <c r="A656" s="1">
        <v>1994</v>
      </c>
      <c r="B656" s="1" t="s">
        <v>20</v>
      </c>
      <c r="C656" s="7">
        <v>47.480499999999999</v>
      </c>
      <c r="D656" s="7">
        <f>C656-[1]SEGURA_media!B688</f>
        <v>47.480499999999999</v>
      </c>
      <c r="E656" s="7">
        <f t="shared" si="54"/>
        <v>28869.452124117015</v>
      </c>
      <c r="F656" s="8">
        <f t="shared" si="50"/>
        <v>0.73159772935472811</v>
      </c>
      <c r="G656" s="9">
        <f t="shared" si="51"/>
        <v>0</v>
      </c>
      <c r="H656" s="1">
        <f t="shared" si="52"/>
        <v>0.73159772935472811</v>
      </c>
      <c r="I656" s="1">
        <f t="shared" si="53"/>
        <v>0</v>
      </c>
    </row>
    <row r="657" spans="1:9" x14ac:dyDescent="0.25">
      <c r="A657" s="1">
        <v>1994</v>
      </c>
      <c r="B657" s="1" t="s">
        <v>23</v>
      </c>
      <c r="C657" s="7">
        <v>23.438600000000001</v>
      </c>
      <c r="D657" s="7">
        <f>C657-[1]SEGURA_media!B689</f>
        <v>23.438600000000001</v>
      </c>
      <c r="E657" s="7">
        <f t="shared" si="54"/>
        <v>28892.890724117016</v>
      </c>
      <c r="F657" s="8">
        <f t="shared" si="50"/>
        <v>0.73357632426714448</v>
      </c>
      <c r="G657" s="9">
        <f t="shared" si="51"/>
        <v>0</v>
      </c>
      <c r="H657" s="1">
        <f t="shared" si="52"/>
        <v>0.73357632426714448</v>
      </c>
      <c r="I657" s="1">
        <f t="shared" si="53"/>
        <v>0</v>
      </c>
    </row>
    <row r="658" spans="1:9" x14ac:dyDescent="0.25">
      <c r="A658" s="1">
        <v>1994</v>
      </c>
      <c r="B658" s="1" t="s">
        <v>26</v>
      </c>
      <c r="C658" s="7">
        <v>0.206652</v>
      </c>
      <c r="D658" s="7">
        <f>C658-[1]SEGURA_media!B690</f>
        <v>0.206652</v>
      </c>
      <c r="E658" s="7">
        <f t="shared" si="54"/>
        <v>28893.097376117017</v>
      </c>
      <c r="F658" s="8">
        <f t="shared" si="50"/>
        <v>0.73359376902049334</v>
      </c>
      <c r="G658" s="9">
        <f t="shared" si="51"/>
        <v>0</v>
      </c>
      <c r="H658" s="1">
        <f t="shared" si="52"/>
        <v>0.73359376902049334</v>
      </c>
      <c r="I658" s="1">
        <f t="shared" si="53"/>
        <v>0</v>
      </c>
    </row>
    <row r="659" spans="1:9" x14ac:dyDescent="0.25">
      <c r="A659" s="1">
        <v>1994</v>
      </c>
      <c r="B659" s="1" t="s">
        <v>28</v>
      </c>
      <c r="C659" s="7">
        <v>1.5898399999999999</v>
      </c>
      <c r="D659" s="7">
        <f>C659-[1]SEGURA_media!B691</f>
        <v>1.5898399999999999</v>
      </c>
      <c r="E659" s="7">
        <f t="shared" si="54"/>
        <v>28894.687216117018</v>
      </c>
      <c r="F659" s="8">
        <f t="shared" si="50"/>
        <v>0.7337279770933115</v>
      </c>
      <c r="G659" s="9">
        <f t="shared" si="51"/>
        <v>0</v>
      </c>
      <c r="H659" s="1">
        <f t="shared" si="52"/>
        <v>0.7337279770933115</v>
      </c>
      <c r="I659" s="1">
        <f t="shared" si="53"/>
        <v>0</v>
      </c>
    </row>
    <row r="660" spans="1:9" x14ac:dyDescent="0.25">
      <c r="A660" s="1">
        <v>1994</v>
      </c>
      <c r="B660" s="1" t="s">
        <v>30</v>
      </c>
      <c r="C660" s="7">
        <v>1.69489</v>
      </c>
      <c r="D660" s="7">
        <f>C660-[1]SEGURA_media!B692</f>
        <v>1.69489</v>
      </c>
      <c r="E660" s="7">
        <f t="shared" si="54"/>
        <v>28896.382106117017</v>
      </c>
      <c r="F660" s="8">
        <f t="shared" si="50"/>
        <v>0.73387105307613909</v>
      </c>
      <c r="G660" s="9">
        <f t="shared" si="51"/>
        <v>0</v>
      </c>
      <c r="H660" s="1">
        <f t="shared" si="52"/>
        <v>0.73387105307613909</v>
      </c>
      <c r="I660" s="1">
        <f t="shared" si="53"/>
        <v>0</v>
      </c>
    </row>
    <row r="661" spans="1:9" x14ac:dyDescent="0.25">
      <c r="A661" s="1">
        <v>1994</v>
      </c>
      <c r="B661" s="1" t="s">
        <v>31</v>
      </c>
      <c r="C661" s="7">
        <v>20.306999999999999</v>
      </c>
      <c r="D661" s="7">
        <f>C661-[1]SEGURA_media!B693</f>
        <v>20.306999999999999</v>
      </c>
      <c r="E661" s="7">
        <f t="shared" si="54"/>
        <v>28916.689106117017</v>
      </c>
      <c r="F661" s="8">
        <f t="shared" si="50"/>
        <v>0.73558529056841415</v>
      </c>
      <c r="G661" s="9">
        <f t="shared" si="51"/>
        <v>0</v>
      </c>
      <c r="H661" s="1">
        <f t="shared" si="52"/>
        <v>0.73558529056841415</v>
      </c>
      <c r="I661" s="1">
        <f t="shared" si="53"/>
        <v>0</v>
      </c>
    </row>
    <row r="662" spans="1:9" x14ac:dyDescent="0.25">
      <c r="A662" s="1">
        <v>1994</v>
      </c>
      <c r="B662" s="1" t="s">
        <v>32</v>
      </c>
      <c r="C662" s="7">
        <v>81.057000000000002</v>
      </c>
      <c r="D662" s="7">
        <f>C662-[1]SEGURA_media!B694</f>
        <v>81.057000000000002</v>
      </c>
      <c r="E662" s="7">
        <f t="shared" si="54"/>
        <v>28997.746106117018</v>
      </c>
      <c r="F662" s="8">
        <f t="shared" si="50"/>
        <v>0.74242780538652309</v>
      </c>
      <c r="G662" s="9">
        <f t="shared" si="51"/>
        <v>0</v>
      </c>
      <c r="H662" s="1">
        <f t="shared" si="52"/>
        <v>0.74242780538652309</v>
      </c>
      <c r="I662" s="1">
        <f t="shared" si="53"/>
        <v>0</v>
      </c>
    </row>
    <row r="663" spans="1:9" x14ac:dyDescent="0.25">
      <c r="A663" s="1">
        <v>1994</v>
      </c>
      <c r="B663" s="1" t="s">
        <v>33</v>
      </c>
      <c r="C663" s="7">
        <v>29.9117</v>
      </c>
      <c r="D663" s="7">
        <f>C663-[1]SEGURA_media!B695</f>
        <v>29.9117</v>
      </c>
      <c r="E663" s="7">
        <f t="shared" si="54"/>
        <v>29027.657806117018</v>
      </c>
      <c r="F663" s="8">
        <f t="shared" si="50"/>
        <v>0.74495283407602342</v>
      </c>
      <c r="G663" s="9">
        <f t="shared" si="51"/>
        <v>0</v>
      </c>
      <c r="H663" s="1">
        <f t="shared" si="52"/>
        <v>0.74495283407602342</v>
      </c>
      <c r="I663" s="1">
        <f t="shared" si="53"/>
        <v>0</v>
      </c>
    </row>
    <row r="664" spans="1:9" x14ac:dyDescent="0.25">
      <c r="A664" s="1">
        <v>1994</v>
      </c>
      <c r="B664" s="1" t="s">
        <v>34</v>
      </c>
      <c r="C664" s="7">
        <v>12.6631</v>
      </c>
      <c r="D664" s="7">
        <f>C664-[1]SEGURA_media!B696</f>
        <v>12.6631</v>
      </c>
      <c r="E664" s="7">
        <f t="shared" si="54"/>
        <v>29040.32090611702</v>
      </c>
      <c r="F664" s="8">
        <f t="shared" si="50"/>
        <v>0.74602180343577285</v>
      </c>
      <c r="G664" s="9">
        <f t="shared" si="51"/>
        <v>0</v>
      </c>
      <c r="H664" s="1">
        <f t="shared" si="52"/>
        <v>0.74602180343577285</v>
      </c>
      <c r="I664" s="1">
        <f t="shared" si="53"/>
        <v>0</v>
      </c>
    </row>
    <row r="665" spans="1:9" x14ac:dyDescent="0.25">
      <c r="A665" s="1">
        <v>1995</v>
      </c>
      <c r="B665" s="1" t="s">
        <v>11</v>
      </c>
      <c r="C665" s="1">
        <v>16.2014</v>
      </c>
      <c r="D665" s="7">
        <f>C665-[1]SEGURA_media!B697</f>
        <v>16.2014</v>
      </c>
      <c r="E665" s="7">
        <f t="shared" si="54"/>
        <v>29056.522306117022</v>
      </c>
      <c r="F665" s="8">
        <f t="shared" si="50"/>
        <v>0.74738946223851799</v>
      </c>
      <c r="G665" s="9">
        <f t="shared" si="51"/>
        <v>0</v>
      </c>
      <c r="H665" s="1">
        <f t="shared" si="52"/>
        <v>0.74738946223851799</v>
      </c>
      <c r="I665" s="1">
        <f t="shared" si="53"/>
        <v>0</v>
      </c>
    </row>
    <row r="666" spans="1:9" x14ac:dyDescent="0.25">
      <c r="A666" s="1">
        <v>1995</v>
      </c>
      <c r="B666" s="1" t="s">
        <v>14</v>
      </c>
      <c r="C666" s="1">
        <v>29.354900000000001</v>
      </c>
      <c r="D666" s="7">
        <f>C666-[1]SEGURA_media!B698</f>
        <v>29.354900000000001</v>
      </c>
      <c r="E666" s="7">
        <f t="shared" si="54"/>
        <v>29085.87720611702</v>
      </c>
      <c r="F666" s="8">
        <f t="shared" si="50"/>
        <v>0.7498674880504046</v>
      </c>
      <c r="G666" s="9">
        <f t="shared" si="51"/>
        <v>0</v>
      </c>
      <c r="H666" s="1">
        <f t="shared" si="52"/>
        <v>0.7498674880504046</v>
      </c>
      <c r="I666" s="1">
        <f t="shared" si="53"/>
        <v>0</v>
      </c>
    </row>
    <row r="667" spans="1:9" x14ac:dyDescent="0.25">
      <c r="A667" s="1">
        <v>1995</v>
      </c>
      <c r="B667" s="1" t="s">
        <v>17</v>
      </c>
      <c r="C667" s="1">
        <v>34.335000000000001</v>
      </c>
      <c r="D667" s="7">
        <f>C667-[1]SEGURA_media!B699</f>
        <v>34.335000000000001</v>
      </c>
      <c r="E667" s="7">
        <f t="shared" si="54"/>
        <v>29120.212206117019</v>
      </c>
      <c r="F667" s="8">
        <f t="shared" si="50"/>
        <v>0.7527659144204869</v>
      </c>
      <c r="G667" s="9">
        <f t="shared" si="51"/>
        <v>0</v>
      </c>
      <c r="H667" s="1">
        <f t="shared" si="52"/>
        <v>0.7527659144204869</v>
      </c>
      <c r="I667" s="1">
        <f t="shared" si="53"/>
        <v>0</v>
      </c>
    </row>
    <row r="668" spans="1:9" x14ac:dyDescent="0.25">
      <c r="A668" s="1">
        <v>1995</v>
      </c>
      <c r="B668" s="1" t="s">
        <v>20</v>
      </c>
      <c r="C668" s="1">
        <v>11.321899999999999</v>
      </c>
      <c r="D668" s="7">
        <f>C668-[1]SEGURA_media!B700</f>
        <v>11.321899999999999</v>
      </c>
      <c r="E668" s="7">
        <f t="shared" si="54"/>
        <v>29131.534106117018</v>
      </c>
      <c r="F668" s="8">
        <f t="shared" si="50"/>
        <v>0.75372166492345571</v>
      </c>
      <c r="G668" s="9">
        <f t="shared" si="51"/>
        <v>0</v>
      </c>
      <c r="H668" s="1">
        <f t="shared" si="52"/>
        <v>0.75372166492345571</v>
      </c>
      <c r="I668" s="1">
        <f t="shared" si="53"/>
        <v>0</v>
      </c>
    </row>
    <row r="669" spans="1:9" x14ac:dyDescent="0.25">
      <c r="A669" s="1">
        <v>1995</v>
      </c>
      <c r="B669" s="1" t="s">
        <v>23</v>
      </c>
      <c r="C669" s="1">
        <v>9.6254600000000003</v>
      </c>
      <c r="D669" s="7">
        <f>C669-[1]SEGURA_media!B701</f>
        <v>9.6254600000000003</v>
      </c>
      <c r="E669" s="7">
        <f t="shared" si="54"/>
        <v>29141.159566117018</v>
      </c>
      <c r="F669" s="8">
        <f t="shared" si="50"/>
        <v>0.75453420859866094</v>
      </c>
      <c r="G669" s="9">
        <f t="shared" si="51"/>
        <v>0</v>
      </c>
      <c r="H669" s="1">
        <f t="shared" si="52"/>
        <v>0.75453420859866094</v>
      </c>
      <c r="I669" s="1">
        <f t="shared" si="53"/>
        <v>0</v>
      </c>
    </row>
    <row r="670" spans="1:9" x14ac:dyDescent="0.25">
      <c r="A670" s="1">
        <v>1995</v>
      </c>
      <c r="B670" s="1" t="s">
        <v>26</v>
      </c>
      <c r="C670" s="1">
        <v>41.423000000000002</v>
      </c>
      <c r="D670" s="7">
        <f>C670-[1]SEGURA_media!B702</f>
        <v>41.423000000000002</v>
      </c>
      <c r="E670" s="7">
        <f t="shared" si="54"/>
        <v>29182.582566117017</v>
      </c>
      <c r="F670" s="8">
        <f t="shared" si="50"/>
        <v>0.75803097619813431</v>
      </c>
      <c r="G670" s="9">
        <f t="shared" si="51"/>
        <v>0</v>
      </c>
      <c r="H670" s="1">
        <f t="shared" si="52"/>
        <v>0.75803097619813431</v>
      </c>
      <c r="I670" s="1">
        <f t="shared" si="53"/>
        <v>0</v>
      </c>
    </row>
    <row r="671" spans="1:9" x14ac:dyDescent="0.25">
      <c r="A671" s="1">
        <v>1995</v>
      </c>
      <c r="B671" s="1" t="s">
        <v>28</v>
      </c>
      <c r="C671" s="1">
        <v>0.40157100000000001</v>
      </c>
      <c r="D671" s="7">
        <f>C671-[1]SEGURA_media!B703</f>
        <v>0.40157100000000001</v>
      </c>
      <c r="E671" s="7">
        <f t="shared" si="54"/>
        <v>29182.984137117015</v>
      </c>
      <c r="F671" s="8">
        <f t="shared" si="50"/>
        <v>0.75806487525087507</v>
      </c>
      <c r="G671" s="9">
        <f t="shared" si="51"/>
        <v>0</v>
      </c>
      <c r="H671" s="1">
        <f t="shared" si="52"/>
        <v>0.75806487525087507</v>
      </c>
      <c r="I671" s="1">
        <f t="shared" si="53"/>
        <v>0</v>
      </c>
    </row>
    <row r="672" spans="1:9" x14ac:dyDescent="0.25">
      <c r="A672" s="1">
        <v>1995</v>
      </c>
      <c r="B672" s="1" t="s">
        <v>30</v>
      </c>
      <c r="C672" s="1">
        <v>27.755299999999998</v>
      </c>
      <c r="D672" s="7">
        <f>C672-[1]SEGURA_media!B704</f>
        <v>27.755299999999998</v>
      </c>
      <c r="E672" s="7">
        <f t="shared" si="54"/>
        <v>29210.739437117016</v>
      </c>
      <c r="F672" s="8">
        <f t="shared" si="50"/>
        <v>0.7604078690889281</v>
      </c>
      <c r="G672" s="9">
        <f t="shared" si="51"/>
        <v>0</v>
      </c>
      <c r="H672" s="1">
        <f t="shared" si="52"/>
        <v>0.7604078690889281</v>
      </c>
      <c r="I672" s="1">
        <f t="shared" si="53"/>
        <v>0</v>
      </c>
    </row>
    <row r="673" spans="1:9" x14ac:dyDescent="0.25">
      <c r="A673" s="1">
        <v>1995</v>
      </c>
      <c r="B673" s="1" t="s">
        <v>31</v>
      </c>
      <c r="C673" s="1">
        <v>11.9442</v>
      </c>
      <c r="D673" s="7">
        <f>C673-[1]SEGURA_media!B705</f>
        <v>11.9442</v>
      </c>
      <c r="E673" s="7">
        <f t="shared" si="54"/>
        <v>29222.683637117017</v>
      </c>
      <c r="F673" s="8">
        <f t="shared" si="50"/>
        <v>0.76141615172325294</v>
      </c>
      <c r="G673" s="9">
        <f t="shared" si="51"/>
        <v>0</v>
      </c>
      <c r="H673" s="1">
        <f t="shared" si="52"/>
        <v>0.76141615172325294</v>
      </c>
      <c r="I673" s="1">
        <f t="shared" si="53"/>
        <v>0</v>
      </c>
    </row>
    <row r="674" spans="1:9" x14ac:dyDescent="0.25">
      <c r="A674" s="1">
        <v>1995</v>
      </c>
      <c r="B674" s="1" t="s">
        <v>32</v>
      </c>
      <c r="C674" s="1">
        <v>21.805</v>
      </c>
      <c r="D674" s="7">
        <f>C674-[1]SEGURA_media!B706</f>
        <v>21.805</v>
      </c>
      <c r="E674" s="7">
        <f t="shared" si="54"/>
        <v>29244.488637117018</v>
      </c>
      <c r="F674" s="8">
        <f t="shared" si="50"/>
        <v>0.76325684451485465</v>
      </c>
      <c r="G674" s="9">
        <f t="shared" si="51"/>
        <v>0</v>
      </c>
      <c r="H674" s="1">
        <f t="shared" si="52"/>
        <v>0.76325684451485465</v>
      </c>
      <c r="I674" s="1">
        <f t="shared" si="53"/>
        <v>0</v>
      </c>
    </row>
    <row r="675" spans="1:9" x14ac:dyDescent="0.25">
      <c r="A675" s="1">
        <v>1995</v>
      </c>
      <c r="B675" s="1" t="s">
        <v>33</v>
      </c>
      <c r="C675" s="1">
        <v>26.432400000000001</v>
      </c>
      <c r="D675" s="7">
        <f>C675-[1]SEGURA_media!B707</f>
        <v>26.432400000000001</v>
      </c>
      <c r="E675" s="7">
        <f t="shared" si="54"/>
        <v>29270.921037117019</v>
      </c>
      <c r="F675" s="8">
        <f t="shared" si="50"/>
        <v>0.76548816431053168</v>
      </c>
      <c r="G675" s="9">
        <f t="shared" si="51"/>
        <v>0</v>
      </c>
      <c r="H675" s="1">
        <f t="shared" si="52"/>
        <v>0.76548816431053168</v>
      </c>
      <c r="I675" s="1">
        <f t="shared" si="53"/>
        <v>0</v>
      </c>
    </row>
    <row r="676" spans="1:9" x14ac:dyDescent="0.25">
      <c r="A676" s="1">
        <v>1995</v>
      </c>
      <c r="B676" s="1" t="s">
        <v>34</v>
      </c>
      <c r="C676" s="1">
        <v>172.54300000000001</v>
      </c>
      <c r="D676" s="7">
        <f>C676-[1]SEGURA_media!B708</f>
        <v>172.54300000000001</v>
      </c>
      <c r="E676" s="7">
        <f t="shared" si="54"/>
        <v>29443.464037117021</v>
      </c>
      <c r="F676" s="8">
        <f t="shared" si="50"/>
        <v>0.78005356932503944</v>
      </c>
      <c r="G676" s="9">
        <f t="shared" si="51"/>
        <v>0</v>
      </c>
      <c r="H676" s="1">
        <f t="shared" si="52"/>
        <v>0.78005356932503944</v>
      </c>
      <c r="I676" s="1">
        <f t="shared" si="53"/>
        <v>0</v>
      </c>
    </row>
    <row r="677" spans="1:9" x14ac:dyDescent="0.25">
      <c r="A677" s="1">
        <v>1996</v>
      </c>
      <c r="B677" s="1" t="s">
        <v>11</v>
      </c>
      <c r="C677" s="1">
        <v>121.798</v>
      </c>
      <c r="D677" s="7">
        <f>C677-[1]SEGURA_media!B709</f>
        <v>121.798</v>
      </c>
      <c r="E677" s="7">
        <f t="shared" si="54"/>
        <v>29565.26203711702</v>
      </c>
      <c r="F677" s="8">
        <f t="shared" si="50"/>
        <v>0.79033527997083208</v>
      </c>
      <c r="G677" s="9">
        <f t="shared" si="51"/>
        <v>0</v>
      </c>
      <c r="H677" s="1">
        <f t="shared" si="52"/>
        <v>0.79033527997083208</v>
      </c>
      <c r="I677" s="1">
        <f t="shared" si="53"/>
        <v>0</v>
      </c>
    </row>
    <row r="678" spans="1:9" x14ac:dyDescent="0.25">
      <c r="A678" s="1">
        <v>1996</v>
      </c>
      <c r="B678" s="1" t="s">
        <v>14</v>
      </c>
      <c r="C678" s="1">
        <v>79.971299999999999</v>
      </c>
      <c r="D678" s="7">
        <f>C678-[1]SEGURA_media!B710</f>
        <v>79.971299999999999</v>
      </c>
      <c r="E678" s="7">
        <f t="shared" si="54"/>
        <v>29645.233337117021</v>
      </c>
      <c r="F678" s="8">
        <f t="shared" si="50"/>
        <v>0.79708614424255975</v>
      </c>
      <c r="G678" s="9">
        <f t="shared" si="51"/>
        <v>0</v>
      </c>
      <c r="H678" s="1">
        <f t="shared" si="52"/>
        <v>0.79708614424255975</v>
      </c>
      <c r="I678" s="1">
        <f t="shared" si="53"/>
        <v>0</v>
      </c>
    </row>
    <row r="679" spans="1:9" x14ac:dyDescent="0.25">
      <c r="A679" s="1">
        <v>1996</v>
      </c>
      <c r="B679" s="1" t="s">
        <v>17</v>
      </c>
      <c r="C679" s="1">
        <v>46.759500000000003</v>
      </c>
      <c r="D679" s="7">
        <f>C679-[1]SEGURA_media!B711</f>
        <v>46.759500000000003</v>
      </c>
      <c r="E679" s="7">
        <f t="shared" si="54"/>
        <v>29691.992837117021</v>
      </c>
      <c r="F679" s="8">
        <f t="shared" si="50"/>
        <v>0.80103339829387377</v>
      </c>
      <c r="G679" s="9">
        <f t="shared" si="51"/>
        <v>0</v>
      </c>
      <c r="H679" s="1">
        <f t="shared" si="52"/>
        <v>0.80103339829387377</v>
      </c>
      <c r="I679" s="1">
        <f t="shared" si="53"/>
        <v>0</v>
      </c>
    </row>
    <row r="680" spans="1:9" x14ac:dyDescent="0.25">
      <c r="A680" s="1">
        <v>1996</v>
      </c>
      <c r="B680" s="1" t="s">
        <v>20</v>
      </c>
      <c r="C680" s="1">
        <v>44.595799999999997</v>
      </c>
      <c r="D680" s="7">
        <f>C680-[1]SEGURA_media!B712</f>
        <v>44.595799999999997</v>
      </c>
      <c r="E680" s="7">
        <f t="shared" si="54"/>
        <v>29736.58863711702</v>
      </c>
      <c r="F680" s="8">
        <f t="shared" si="50"/>
        <v>0.80479800125630041</v>
      </c>
      <c r="G680" s="9">
        <f t="shared" si="51"/>
        <v>0</v>
      </c>
      <c r="H680" s="1">
        <f t="shared" si="52"/>
        <v>0.80479800125630041</v>
      </c>
      <c r="I680" s="1">
        <f t="shared" si="53"/>
        <v>0</v>
      </c>
    </row>
    <row r="681" spans="1:9" x14ac:dyDescent="0.25">
      <c r="A681" s="1">
        <v>1996</v>
      </c>
      <c r="B681" s="1" t="s">
        <v>23</v>
      </c>
      <c r="C681" s="1">
        <v>79.116799999999998</v>
      </c>
      <c r="D681" s="7">
        <f>C681-[1]SEGURA_media!B713</f>
        <v>79.116799999999998</v>
      </c>
      <c r="E681" s="7">
        <f t="shared" si="54"/>
        <v>29815.70543711702</v>
      </c>
      <c r="F681" s="8">
        <f t="shared" si="50"/>
        <v>0.81147673198111558</v>
      </c>
      <c r="G681" s="9">
        <f t="shared" si="51"/>
        <v>0</v>
      </c>
      <c r="H681" s="1">
        <f t="shared" si="52"/>
        <v>0.81147673198111558</v>
      </c>
      <c r="I681" s="1">
        <f t="shared" si="53"/>
        <v>0</v>
      </c>
    </row>
    <row r="682" spans="1:9" x14ac:dyDescent="0.25">
      <c r="A682" s="1">
        <v>1996</v>
      </c>
      <c r="B682" s="1" t="s">
        <v>26</v>
      </c>
      <c r="C682" s="1">
        <v>11.6563</v>
      </c>
      <c r="D682" s="7">
        <f>C682-[1]SEGURA_media!B714</f>
        <v>11.6563</v>
      </c>
      <c r="E682" s="7">
        <f t="shared" si="54"/>
        <v>29827.361737117018</v>
      </c>
      <c r="F682" s="8">
        <f t="shared" si="50"/>
        <v>0.81246071122380059</v>
      </c>
      <c r="G682" s="9">
        <f t="shared" si="51"/>
        <v>0</v>
      </c>
      <c r="H682" s="1">
        <f t="shared" si="52"/>
        <v>0.81246071122380059</v>
      </c>
      <c r="I682" s="1">
        <f t="shared" si="53"/>
        <v>0</v>
      </c>
    </row>
    <row r="683" spans="1:9" x14ac:dyDescent="0.25">
      <c r="A683" s="1">
        <v>1996</v>
      </c>
      <c r="B683" s="1" t="s">
        <v>28</v>
      </c>
      <c r="C683" s="1">
        <v>9.9068900000000006</v>
      </c>
      <c r="D683" s="7">
        <f>C683-[1]SEGURA_media!B715</f>
        <v>9.9068900000000006</v>
      </c>
      <c r="E683" s="7">
        <f t="shared" si="54"/>
        <v>29837.268627117017</v>
      </c>
      <c r="F683" s="8">
        <f t="shared" si="50"/>
        <v>0.81329701211855809</v>
      </c>
      <c r="G683" s="9">
        <f t="shared" si="51"/>
        <v>0</v>
      </c>
      <c r="H683" s="1">
        <f t="shared" si="52"/>
        <v>0.81329701211855809</v>
      </c>
      <c r="I683" s="1">
        <f t="shared" si="53"/>
        <v>0</v>
      </c>
    </row>
    <row r="684" spans="1:9" x14ac:dyDescent="0.25">
      <c r="A684" s="1">
        <v>1996</v>
      </c>
      <c r="B684" s="1" t="s">
        <v>30</v>
      </c>
      <c r="C684" s="1">
        <v>14.77</v>
      </c>
      <c r="D684" s="7">
        <f>C684-[1]SEGURA_media!B716</f>
        <v>14.77</v>
      </c>
      <c r="E684" s="7">
        <f t="shared" si="54"/>
        <v>29852.038627117017</v>
      </c>
      <c r="F684" s="8">
        <f t="shared" si="50"/>
        <v>0.81454383773341521</v>
      </c>
      <c r="G684" s="9">
        <f t="shared" si="51"/>
        <v>0</v>
      </c>
      <c r="H684" s="1">
        <f t="shared" si="52"/>
        <v>0.81454383773341521</v>
      </c>
      <c r="I684" s="1">
        <f t="shared" si="53"/>
        <v>0</v>
      </c>
    </row>
    <row r="685" spans="1:9" x14ac:dyDescent="0.25">
      <c r="A685" s="1">
        <v>1996</v>
      </c>
      <c r="B685" s="1" t="s">
        <v>31</v>
      </c>
      <c r="C685" s="1">
        <v>86.073499999999996</v>
      </c>
      <c r="D685" s="7">
        <f>C685-[1]SEGURA_media!B717</f>
        <v>86.073499999999996</v>
      </c>
      <c r="E685" s="7">
        <f t="shared" si="54"/>
        <v>29938.112127117016</v>
      </c>
      <c r="F685" s="8">
        <f t="shared" si="50"/>
        <v>0.8218098258553107</v>
      </c>
      <c r="G685" s="9">
        <f t="shared" si="51"/>
        <v>0</v>
      </c>
      <c r="H685" s="1">
        <f t="shared" si="52"/>
        <v>0.8218098258553107</v>
      </c>
      <c r="I685" s="1">
        <f t="shared" si="53"/>
        <v>0</v>
      </c>
    </row>
    <row r="686" spans="1:9" x14ac:dyDescent="0.25">
      <c r="A686" s="1">
        <v>1996</v>
      </c>
      <c r="B686" s="1" t="s">
        <v>32</v>
      </c>
      <c r="C686" s="1">
        <v>27.663799999999998</v>
      </c>
      <c r="D686" s="7">
        <f>C686-[1]SEGURA_media!B718</f>
        <v>27.663799999999998</v>
      </c>
      <c r="E686" s="7">
        <f t="shared" si="54"/>
        <v>29965.775927117014</v>
      </c>
      <c r="F686" s="8">
        <f t="shared" si="50"/>
        <v>0.82414509562134186</v>
      </c>
      <c r="G686" s="9">
        <f t="shared" si="51"/>
        <v>0</v>
      </c>
      <c r="H686" s="1">
        <f t="shared" si="52"/>
        <v>0.82414509562134186</v>
      </c>
      <c r="I686" s="1">
        <f t="shared" si="53"/>
        <v>0</v>
      </c>
    </row>
    <row r="687" spans="1:9" x14ac:dyDescent="0.25">
      <c r="A687" s="1">
        <v>1996</v>
      </c>
      <c r="B687" s="1" t="s">
        <v>33</v>
      </c>
      <c r="C687" s="1">
        <v>70.075299999999999</v>
      </c>
      <c r="D687" s="7">
        <f>C687-[1]SEGURA_media!B719</f>
        <v>70.075299999999999</v>
      </c>
      <c r="E687" s="7">
        <f t="shared" si="54"/>
        <v>30035.851227117015</v>
      </c>
      <c r="F687" s="8">
        <f t="shared" si="50"/>
        <v>0.83006057828950652</v>
      </c>
      <c r="G687" s="9">
        <f t="shared" si="51"/>
        <v>0</v>
      </c>
      <c r="H687" s="1">
        <f t="shared" si="52"/>
        <v>0.83006057828950652</v>
      </c>
      <c r="I687" s="1">
        <f t="shared" si="53"/>
        <v>0</v>
      </c>
    </row>
    <row r="688" spans="1:9" x14ac:dyDescent="0.25">
      <c r="A688" s="1">
        <v>1996</v>
      </c>
      <c r="B688" s="1" t="s">
        <v>34</v>
      </c>
      <c r="C688" s="1">
        <v>139.73500000000001</v>
      </c>
      <c r="D688" s="7">
        <f>C688-[1]SEGURA_media!B720</f>
        <v>139.73500000000001</v>
      </c>
      <c r="E688" s="7">
        <f t="shared" si="54"/>
        <v>30175.586227117015</v>
      </c>
      <c r="F688" s="8">
        <f t="shared" si="50"/>
        <v>0.84185646029980099</v>
      </c>
      <c r="G688" s="9">
        <f t="shared" si="51"/>
        <v>0</v>
      </c>
      <c r="H688" s="1">
        <f t="shared" si="52"/>
        <v>0.84185646029980099</v>
      </c>
      <c r="I688" s="1">
        <f t="shared" si="53"/>
        <v>0</v>
      </c>
    </row>
    <row r="689" spans="1:9" x14ac:dyDescent="0.25">
      <c r="A689" s="1">
        <v>1997</v>
      </c>
      <c r="B689" s="1" t="s">
        <v>11</v>
      </c>
      <c r="C689" s="1">
        <v>124.31100000000001</v>
      </c>
      <c r="D689" s="7">
        <f>C689-[1]SEGURA_media!B721</f>
        <v>124.31100000000001</v>
      </c>
      <c r="E689" s="7">
        <f t="shared" si="54"/>
        <v>30299.897227117017</v>
      </c>
      <c r="F689" s="8">
        <f t="shared" si="50"/>
        <v>0.85235030857390359</v>
      </c>
      <c r="G689" s="9">
        <f t="shared" si="51"/>
        <v>0</v>
      </c>
      <c r="H689" s="1">
        <f t="shared" si="52"/>
        <v>0.85235030857390359</v>
      </c>
      <c r="I689" s="1">
        <f t="shared" si="53"/>
        <v>0</v>
      </c>
    </row>
    <row r="690" spans="1:9" x14ac:dyDescent="0.25">
      <c r="A690" s="1">
        <v>1997</v>
      </c>
      <c r="B690" s="1" t="s">
        <v>14</v>
      </c>
      <c r="C690" s="1">
        <v>5.3877899999999999</v>
      </c>
      <c r="D690" s="7">
        <f>C690-[1]SEGURA_media!B722</f>
        <v>5.3877899999999999</v>
      </c>
      <c r="E690" s="7">
        <f t="shared" si="54"/>
        <v>30305.285017117018</v>
      </c>
      <c r="F690" s="8">
        <f t="shared" si="50"/>
        <v>0.85280512472688064</v>
      </c>
      <c r="G690" s="9">
        <f t="shared" si="51"/>
        <v>0</v>
      </c>
      <c r="H690" s="1">
        <f t="shared" si="52"/>
        <v>0.85280512472688064</v>
      </c>
      <c r="I690" s="1">
        <f t="shared" si="53"/>
        <v>0</v>
      </c>
    </row>
    <row r="691" spans="1:9" x14ac:dyDescent="0.25">
      <c r="A691" s="1">
        <v>1997</v>
      </c>
      <c r="B691" s="1" t="s">
        <v>17</v>
      </c>
      <c r="C691" s="1">
        <v>10.352600000000001</v>
      </c>
      <c r="D691" s="7">
        <f>C691-[1]SEGURA_media!B723</f>
        <v>10.352600000000001</v>
      </c>
      <c r="E691" s="7">
        <f t="shared" si="54"/>
        <v>30315.637617117016</v>
      </c>
      <c r="F691" s="8">
        <f t="shared" si="50"/>
        <v>0.85367905071607275</v>
      </c>
      <c r="G691" s="9">
        <f t="shared" si="51"/>
        <v>0</v>
      </c>
      <c r="H691" s="1">
        <f t="shared" si="52"/>
        <v>0.85367905071607275</v>
      </c>
      <c r="I691" s="1">
        <f t="shared" si="53"/>
        <v>0</v>
      </c>
    </row>
    <row r="692" spans="1:9" x14ac:dyDescent="0.25">
      <c r="A692" s="1">
        <v>1997</v>
      </c>
      <c r="B692" s="1" t="s">
        <v>20</v>
      </c>
      <c r="C692" s="1">
        <v>100.63800000000001</v>
      </c>
      <c r="D692" s="7">
        <f>C692-[1]SEGURA_media!B724</f>
        <v>100.63800000000001</v>
      </c>
      <c r="E692" s="7">
        <f t="shared" si="54"/>
        <v>30416.275617117015</v>
      </c>
      <c r="F692" s="8">
        <f t="shared" si="50"/>
        <v>0.86217451694680947</v>
      </c>
      <c r="G692" s="9">
        <f t="shared" si="51"/>
        <v>0</v>
      </c>
      <c r="H692" s="1">
        <f t="shared" si="52"/>
        <v>0.86217451694680947</v>
      </c>
      <c r="I692" s="1">
        <f t="shared" si="53"/>
        <v>0</v>
      </c>
    </row>
    <row r="693" spans="1:9" x14ac:dyDescent="0.25">
      <c r="A693" s="1">
        <v>1997</v>
      </c>
      <c r="B693" s="1" t="s">
        <v>23</v>
      </c>
      <c r="C693" s="1">
        <v>64.757499999999993</v>
      </c>
      <c r="D693" s="7">
        <f>C693-[1]SEGURA_media!B725</f>
        <v>64.757499999999993</v>
      </c>
      <c r="E693" s="7">
        <f t="shared" si="54"/>
        <v>30481.033117117015</v>
      </c>
      <c r="F693" s="8">
        <f t="shared" si="50"/>
        <v>0.86764109174397297</v>
      </c>
      <c r="G693" s="9">
        <f t="shared" si="51"/>
        <v>0</v>
      </c>
      <c r="H693" s="1">
        <f t="shared" si="52"/>
        <v>0.86764109174397297</v>
      </c>
      <c r="I693" s="1">
        <f t="shared" si="53"/>
        <v>0</v>
      </c>
    </row>
    <row r="694" spans="1:9" x14ac:dyDescent="0.25">
      <c r="A694" s="1">
        <v>1997</v>
      </c>
      <c r="B694" s="1" t="s">
        <v>26</v>
      </c>
      <c r="C694" s="1">
        <v>25.015999999999998</v>
      </c>
      <c r="D694" s="7">
        <f>C694-[1]SEGURA_media!B726</f>
        <v>25.015999999999998</v>
      </c>
      <c r="E694" s="7">
        <f t="shared" si="54"/>
        <v>30506.049117117014</v>
      </c>
      <c r="F694" s="8">
        <f t="shared" si="50"/>
        <v>0.86975284459307678</v>
      </c>
      <c r="G694" s="9">
        <f t="shared" si="51"/>
        <v>0</v>
      </c>
      <c r="H694" s="1">
        <f t="shared" si="52"/>
        <v>0.86975284459307678</v>
      </c>
      <c r="I694" s="1">
        <f t="shared" si="53"/>
        <v>0</v>
      </c>
    </row>
    <row r="695" spans="1:9" x14ac:dyDescent="0.25">
      <c r="A695" s="1">
        <v>1997</v>
      </c>
      <c r="B695" s="1" t="s">
        <v>28</v>
      </c>
      <c r="C695" s="1">
        <v>9.6136800000000004</v>
      </c>
      <c r="D695" s="7">
        <f>C695-[1]SEGURA_media!B727</f>
        <v>9.6136800000000004</v>
      </c>
      <c r="E695" s="7">
        <f t="shared" si="54"/>
        <v>30515.662797117013</v>
      </c>
      <c r="F695" s="8">
        <f t="shared" si="50"/>
        <v>0.8705643938467692</v>
      </c>
      <c r="G695" s="9">
        <f t="shared" si="51"/>
        <v>0</v>
      </c>
      <c r="H695" s="1">
        <f t="shared" si="52"/>
        <v>0.8705643938467692</v>
      </c>
      <c r="I695" s="1">
        <f t="shared" si="53"/>
        <v>0</v>
      </c>
    </row>
    <row r="696" spans="1:9" x14ac:dyDescent="0.25">
      <c r="A696" s="1">
        <v>1997</v>
      </c>
      <c r="B696" s="1" t="s">
        <v>30</v>
      </c>
      <c r="C696" s="1">
        <v>25.788399999999999</v>
      </c>
      <c r="D696" s="7">
        <f>C696-[1]SEGURA_media!B728</f>
        <v>25.788399999999999</v>
      </c>
      <c r="E696" s="7">
        <f t="shared" si="54"/>
        <v>30541.451197117014</v>
      </c>
      <c r="F696" s="8">
        <f t="shared" si="50"/>
        <v>0.87274134968198791</v>
      </c>
      <c r="G696" s="9">
        <f t="shared" si="51"/>
        <v>0</v>
      </c>
      <c r="H696" s="1">
        <f t="shared" si="52"/>
        <v>0.87274134968198791</v>
      </c>
      <c r="I696" s="1">
        <f t="shared" si="53"/>
        <v>0</v>
      </c>
    </row>
    <row r="697" spans="1:9" x14ac:dyDescent="0.25">
      <c r="A697" s="1">
        <v>1997</v>
      </c>
      <c r="B697" s="1" t="s">
        <v>31</v>
      </c>
      <c r="C697" s="1">
        <v>147.631</v>
      </c>
      <c r="D697" s="7">
        <f>C697-[1]SEGURA_media!B729</f>
        <v>147.631</v>
      </c>
      <c r="E697" s="7">
        <f t="shared" si="54"/>
        <v>30689.082197117015</v>
      </c>
      <c r="F697" s="8">
        <f t="shared" si="50"/>
        <v>0.88520378112050935</v>
      </c>
      <c r="G697" s="9">
        <f t="shared" si="51"/>
        <v>0</v>
      </c>
      <c r="H697" s="1">
        <f t="shared" si="52"/>
        <v>0.88520378112050935</v>
      </c>
      <c r="I697" s="1">
        <f t="shared" si="53"/>
        <v>0</v>
      </c>
    </row>
    <row r="698" spans="1:9" x14ac:dyDescent="0.25">
      <c r="A698" s="1">
        <v>1997</v>
      </c>
      <c r="B698" s="1" t="s">
        <v>32</v>
      </c>
      <c r="C698" s="1">
        <v>39.129600000000003</v>
      </c>
      <c r="D698" s="7">
        <f>C698-[1]SEGURA_media!B730</f>
        <v>39.129600000000003</v>
      </c>
      <c r="E698" s="7">
        <f t="shared" si="54"/>
        <v>30728.211797117016</v>
      </c>
      <c r="F698" s="8">
        <f t="shared" si="50"/>
        <v>0.88850694886452497</v>
      </c>
      <c r="G698" s="9">
        <f t="shared" si="51"/>
        <v>0</v>
      </c>
      <c r="H698" s="1">
        <f t="shared" si="52"/>
        <v>0.88850694886452497</v>
      </c>
      <c r="I698" s="1">
        <f t="shared" si="53"/>
        <v>0</v>
      </c>
    </row>
    <row r="699" spans="1:9" x14ac:dyDescent="0.25">
      <c r="A699" s="1">
        <v>1997</v>
      </c>
      <c r="B699" s="1" t="s">
        <v>33</v>
      </c>
      <c r="C699" s="1">
        <v>158.25800000000001</v>
      </c>
      <c r="D699" s="7">
        <f>C699-[1]SEGURA_media!B731</f>
        <v>158.25800000000001</v>
      </c>
      <c r="E699" s="7">
        <f t="shared" si="54"/>
        <v>30886.469797117017</v>
      </c>
      <c r="F699" s="8">
        <f t="shared" si="50"/>
        <v>0.90186647006669474</v>
      </c>
      <c r="G699" s="9">
        <f t="shared" si="51"/>
        <v>0</v>
      </c>
      <c r="H699" s="1">
        <f t="shared" si="52"/>
        <v>0.90186647006669474</v>
      </c>
      <c r="I699" s="1">
        <f t="shared" si="53"/>
        <v>0</v>
      </c>
    </row>
    <row r="700" spans="1:9" x14ac:dyDescent="0.25">
      <c r="A700" s="1">
        <v>1997</v>
      </c>
      <c r="B700" s="1" t="s">
        <v>34</v>
      </c>
      <c r="C700" s="1">
        <v>106.97</v>
      </c>
      <c r="D700" s="7">
        <f>C700-[1]SEGURA_media!B732</f>
        <v>106.97</v>
      </c>
      <c r="E700" s="7">
        <f t="shared" si="54"/>
        <v>30993.439797117018</v>
      </c>
      <c r="F700" s="8">
        <f t="shared" si="50"/>
        <v>0.91089645896454574</v>
      </c>
      <c r="G700" s="9">
        <f t="shared" si="51"/>
        <v>0</v>
      </c>
      <c r="H700" s="1">
        <f t="shared" si="52"/>
        <v>0.91089645896454574</v>
      </c>
      <c r="I700" s="1">
        <f t="shared" si="53"/>
        <v>0</v>
      </c>
    </row>
    <row r="701" spans="1:9" x14ac:dyDescent="0.25">
      <c r="A701" s="1">
        <v>1998</v>
      </c>
      <c r="B701" s="1" t="s">
        <v>11</v>
      </c>
      <c r="C701" s="1">
        <v>25.0761</v>
      </c>
      <c r="D701" s="7">
        <f>C701-[1]SEGURA_media!B733</f>
        <v>25.0761</v>
      </c>
      <c r="E701" s="7">
        <f t="shared" si="54"/>
        <v>31018.515897117017</v>
      </c>
      <c r="F701" s="8">
        <f t="shared" si="50"/>
        <v>0.91301328522051828</v>
      </c>
      <c r="G701" s="9">
        <f t="shared" si="51"/>
        <v>0</v>
      </c>
      <c r="H701" s="1">
        <f t="shared" si="52"/>
        <v>0.91301328522051828</v>
      </c>
      <c r="I701" s="1">
        <f t="shared" si="53"/>
        <v>0</v>
      </c>
    </row>
    <row r="702" spans="1:9" x14ac:dyDescent="0.25">
      <c r="A702" s="1">
        <v>1998</v>
      </c>
      <c r="B702" s="1" t="s">
        <v>14</v>
      </c>
      <c r="C702" s="1">
        <v>37.569499999999998</v>
      </c>
      <c r="D702" s="7">
        <f>C702-[1]SEGURA_media!B734</f>
        <v>37.569499999999998</v>
      </c>
      <c r="E702" s="7">
        <f t="shared" si="54"/>
        <v>31056.085397117018</v>
      </c>
      <c r="F702" s="8">
        <f t="shared" si="50"/>
        <v>0.91618475542616307</v>
      </c>
      <c r="G702" s="9">
        <f t="shared" si="51"/>
        <v>0</v>
      </c>
      <c r="H702" s="1">
        <f t="shared" si="52"/>
        <v>0.91618475542616307</v>
      </c>
      <c r="I702" s="1">
        <f t="shared" si="53"/>
        <v>0</v>
      </c>
    </row>
    <row r="703" spans="1:9" x14ac:dyDescent="0.25">
      <c r="A703" s="1">
        <v>1998</v>
      </c>
      <c r="B703" s="1" t="s">
        <v>17</v>
      </c>
      <c r="C703" s="1">
        <v>18.012599999999999</v>
      </c>
      <c r="D703" s="7">
        <f>C703-[1]SEGURA_media!B735</f>
        <v>18.012599999999999</v>
      </c>
      <c r="E703" s="7">
        <f t="shared" si="54"/>
        <v>31074.097997117016</v>
      </c>
      <c r="F703" s="8">
        <f t="shared" si="50"/>
        <v>0.91770530864689237</v>
      </c>
      <c r="G703" s="9">
        <f t="shared" si="51"/>
        <v>0</v>
      </c>
      <c r="H703" s="1">
        <f t="shared" si="52"/>
        <v>0.91770530864689237</v>
      </c>
      <c r="I703" s="1">
        <f t="shared" si="53"/>
        <v>0</v>
      </c>
    </row>
    <row r="704" spans="1:9" x14ac:dyDescent="0.25">
      <c r="A704" s="1">
        <v>1998</v>
      </c>
      <c r="B704" s="1" t="s">
        <v>20</v>
      </c>
      <c r="C704" s="1">
        <v>54.610900000000001</v>
      </c>
      <c r="D704" s="7">
        <f>C704-[1]SEGURA_media!B736</f>
        <v>54.610900000000001</v>
      </c>
      <c r="E704" s="7">
        <f t="shared" si="54"/>
        <v>31128.708897117016</v>
      </c>
      <c r="F704" s="8">
        <f t="shared" si="50"/>
        <v>0.92231534716892327</v>
      </c>
      <c r="G704" s="9">
        <f t="shared" si="51"/>
        <v>0</v>
      </c>
      <c r="H704" s="1">
        <f t="shared" si="52"/>
        <v>0.92231534716892327</v>
      </c>
      <c r="I704" s="1">
        <f t="shared" si="53"/>
        <v>0</v>
      </c>
    </row>
    <row r="705" spans="1:9" x14ac:dyDescent="0.25">
      <c r="A705" s="1">
        <v>1998</v>
      </c>
      <c r="B705" s="1" t="s">
        <v>23</v>
      </c>
      <c r="C705" s="1">
        <v>124.944</v>
      </c>
      <c r="D705" s="7">
        <f>C705-[1]SEGURA_media!B737</f>
        <v>124.944</v>
      </c>
      <c r="E705" s="7">
        <f t="shared" si="54"/>
        <v>31253.652897117016</v>
      </c>
      <c r="F705" s="8">
        <f t="shared" si="50"/>
        <v>0.93286263082651955</v>
      </c>
      <c r="G705" s="9">
        <f t="shared" si="51"/>
        <v>0</v>
      </c>
      <c r="H705" s="1">
        <f t="shared" si="52"/>
        <v>0.93286263082651955</v>
      </c>
      <c r="I705" s="1">
        <f t="shared" si="53"/>
        <v>0</v>
      </c>
    </row>
    <row r="706" spans="1:9" x14ac:dyDescent="0.25">
      <c r="A706" s="1">
        <v>1998</v>
      </c>
      <c r="B706" s="1" t="s">
        <v>26</v>
      </c>
      <c r="C706" s="1">
        <v>27.053799999999999</v>
      </c>
      <c r="D706" s="7">
        <f>C706-[1]SEGURA_media!B738</f>
        <v>27.053799999999999</v>
      </c>
      <c r="E706" s="7">
        <f t="shared" si="54"/>
        <v>31280.706697117017</v>
      </c>
      <c r="F706" s="8">
        <f t="shared" si="50"/>
        <v>0.93514640677907346</v>
      </c>
      <c r="G706" s="9">
        <f t="shared" si="51"/>
        <v>0</v>
      </c>
      <c r="H706" s="1">
        <f t="shared" si="52"/>
        <v>0.93514640677907346</v>
      </c>
      <c r="I706" s="1">
        <f t="shared" si="53"/>
        <v>0</v>
      </c>
    </row>
    <row r="707" spans="1:9" x14ac:dyDescent="0.25">
      <c r="A707" s="1">
        <v>1998</v>
      </c>
      <c r="B707" s="1" t="s">
        <v>28</v>
      </c>
      <c r="C707" s="1">
        <v>0.18639</v>
      </c>
      <c r="D707" s="7">
        <f>C707-[1]SEGURA_media!B739</f>
        <v>0.18639</v>
      </c>
      <c r="E707" s="7">
        <f t="shared" si="54"/>
        <v>31280.893087117016</v>
      </c>
      <c r="F707" s="8">
        <f t="shared" si="50"/>
        <v>0.93516214109365381</v>
      </c>
      <c r="G707" s="9">
        <f t="shared" si="51"/>
        <v>0</v>
      </c>
      <c r="H707" s="1">
        <f t="shared" si="52"/>
        <v>0.93516214109365381</v>
      </c>
      <c r="I707" s="1">
        <f t="shared" si="53"/>
        <v>0</v>
      </c>
    </row>
    <row r="708" spans="1:9" x14ac:dyDescent="0.25">
      <c r="A708" s="1">
        <v>1998</v>
      </c>
      <c r="B708" s="1" t="s">
        <v>30</v>
      </c>
      <c r="C708" s="1">
        <v>17.4876</v>
      </c>
      <c r="D708" s="7">
        <f>C708-[1]SEGURA_media!B740</f>
        <v>17.4876</v>
      </c>
      <c r="E708" s="7">
        <f t="shared" si="54"/>
        <v>31298.380687117016</v>
      </c>
      <c r="F708" s="8">
        <f t="shared" si="50"/>
        <v>0.93663837586835763</v>
      </c>
      <c r="G708" s="9">
        <f t="shared" si="51"/>
        <v>0</v>
      </c>
      <c r="H708" s="1">
        <f t="shared" si="52"/>
        <v>0.93663837586835763</v>
      </c>
      <c r="I708" s="1">
        <f t="shared" si="53"/>
        <v>0</v>
      </c>
    </row>
    <row r="709" spans="1:9" x14ac:dyDescent="0.25">
      <c r="A709" s="1">
        <v>1998</v>
      </c>
      <c r="B709" s="1" t="s">
        <v>31</v>
      </c>
      <c r="C709" s="1">
        <v>40.243600000000001</v>
      </c>
      <c r="D709" s="7">
        <f>C709-[1]SEGURA_media!B741</f>
        <v>40.243600000000001</v>
      </c>
      <c r="E709" s="7">
        <f t="shared" si="54"/>
        <v>31338.624287117018</v>
      </c>
      <c r="F709" s="8">
        <f t="shared" ref="F709:F772" si="55">(E709-$E$919)/$E$920</f>
        <v>0.94003558313403557</v>
      </c>
      <c r="G709" s="9">
        <f t="shared" ref="G709:G772" si="56">COUNTIF(F709,"&lt;0")</f>
        <v>0</v>
      </c>
      <c r="H709" s="1">
        <f t="shared" ref="H709:H772" si="57">SUMIF(F709,"&gt;0")</f>
        <v>0.94003558313403557</v>
      </c>
      <c r="I709" s="1">
        <f t="shared" ref="I709:I772" si="58">SUMIF(F709,"&lt;0")</f>
        <v>0</v>
      </c>
    </row>
    <row r="710" spans="1:9" x14ac:dyDescent="0.25">
      <c r="A710" s="1">
        <v>1998</v>
      </c>
      <c r="B710" s="1" t="s">
        <v>32</v>
      </c>
      <c r="C710" s="1">
        <v>17.114699999999999</v>
      </c>
      <c r="D710" s="7">
        <f>C710-[1]SEGURA_media!B742</f>
        <v>17.114699999999999</v>
      </c>
      <c r="E710" s="7">
        <f t="shared" ref="E710:E773" si="59">IF(E709&gt;=0,IF(D710&lt;0,D710,E709+D710),E709+D710)</f>
        <v>31355.738987117016</v>
      </c>
      <c r="F710" s="8">
        <f t="shared" si="55"/>
        <v>0.94148033914964768</v>
      </c>
      <c r="G710" s="9">
        <f t="shared" si="56"/>
        <v>0</v>
      </c>
      <c r="H710" s="1">
        <f t="shared" si="57"/>
        <v>0.94148033914964768</v>
      </c>
      <c r="I710" s="1">
        <f t="shared" si="58"/>
        <v>0</v>
      </c>
    </row>
    <row r="711" spans="1:9" x14ac:dyDescent="0.25">
      <c r="A711" s="1">
        <v>1998</v>
      </c>
      <c r="B711" s="1" t="s">
        <v>33</v>
      </c>
      <c r="C711" s="1">
        <v>29.8673</v>
      </c>
      <c r="D711" s="7">
        <f>C711-[1]SEGURA_media!B743</f>
        <v>29.8673</v>
      </c>
      <c r="E711" s="7">
        <f t="shared" si="59"/>
        <v>31385.606287117018</v>
      </c>
      <c r="F711" s="8">
        <f t="shared" si="55"/>
        <v>0.94400161976485564</v>
      </c>
      <c r="G711" s="9">
        <f t="shared" si="56"/>
        <v>0</v>
      </c>
      <c r="H711" s="1">
        <f t="shared" si="57"/>
        <v>0.94400161976485564</v>
      </c>
      <c r="I711" s="1">
        <f t="shared" si="58"/>
        <v>0</v>
      </c>
    </row>
    <row r="712" spans="1:9" x14ac:dyDescent="0.25">
      <c r="A712" s="1">
        <v>1998</v>
      </c>
      <c r="B712" s="1" t="s">
        <v>34</v>
      </c>
      <c r="C712" s="1">
        <v>42.662399999999998</v>
      </c>
      <c r="D712" s="7">
        <f>C712-[1]SEGURA_media!B744</f>
        <v>42.662399999999998</v>
      </c>
      <c r="E712" s="7">
        <f t="shared" si="59"/>
        <v>31428.268687117019</v>
      </c>
      <c r="F712" s="8">
        <f t="shared" si="55"/>
        <v>0.94760301266338498</v>
      </c>
      <c r="G712" s="9">
        <f t="shared" si="56"/>
        <v>0</v>
      </c>
      <c r="H712" s="1">
        <f t="shared" si="57"/>
        <v>0.94760301266338498</v>
      </c>
      <c r="I712" s="1">
        <f t="shared" si="58"/>
        <v>0</v>
      </c>
    </row>
    <row r="713" spans="1:9" x14ac:dyDescent="0.25">
      <c r="A713" s="1">
        <v>1999</v>
      </c>
      <c r="B713" s="1" t="s">
        <v>11</v>
      </c>
      <c r="C713" s="1">
        <v>24.723099999999999</v>
      </c>
      <c r="D713" s="7">
        <f>C713-[1]SEGURA_media!B745</f>
        <v>24.723099999999999</v>
      </c>
      <c r="E713" s="7">
        <f t="shared" si="59"/>
        <v>31452.991787117018</v>
      </c>
      <c r="F713" s="8">
        <f t="shared" si="55"/>
        <v>0.9496900400404108</v>
      </c>
      <c r="G713" s="9">
        <f t="shared" si="56"/>
        <v>0</v>
      </c>
      <c r="H713" s="1">
        <f t="shared" si="57"/>
        <v>0.9496900400404108</v>
      </c>
      <c r="I713" s="1">
        <f t="shared" si="58"/>
        <v>0</v>
      </c>
    </row>
    <row r="714" spans="1:9" x14ac:dyDescent="0.25">
      <c r="A714" s="1">
        <v>1999</v>
      </c>
      <c r="B714" s="1" t="s">
        <v>14</v>
      </c>
      <c r="C714" s="1">
        <v>45.557499999999997</v>
      </c>
      <c r="D714" s="7">
        <f>C714-[1]SEGURA_media!B746</f>
        <v>45.557499999999997</v>
      </c>
      <c r="E714" s="7">
        <f t="shared" si="59"/>
        <v>31498.549287117017</v>
      </c>
      <c r="F714" s="8">
        <f t="shared" si="55"/>
        <v>0.95353582595434772</v>
      </c>
      <c r="G714" s="9">
        <f t="shared" si="56"/>
        <v>0</v>
      </c>
      <c r="H714" s="1">
        <f t="shared" si="57"/>
        <v>0.95353582595434772</v>
      </c>
      <c r="I714" s="1">
        <f t="shared" si="58"/>
        <v>0</v>
      </c>
    </row>
    <row r="715" spans="1:9" x14ac:dyDescent="0.25">
      <c r="A715" s="1">
        <v>1999</v>
      </c>
      <c r="B715" s="1" t="s">
        <v>17</v>
      </c>
      <c r="C715" s="1">
        <v>70.630399999999995</v>
      </c>
      <c r="D715" s="7">
        <f>C715-[1]SEGURA_media!B747</f>
        <v>70.630399999999995</v>
      </c>
      <c r="E715" s="7">
        <f t="shared" si="59"/>
        <v>31569.179687117015</v>
      </c>
      <c r="F715" s="8">
        <f t="shared" si="55"/>
        <v>0.95949816799277676</v>
      </c>
      <c r="G715" s="9">
        <f t="shared" si="56"/>
        <v>0</v>
      </c>
      <c r="H715" s="1">
        <f t="shared" si="57"/>
        <v>0.95949816799277676</v>
      </c>
      <c r="I715" s="1">
        <f t="shared" si="58"/>
        <v>0</v>
      </c>
    </row>
    <row r="716" spans="1:9" x14ac:dyDescent="0.25">
      <c r="A716" s="1">
        <v>1999</v>
      </c>
      <c r="B716" s="1" t="s">
        <v>20</v>
      </c>
      <c r="C716" s="1">
        <v>14.092499999999999</v>
      </c>
      <c r="D716" s="7">
        <f>C716-[1]SEGURA_media!B748</f>
        <v>14.092499999999999</v>
      </c>
      <c r="E716" s="7">
        <f t="shared" si="59"/>
        <v>31583.272187117014</v>
      </c>
      <c r="F716" s="8">
        <f t="shared" si="55"/>
        <v>0.96068780170823864</v>
      </c>
      <c r="G716" s="9">
        <f t="shared" si="56"/>
        <v>0</v>
      </c>
      <c r="H716" s="1">
        <f t="shared" si="57"/>
        <v>0.96068780170823864</v>
      </c>
      <c r="I716" s="1">
        <f t="shared" si="58"/>
        <v>0</v>
      </c>
    </row>
    <row r="717" spans="1:9" x14ac:dyDescent="0.25">
      <c r="A717" s="1">
        <v>1999</v>
      </c>
      <c r="B717" s="1" t="s">
        <v>23</v>
      </c>
      <c r="C717" s="1">
        <v>20.839400000000001</v>
      </c>
      <c r="D717" s="7">
        <f>C717-[1]SEGURA_media!B749</f>
        <v>20.839400000000001</v>
      </c>
      <c r="E717" s="7">
        <f t="shared" si="59"/>
        <v>31604.111587117015</v>
      </c>
      <c r="F717" s="8">
        <f t="shared" si="55"/>
        <v>0.96244698232558812</v>
      </c>
      <c r="G717" s="9">
        <f t="shared" si="56"/>
        <v>0</v>
      </c>
      <c r="H717" s="1">
        <f t="shared" si="57"/>
        <v>0.96244698232558812</v>
      </c>
      <c r="I717" s="1">
        <f t="shared" si="58"/>
        <v>0</v>
      </c>
    </row>
    <row r="718" spans="1:9" x14ac:dyDescent="0.25">
      <c r="A718" s="1">
        <v>1999</v>
      </c>
      <c r="B718" s="1" t="s">
        <v>26</v>
      </c>
      <c r="C718" s="1">
        <v>13.624499999999999</v>
      </c>
      <c r="D718" s="7">
        <f>C718-[1]SEGURA_media!B750</f>
        <v>13.624499999999999</v>
      </c>
      <c r="E718" s="7">
        <f t="shared" si="59"/>
        <v>31617.736087117017</v>
      </c>
      <c r="F718" s="8">
        <f t="shared" si="55"/>
        <v>0.96359710931202158</v>
      </c>
      <c r="G718" s="9">
        <f t="shared" si="56"/>
        <v>0</v>
      </c>
      <c r="H718" s="1">
        <f t="shared" si="57"/>
        <v>0.96359710931202158</v>
      </c>
      <c r="I718" s="1">
        <f t="shared" si="58"/>
        <v>0</v>
      </c>
    </row>
    <row r="719" spans="1:9" x14ac:dyDescent="0.25">
      <c r="A719" s="1">
        <v>1999</v>
      </c>
      <c r="B719" s="1" t="s">
        <v>28</v>
      </c>
      <c r="C719" s="1">
        <v>0.67299100000000001</v>
      </c>
      <c r="D719" s="7">
        <f>C719-[1]SEGURA_media!B751</f>
        <v>0.67299100000000001</v>
      </c>
      <c r="E719" s="7">
        <f t="shared" si="59"/>
        <v>31618.409078117016</v>
      </c>
      <c r="F719" s="8">
        <f t="shared" si="55"/>
        <v>0.96365392057927735</v>
      </c>
      <c r="G719" s="9">
        <f t="shared" si="56"/>
        <v>0</v>
      </c>
      <c r="H719" s="1">
        <f t="shared" si="57"/>
        <v>0.96365392057927735</v>
      </c>
      <c r="I719" s="1">
        <f t="shared" si="58"/>
        <v>0</v>
      </c>
    </row>
    <row r="720" spans="1:9" x14ac:dyDescent="0.25">
      <c r="A720" s="1">
        <v>1999</v>
      </c>
      <c r="B720" s="1" t="s">
        <v>30</v>
      </c>
      <c r="C720" s="1">
        <v>4.47682</v>
      </c>
      <c r="D720" s="7">
        <f>C720-[1]SEGURA_media!B752</f>
        <v>4.47682</v>
      </c>
      <c r="E720" s="7">
        <f t="shared" si="59"/>
        <v>31622.885898117016</v>
      </c>
      <c r="F720" s="8">
        <f t="shared" si="55"/>
        <v>0.96403183620887145</v>
      </c>
      <c r="G720" s="9">
        <f t="shared" si="56"/>
        <v>0</v>
      </c>
      <c r="H720" s="1">
        <f t="shared" si="57"/>
        <v>0.96403183620887145</v>
      </c>
      <c r="I720" s="1">
        <f t="shared" si="58"/>
        <v>0</v>
      </c>
    </row>
    <row r="721" spans="1:9" x14ac:dyDescent="0.25">
      <c r="A721" s="1">
        <v>1999</v>
      </c>
      <c r="B721" s="1" t="s">
        <v>31</v>
      </c>
      <c r="C721" s="1">
        <v>56.8812</v>
      </c>
      <c r="D721" s="7">
        <f>C721-[1]SEGURA_media!B753</f>
        <v>56.8812</v>
      </c>
      <c r="E721" s="7">
        <f t="shared" si="59"/>
        <v>31679.767098117016</v>
      </c>
      <c r="F721" s="8">
        <f t="shared" si="55"/>
        <v>0.96883352457473504</v>
      </c>
      <c r="G721" s="9">
        <f t="shared" si="56"/>
        <v>0</v>
      </c>
      <c r="H721" s="1">
        <f t="shared" si="57"/>
        <v>0.96883352457473504</v>
      </c>
      <c r="I721" s="1">
        <f t="shared" si="58"/>
        <v>0</v>
      </c>
    </row>
    <row r="722" spans="1:9" x14ac:dyDescent="0.25">
      <c r="A722" s="1">
        <v>1999</v>
      </c>
      <c r="B722" s="1" t="s">
        <v>32</v>
      </c>
      <c r="C722" s="1">
        <v>98.8369</v>
      </c>
      <c r="D722" s="7">
        <f>C722-[1]SEGURA_media!B754</f>
        <v>98.8369</v>
      </c>
      <c r="E722" s="7">
        <f t="shared" si="59"/>
        <v>31778.603998117014</v>
      </c>
      <c r="F722" s="8">
        <f t="shared" si="55"/>
        <v>0.97717694898997287</v>
      </c>
      <c r="G722" s="9">
        <f t="shared" si="56"/>
        <v>0</v>
      </c>
      <c r="H722" s="1">
        <f t="shared" si="57"/>
        <v>0.97717694898997287</v>
      </c>
      <c r="I722" s="1">
        <f t="shared" si="58"/>
        <v>0</v>
      </c>
    </row>
    <row r="723" spans="1:9" x14ac:dyDescent="0.25">
      <c r="A723" s="1">
        <v>1999</v>
      </c>
      <c r="B723" s="1" t="s">
        <v>33</v>
      </c>
      <c r="C723" s="1">
        <v>39.021000000000001</v>
      </c>
      <c r="D723" s="7">
        <f>C723-[1]SEGURA_media!B755</f>
        <v>39.021000000000001</v>
      </c>
      <c r="E723" s="7">
        <f t="shared" si="59"/>
        <v>31817.624998117015</v>
      </c>
      <c r="F723" s="8">
        <f t="shared" si="55"/>
        <v>0.98047094914686772</v>
      </c>
      <c r="G723" s="9">
        <f t="shared" si="56"/>
        <v>0</v>
      </c>
      <c r="H723" s="1">
        <f t="shared" si="57"/>
        <v>0.98047094914686772</v>
      </c>
      <c r="I723" s="1">
        <f t="shared" si="58"/>
        <v>0</v>
      </c>
    </row>
    <row r="724" spans="1:9" x14ac:dyDescent="0.25">
      <c r="A724" s="1">
        <v>1999</v>
      </c>
      <c r="B724" s="1" t="s">
        <v>34</v>
      </c>
      <c r="C724" s="1">
        <v>66.878900000000002</v>
      </c>
      <c r="D724" s="7">
        <f>C724-[1]SEGURA_media!B756</f>
        <v>66.878900000000002</v>
      </c>
      <c r="E724" s="7">
        <f t="shared" si="59"/>
        <v>31884.503898117015</v>
      </c>
      <c r="F724" s="8">
        <f t="shared" si="55"/>
        <v>0.98611660423241021</v>
      </c>
      <c r="G724" s="9">
        <f t="shared" si="56"/>
        <v>0</v>
      </c>
      <c r="H724" s="1">
        <f t="shared" si="57"/>
        <v>0.98611660423241021</v>
      </c>
      <c r="I724" s="1">
        <f t="shared" si="58"/>
        <v>0</v>
      </c>
    </row>
    <row r="725" spans="1:9" x14ac:dyDescent="0.25">
      <c r="A725" s="1">
        <v>2000</v>
      </c>
      <c r="B725" s="1" t="s">
        <v>11</v>
      </c>
      <c r="C725" s="1">
        <v>14.410299999999999</v>
      </c>
      <c r="D725" s="7">
        <f>C725-[1]SEGURA_media!B757</f>
        <v>14.410299999999999</v>
      </c>
      <c r="E725" s="7">
        <f t="shared" si="59"/>
        <v>31898.914198117014</v>
      </c>
      <c r="F725" s="8">
        <f t="shared" si="55"/>
        <v>0.987333065380533</v>
      </c>
      <c r="G725" s="9">
        <f t="shared" si="56"/>
        <v>0</v>
      </c>
      <c r="H725" s="1">
        <f t="shared" si="57"/>
        <v>0.987333065380533</v>
      </c>
      <c r="I725" s="1">
        <f t="shared" si="58"/>
        <v>0</v>
      </c>
    </row>
    <row r="726" spans="1:9" x14ac:dyDescent="0.25">
      <c r="A726" s="1">
        <v>2000</v>
      </c>
      <c r="B726" s="1" t="s">
        <v>14</v>
      </c>
      <c r="C726" s="1">
        <v>1.8469699999999999E-2</v>
      </c>
      <c r="D726" s="7">
        <f>C726-[1]SEGURA_media!B758</f>
        <v>1.8469699999999999E-2</v>
      </c>
      <c r="E726" s="7">
        <f t="shared" si="59"/>
        <v>31898.932667817015</v>
      </c>
      <c r="F726" s="8">
        <f t="shared" si="55"/>
        <v>0.98733462452034737</v>
      </c>
      <c r="G726" s="9">
        <f t="shared" si="56"/>
        <v>0</v>
      </c>
      <c r="H726" s="1">
        <f t="shared" si="57"/>
        <v>0.98733462452034737</v>
      </c>
      <c r="I726" s="1">
        <f t="shared" si="58"/>
        <v>0</v>
      </c>
    </row>
    <row r="727" spans="1:9" x14ac:dyDescent="0.25">
      <c r="A727" s="1">
        <v>2000</v>
      </c>
      <c r="B727" s="1" t="s">
        <v>17</v>
      </c>
      <c r="C727" s="1">
        <v>11.1883</v>
      </c>
      <c r="D727" s="7">
        <f>C727-[1]SEGURA_media!B759</f>
        <v>11.1883</v>
      </c>
      <c r="E727" s="7">
        <f t="shared" si="59"/>
        <v>31910.120967817016</v>
      </c>
      <c r="F727" s="8">
        <f t="shared" si="55"/>
        <v>0.98827909703400396</v>
      </c>
      <c r="G727" s="9">
        <f t="shared" si="56"/>
        <v>0</v>
      </c>
      <c r="H727" s="1">
        <f t="shared" si="57"/>
        <v>0.98827909703400396</v>
      </c>
      <c r="I727" s="1">
        <f t="shared" si="58"/>
        <v>0</v>
      </c>
    </row>
    <row r="728" spans="1:9" x14ac:dyDescent="0.25">
      <c r="A728" s="1">
        <v>2000</v>
      </c>
      <c r="B728" s="1" t="s">
        <v>20</v>
      </c>
      <c r="C728" s="1">
        <v>91.6922</v>
      </c>
      <c r="D728" s="7">
        <f>C728-[1]SEGURA_media!B760</f>
        <v>91.6922</v>
      </c>
      <c r="E728" s="7">
        <f t="shared" si="59"/>
        <v>32001.813167817018</v>
      </c>
      <c r="F728" s="8">
        <f t="shared" si="55"/>
        <v>0.99601939382768012</v>
      </c>
      <c r="G728" s="9">
        <f t="shared" si="56"/>
        <v>0</v>
      </c>
      <c r="H728" s="1">
        <f t="shared" si="57"/>
        <v>0.99601939382768012</v>
      </c>
      <c r="I728" s="1">
        <f t="shared" si="58"/>
        <v>0</v>
      </c>
    </row>
    <row r="729" spans="1:9" x14ac:dyDescent="0.25">
      <c r="A729" s="1">
        <v>2000</v>
      </c>
      <c r="B729" s="1" t="s">
        <v>23</v>
      </c>
      <c r="C729" s="1">
        <v>85.682199999999995</v>
      </c>
      <c r="D729" s="7">
        <f>C729-[1]SEGURA_media!B761</f>
        <v>85.682199999999995</v>
      </c>
      <c r="E729" s="7">
        <f t="shared" si="59"/>
        <v>32087.495367817017</v>
      </c>
      <c r="F729" s="8">
        <f t="shared" si="55"/>
        <v>1.0032523499344712</v>
      </c>
      <c r="G729" s="9">
        <f t="shared" si="56"/>
        <v>0</v>
      </c>
      <c r="H729" s="1">
        <f t="shared" si="57"/>
        <v>1.0032523499344712</v>
      </c>
      <c r="I729" s="1">
        <f t="shared" si="58"/>
        <v>0</v>
      </c>
    </row>
    <row r="730" spans="1:9" x14ac:dyDescent="0.25">
      <c r="A730" s="1">
        <v>2000</v>
      </c>
      <c r="B730" s="1" t="s">
        <v>26</v>
      </c>
      <c r="C730" s="1">
        <v>0.52090899999999996</v>
      </c>
      <c r="D730" s="7">
        <f>C730-[1]SEGURA_media!B762</f>
        <v>0.52090899999999996</v>
      </c>
      <c r="E730" s="7">
        <f t="shared" si="59"/>
        <v>32088.016276817016</v>
      </c>
      <c r="F730" s="8">
        <f t="shared" si="55"/>
        <v>1.0032963230342822</v>
      </c>
      <c r="G730" s="9">
        <f t="shared" si="56"/>
        <v>0</v>
      </c>
      <c r="H730" s="1">
        <f t="shared" si="57"/>
        <v>1.0032963230342822</v>
      </c>
      <c r="I730" s="1">
        <f t="shared" si="58"/>
        <v>0</v>
      </c>
    </row>
    <row r="731" spans="1:9" x14ac:dyDescent="0.25">
      <c r="A731" s="1">
        <v>2000</v>
      </c>
      <c r="B731" s="1" t="s">
        <v>28</v>
      </c>
      <c r="C731" s="1">
        <v>1.46332</v>
      </c>
      <c r="D731" s="7">
        <f>C731-[1]SEGURA_media!B763</f>
        <v>1.46332</v>
      </c>
      <c r="E731" s="7">
        <f t="shared" si="59"/>
        <v>32089.479596817015</v>
      </c>
      <c r="F731" s="8">
        <f t="shared" si="55"/>
        <v>1.0034198507836884</v>
      </c>
      <c r="G731" s="9">
        <f t="shared" si="56"/>
        <v>0</v>
      </c>
      <c r="H731" s="1">
        <f t="shared" si="57"/>
        <v>1.0034198507836884</v>
      </c>
      <c r="I731" s="1">
        <f t="shared" si="58"/>
        <v>0</v>
      </c>
    </row>
    <row r="732" spans="1:9" x14ac:dyDescent="0.25">
      <c r="A732" s="1">
        <v>2000</v>
      </c>
      <c r="B732" s="1" t="s">
        <v>30</v>
      </c>
      <c r="C732" s="1">
        <v>0.58259399999999995</v>
      </c>
      <c r="D732" s="7">
        <f>C732-[1]SEGURA_media!B764</f>
        <v>0.58259399999999995</v>
      </c>
      <c r="E732" s="7">
        <f t="shared" si="59"/>
        <v>32090.062190817014</v>
      </c>
      <c r="F732" s="8">
        <f t="shared" si="55"/>
        <v>1.0034690310898673</v>
      </c>
      <c r="G732" s="9">
        <f t="shared" si="56"/>
        <v>0</v>
      </c>
      <c r="H732" s="1">
        <f t="shared" si="57"/>
        <v>1.0034690310898673</v>
      </c>
      <c r="I732" s="1">
        <f t="shared" si="58"/>
        <v>0</v>
      </c>
    </row>
    <row r="733" spans="1:9" x14ac:dyDescent="0.25">
      <c r="A733" s="1">
        <v>2000</v>
      </c>
      <c r="B733" s="1" t="s">
        <v>31</v>
      </c>
      <c r="C733" s="1">
        <v>21.286799999999999</v>
      </c>
      <c r="D733" s="7">
        <f>C733-[1]SEGURA_media!B765</f>
        <v>21.286799999999999</v>
      </c>
      <c r="E733" s="7">
        <f t="shared" si="59"/>
        <v>32111.348990817016</v>
      </c>
      <c r="F733" s="8">
        <f t="shared" si="55"/>
        <v>1.0052659794648395</v>
      </c>
      <c r="G733" s="9">
        <f t="shared" si="56"/>
        <v>0</v>
      </c>
      <c r="H733" s="1">
        <f t="shared" si="57"/>
        <v>1.0052659794648395</v>
      </c>
      <c r="I733" s="1">
        <f t="shared" si="58"/>
        <v>0</v>
      </c>
    </row>
    <row r="734" spans="1:9" x14ac:dyDescent="0.25">
      <c r="A734" s="1">
        <v>2000</v>
      </c>
      <c r="B734" s="1" t="s">
        <v>32</v>
      </c>
      <c r="C734" s="1">
        <v>107.66800000000001</v>
      </c>
      <c r="D734" s="7">
        <f>C734-[1]SEGURA_media!B766</f>
        <v>107.66800000000001</v>
      </c>
      <c r="E734" s="7">
        <f t="shared" si="59"/>
        <v>32219.016990817017</v>
      </c>
      <c r="F734" s="8">
        <f t="shared" si="55"/>
        <v>1.0143548907918829</v>
      </c>
      <c r="G734" s="9">
        <f t="shared" si="56"/>
        <v>0</v>
      </c>
      <c r="H734" s="1">
        <f t="shared" si="57"/>
        <v>1.0143548907918829</v>
      </c>
      <c r="I734" s="1">
        <f t="shared" si="58"/>
        <v>0</v>
      </c>
    </row>
    <row r="735" spans="1:9" x14ac:dyDescent="0.25">
      <c r="A735" s="1">
        <v>2000</v>
      </c>
      <c r="B735" s="1" t="s">
        <v>33</v>
      </c>
      <c r="C735" s="1">
        <v>53.517099999999999</v>
      </c>
      <c r="D735" s="7">
        <f>C735-[1]SEGURA_media!B767</f>
        <v>53.517099999999999</v>
      </c>
      <c r="E735" s="7">
        <f t="shared" si="59"/>
        <v>32272.534090817018</v>
      </c>
      <c r="F735" s="8">
        <f t="shared" si="55"/>
        <v>1.0188725949972226</v>
      </c>
      <c r="G735" s="9">
        <f t="shared" si="56"/>
        <v>0</v>
      </c>
      <c r="H735" s="1">
        <f t="shared" si="57"/>
        <v>1.0188725949972226</v>
      </c>
      <c r="I735" s="1">
        <f t="shared" si="58"/>
        <v>0</v>
      </c>
    </row>
    <row r="736" spans="1:9" x14ac:dyDescent="0.25">
      <c r="A736" s="1">
        <v>2000</v>
      </c>
      <c r="B736" s="1" t="s">
        <v>34</v>
      </c>
      <c r="C736" s="1">
        <v>95.769900000000007</v>
      </c>
      <c r="D736" s="7">
        <f>C736-[1]SEGURA_media!B768</f>
        <v>95.769900000000007</v>
      </c>
      <c r="E736" s="7">
        <f t="shared" si="59"/>
        <v>32368.303990817018</v>
      </c>
      <c r="F736" s="8">
        <f t="shared" si="55"/>
        <v>1.0269571152715824</v>
      </c>
      <c r="G736" s="9">
        <f t="shared" si="56"/>
        <v>0</v>
      </c>
      <c r="H736" s="1">
        <f t="shared" si="57"/>
        <v>1.0269571152715824</v>
      </c>
      <c r="I736" s="1">
        <f t="shared" si="58"/>
        <v>0</v>
      </c>
    </row>
    <row r="737" spans="1:9" x14ac:dyDescent="0.25">
      <c r="A737" s="1">
        <v>2001</v>
      </c>
      <c r="B737" s="1" t="s">
        <v>11</v>
      </c>
      <c r="C737" s="1">
        <v>96.153899999999993</v>
      </c>
      <c r="D737" s="7">
        <f>C737-[1]SEGURA_media!B769</f>
        <v>96.153899999999993</v>
      </c>
      <c r="E737" s="7">
        <f t="shared" si="59"/>
        <v>32464.457890817019</v>
      </c>
      <c r="F737" s="8">
        <f t="shared" si="55"/>
        <v>1.0350740513236072</v>
      </c>
      <c r="G737" s="9">
        <f t="shared" si="56"/>
        <v>0</v>
      </c>
      <c r="H737" s="1">
        <f t="shared" si="57"/>
        <v>1.0350740513236072</v>
      </c>
      <c r="I737" s="1">
        <f t="shared" si="58"/>
        <v>0</v>
      </c>
    </row>
    <row r="738" spans="1:9" x14ac:dyDescent="0.25">
      <c r="A738" s="1">
        <v>2001</v>
      </c>
      <c r="B738" s="1" t="s">
        <v>14</v>
      </c>
      <c r="C738" s="1">
        <v>57.2316</v>
      </c>
      <c r="D738" s="7">
        <f>C738-[1]SEGURA_media!B770</f>
        <v>57.2316</v>
      </c>
      <c r="E738" s="7">
        <f t="shared" si="59"/>
        <v>32521.689490817018</v>
      </c>
      <c r="F738" s="8">
        <f t="shared" si="55"/>
        <v>1.0399053190865897</v>
      </c>
      <c r="G738" s="9">
        <f t="shared" si="56"/>
        <v>0</v>
      </c>
      <c r="H738" s="1">
        <f t="shared" si="57"/>
        <v>1.0399053190865897</v>
      </c>
      <c r="I738" s="1">
        <f t="shared" si="58"/>
        <v>0</v>
      </c>
    </row>
    <row r="739" spans="1:9" x14ac:dyDescent="0.25">
      <c r="A739" s="1">
        <v>2001</v>
      </c>
      <c r="B739" s="1" t="s">
        <v>17</v>
      </c>
      <c r="C739" s="1">
        <v>62.1004</v>
      </c>
      <c r="D739" s="7">
        <f>C739-[1]SEGURA_media!B771</f>
        <v>62.1004</v>
      </c>
      <c r="E739" s="7">
        <f t="shared" si="59"/>
        <v>32583.789890817017</v>
      </c>
      <c r="F739" s="8">
        <f t="shared" si="55"/>
        <v>1.0451475918972104</v>
      </c>
      <c r="G739" s="9">
        <f t="shared" si="56"/>
        <v>0</v>
      </c>
      <c r="H739" s="1">
        <f t="shared" si="57"/>
        <v>1.0451475918972104</v>
      </c>
      <c r="I739" s="1">
        <f t="shared" si="58"/>
        <v>0</v>
      </c>
    </row>
    <row r="740" spans="1:9" x14ac:dyDescent="0.25">
      <c r="A740" s="1">
        <v>2001</v>
      </c>
      <c r="B740" s="1" t="s">
        <v>20</v>
      </c>
      <c r="C740" s="1">
        <v>14.6107</v>
      </c>
      <c r="D740" s="7">
        <f>C740-[1]SEGURA_media!B772</f>
        <v>14.6107</v>
      </c>
      <c r="E740" s="7">
        <f t="shared" si="59"/>
        <v>32598.400590817018</v>
      </c>
      <c r="F740" s="8">
        <f t="shared" si="55"/>
        <v>1.0463809700293019</v>
      </c>
      <c r="G740" s="9">
        <f t="shared" si="56"/>
        <v>0</v>
      </c>
      <c r="H740" s="1">
        <f t="shared" si="57"/>
        <v>1.0463809700293019</v>
      </c>
      <c r="I740" s="1">
        <f t="shared" si="58"/>
        <v>0</v>
      </c>
    </row>
    <row r="741" spans="1:9" x14ac:dyDescent="0.25">
      <c r="A741" s="1">
        <v>2001</v>
      </c>
      <c r="B741" s="1" t="s">
        <v>23</v>
      </c>
      <c r="C741" s="1">
        <v>72.574100000000001</v>
      </c>
      <c r="D741" s="7">
        <f>C741-[1]SEGURA_media!B773</f>
        <v>72.574100000000001</v>
      </c>
      <c r="E741" s="7">
        <f t="shared" si="59"/>
        <v>32670.97469081702</v>
      </c>
      <c r="F741" s="8">
        <f t="shared" si="55"/>
        <v>1.0525073916173315</v>
      </c>
      <c r="G741" s="9">
        <f t="shared" si="56"/>
        <v>0</v>
      </c>
      <c r="H741" s="1">
        <f t="shared" si="57"/>
        <v>1.0525073916173315</v>
      </c>
      <c r="I741" s="1">
        <f t="shared" si="58"/>
        <v>0</v>
      </c>
    </row>
    <row r="742" spans="1:9" x14ac:dyDescent="0.25">
      <c r="A742" s="1">
        <v>2001</v>
      </c>
      <c r="B742" s="1" t="s">
        <v>26</v>
      </c>
      <c r="C742" s="1">
        <v>3.5049899999999998</v>
      </c>
      <c r="D742" s="7">
        <f>C742-[1]SEGURA_media!B774</f>
        <v>3.5049899999999998</v>
      </c>
      <c r="E742" s="7">
        <f t="shared" si="59"/>
        <v>32674.479680817021</v>
      </c>
      <c r="F742" s="8">
        <f t="shared" si="55"/>
        <v>1.0528032691604474</v>
      </c>
      <c r="G742" s="9">
        <f t="shared" si="56"/>
        <v>0</v>
      </c>
      <c r="H742" s="1">
        <f t="shared" si="57"/>
        <v>1.0528032691604474</v>
      </c>
      <c r="I742" s="1">
        <f t="shared" si="58"/>
        <v>0</v>
      </c>
    </row>
    <row r="743" spans="1:9" x14ac:dyDescent="0.25">
      <c r="A743" s="1">
        <v>2001</v>
      </c>
      <c r="B743" s="1" t="s">
        <v>28</v>
      </c>
      <c r="C743" s="1">
        <v>0.20610700000000001</v>
      </c>
      <c r="D743" s="7">
        <f>C743-[1]SEGURA_media!B775</f>
        <v>0.20610700000000001</v>
      </c>
      <c r="E743" s="7">
        <f t="shared" si="59"/>
        <v>32674.685787817023</v>
      </c>
      <c r="F743" s="8">
        <f t="shared" si="55"/>
        <v>1.0528206679070284</v>
      </c>
      <c r="G743" s="9">
        <f t="shared" si="56"/>
        <v>0</v>
      </c>
      <c r="H743" s="1">
        <f t="shared" si="57"/>
        <v>1.0528206679070284</v>
      </c>
      <c r="I743" s="1">
        <f t="shared" si="58"/>
        <v>0</v>
      </c>
    </row>
    <row r="744" spans="1:9" x14ac:dyDescent="0.25">
      <c r="A744" s="1">
        <v>2001</v>
      </c>
      <c r="B744" s="1" t="s">
        <v>30</v>
      </c>
      <c r="C744" s="1">
        <v>6.0927899999999999</v>
      </c>
      <c r="D744" s="7">
        <f>C744-[1]SEGURA_media!B776</f>
        <v>6.0927899999999999</v>
      </c>
      <c r="E744" s="7">
        <f t="shared" si="59"/>
        <v>32680.778577817022</v>
      </c>
      <c r="F744" s="8">
        <f t="shared" si="55"/>
        <v>1.0533349974018114</v>
      </c>
      <c r="G744" s="9">
        <f t="shared" si="56"/>
        <v>0</v>
      </c>
      <c r="H744" s="1">
        <f t="shared" si="57"/>
        <v>1.0533349974018114</v>
      </c>
      <c r="I744" s="1">
        <f t="shared" si="58"/>
        <v>0</v>
      </c>
    </row>
    <row r="745" spans="1:9" x14ac:dyDescent="0.25">
      <c r="A745" s="1">
        <v>2001</v>
      </c>
      <c r="B745" s="1" t="s">
        <v>31</v>
      </c>
      <c r="C745" s="1">
        <v>45.067900000000002</v>
      </c>
      <c r="D745" s="7">
        <f>C745-[1]SEGURA_media!B777</f>
        <v>45.067900000000002</v>
      </c>
      <c r="E745" s="7">
        <f t="shared" si="59"/>
        <v>32725.84647781702</v>
      </c>
      <c r="F745" s="8">
        <f t="shared" si="55"/>
        <v>1.057139453199226</v>
      </c>
      <c r="G745" s="9">
        <f t="shared" si="56"/>
        <v>0</v>
      </c>
      <c r="H745" s="1">
        <f t="shared" si="57"/>
        <v>1.057139453199226</v>
      </c>
      <c r="I745" s="1">
        <f t="shared" si="58"/>
        <v>0</v>
      </c>
    </row>
    <row r="746" spans="1:9" x14ac:dyDescent="0.25">
      <c r="A746" s="1">
        <v>2001</v>
      </c>
      <c r="B746" s="1" t="s">
        <v>32</v>
      </c>
      <c r="C746" s="1">
        <v>68.983099999999993</v>
      </c>
      <c r="D746" s="7">
        <f>C746-[1]SEGURA_media!B778</f>
        <v>68.983099999999993</v>
      </c>
      <c r="E746" s="7">
        <f t="shared" si="59"/>
        <v>32794.829577817021</v>
      </c>
      <c r="F746" s="8">
        <f t="shared" si="55"/>
        <v>1.0629627366164396</v>
      </c>
      <c r="G746" s="9">
        <f t="shared" si="56"/>
        <v>0</v>
      </c>
      <c r="H746" s="1">
        <f t="shared" si="57"/>
        <v>1.0629627366164396</v>
      </c>
      <c r="I746" s="1">
        <f t="shared" si="58"/>
        <v>0</v>
      </c>
    </row>
    <row r="747" spans="1:9" x14ac:dyDescent="0.25">
      <c r="A747" s="1">
        <v>2001</v>
      </c>
      <c r="B747" s="1" t="s">
        <v>33</v>
      </c>
      <c r="C747" s="1">
        <v>50.075699999999998</v>
      </c>
      <c r="D747" s="7">
        <f>C747-[1]SEGURA_media!B779</f>
        <v>50.075699999999998</v>
      </c>
      <c r="E747" s="7">
        <f t="shared" si="59"/>
        <v>32844.905277817023</v>
      </c>
      <c r="F747" s="8">
        <f t="shared" si="55"/>
        <v>1.0671899312976785</v>
      </c>
      <c r="G747" s="9">
        <f t="shared" si="56"/>
        <v>0</v>
      </c>
      <c r="H747" s="1">
        <f t="shared" si="57"/>
        <v>1.0671899312976785</v>
      </c>
      <c r="I747" s="1">
        <f t="shared" si="58"/>
        <v>0</v>
      </c>
    </row>
    <row r="748" spans="1:9" x14ac:dyDescent="0.25">
      <c r="A748" s="1">
        <v>2001</v>
      </c>
      <c r="B748" s="1" t="s">
        <v>34</v>
      </c>
      <c r="C748" s="1">
        <v>76.806899999999999</v>
      </c>
      <c r="D748" s="7">
        <f>C748-[1]SEGURA_media!B780</f>
        <v>76.806899999999999</v>
      </c>
      <c r="E748" s="7">
        <f t="shared" si="59"/>
        <v>32921.712177817026</v>
      </c>
      <c r="F748" s="8">
        <f t="shared" si="55"/>
        <v>1.0736736693015896</v>
      </c>
      <c r="G748" s="9">
        <f t="shared" si="56"/>
        <v>0</v>
      </c>
      <c r="H748" s="1">
        <f t="shared" si="57"/>
        <v>1.0736736693015896</v>
      </c>
      <c r="I748" s="1">
        <f t="shared" si="58"/>
        <v>0</v>
      </c>
    </row>
    <row r="749" spans="1:9" x14ac:dyDescent="0.25">
      <c r="A749" s="1">
        <v>2002</v>
      </c>
      <c r="B749" s="1" t="s">
        <v>11</v>
      </c>
      <c r="C749" s="10">
        <v>27.729199999999999</v>
      </c>
      <c r="D749" s="7">
        <f>C749-[1]SEGURA_media!B781</f>
        <v>27.729199999999999</v>
      </c>
      <c r="E749" s="7">
        <f t="shared" si="59"/>
        <v>32949.441377817027</v>
      </c>
      <c r="F749" s="8">
        <f t="shared" si="55"/>
        <v>1.0760144598797545</v>
      </c>
      <c r="G749" s="9">
        <f t="shared" si="56"/>
        <v>0</v>
      </c>
      <c r="H749" s="1">
        <f t="shared" si="57"/>
        <v>1.0760144598797545</v>
      </c>
      <c r="I749" s="1">
        <f t="shared" si="58"/>
        <v>0</v>
      </c>
    </row>
    <row r="750" spans="1:9" x14ac:dyDescent="0.25">
      <c r="A750" s="1">
        <v>2002</v>
      </c>
      <c r="B750" s="1" t="s">
        <v>14</v>
      </c>
      <c r="C750" s="10">
        <v>2.4287299999999998</v>
      </c>
      <c r="D750" s="7">
        <f>C750-[1]SEGURA_media!B782</f>
        <v>2.4287299999999998</v>
      </c>
      <c r="E750" s="7">
        <f t="shared" si="59"/>
        <v>32951.870107817027</v>
      </c>
      <c r="F750" s="8">
        <f t="shared" si="55"/>
        <v>1.0762194837643566</v>
      </c>
      <c r="G750" s="9">
        <f t="shared" si="56"/>
        <v>0</v>
      </c>
      <c r="H750" s="1">
        <f t="shared" si="57"/>
        <v>1.0762194837643566</v>
      </c>
      <c r="I750" s="1">
        <f t="shared" si="58"/>
        <v>0</v>
      </c>
    </row>
    <row r="751" spans="1:9" x14ac:dyDescent="0.25">
      <c r="A751" s="1">
        <v>2002</v>
      </c>
      <c r="B751" s="1" t="s">
        <v>17</v>
      </c>
      <c r="C751" s="10">
        <v>94.211500000000001</v>
      </c>
      <c r="D751" s="7">
        <f>C751-[1]SEGURA_media!B783</f>
        <v>94.211500000000001</v>
      </c>
      <c r="E751" s="7">
        <f t="shared" si="59"/>
        <v>33046.081607817025</v>
      </c>
      <c r="F751" s="8">
        <f t="shared" si="55"/>
        <v>1.0841724500076946</v>
      </c>
      <c r="G751" s="9">
        <f t="shared" si="56"/>
        <v>0</v>
      </c>
      <c r="H751" s="1">
        <f t="shared" si="57"/>
        <v>1.0841724500076946</v>
      </c>
      <c r="I751" s="1">
        <f t="shared" si="58"/>
        <v>0</v>
      </c>
    </row>
    <row r="752" spans="1:9" x14ac:dyDescent="0.25">
      <c r="A752" s="1">
        <v>2002</v>
      </c>
      <c r="B752" s="1" t="s">
        <v>20</v>
      </c>
      <c r="C752" s="10">
        <v>76.937100000000001</v>
      </c>
      <c r="D752" s="7">
        <f>C752-[1]SEGURA_media!B784</f>
        <v>76.937100000000001</v>
      </c>
      <c r="E752" s="7">
        <f t="shared" si="59"/>
        <v>33123.018707817027</v>
      </c>
      <c r="F752" s="8">
        <f t="shared" si="55"/>
        <v>1.0906671789862199</v>
      </c>
      <c r="G752" s="9">
        <f t="shared" si="56"/>
        <v>0</v>
      </c>
      <c r="H752" s="1">
        <f t="shared" si="57"/>
        <v>1.0906671789862199</v>
      </c>
      <c r="I752" s="1">
        <f t="shared" si="58"/>
        <v>0</v>
      </c>
    </row>
    <row r="753" spans="1:9" x14ac:dyDescent="0.25">
      <c r="A753" s="1">
        <v>2002</v>
      </c>
      <c r="B753" s="1" t="s">
        <v>23</v>
      </c>
      <c r="C753" s="10">
        <v>33.278300000000002</v>
      </c>
      <c r="D753" s="7">
        <f>C753-[1]SEGURA_media!B785</f>
        <v>33.278300000000002</v>
      </c>
      <c r="E753" s="7">
        <f t="shared" si="59"/>
        <v>33156.297007817026</v>
      </c>
      <c r="F753" s="8">
        <f t="shared" si="55"/>
        <v>1.0934764028764634</v>
      </c>
      <c r="G753" s="9">
        <f t="shared" si="56"/>
        <v>0</v>
      </c>
      <c r="H753" s="1">
        <f t="shared" si="57"/>
        <v>1.0934764028764634</v>
      </c>
      <c r="I753" s="1">
        <f t="shared" si="58"/>
        <v>0</v>
      </c>
    </row>
    <row r="754" spans="1:9" x14ac:dyDescent="0.25">
      <c r="A754" s="1">
        <v>2002</v>
      </c>
      <c r="B754" s="1" t="s">
        <v>26</v>
      </c>
      <c r="C754" s="10">
        <v>57.564500000000002</v>
      </c>
      <c r="D754" s="7">
        <f>C754-[1]SEGURA_media!B786</f>
        <v>57.564500000000002</v>
      </c>
      <c r="E754" s="7">
        <f t="shared" si="59"/>
        <v>33213.861507817026</v>
      </c>
      <c r="F754" s="8">
        <f t="shared" si="55"/>
        <v>1.0983357727550307</v>
      </c>
      <c r="G754" s="9">
        <f t="shared" si="56"/>
        <v>0</v>
      </c>
      <c r="H754" s="1">
        <f t="shared" si="57"/>
        <v>1.0983357727550307</v>
      </c>
      <c r="I754" s="1">
        <f t="shared" si="58"/>
        <v>0</v>
      </c>
    </row>
    <row r="755" spans="1:9" x14ac:dyDescent="0.25">
      <c r="A755" s="1">
        <v>2002</v>
      </c>
      <c r="B755" s="1" t="s">
        <v>28</v>
      </c>
      <c r="C755" s="10">
        <v>4.5755800000000004</v>
      </c>
      <c r="D755" s="7">
        <f>C755-[1]SEGURA_media!B787</f>
        <v>4.5755800000000004</v>
      </c>
      <c r="E755" s="7">
        <f t="shared" si="59"/>
        <v>33218.437087817023</v>
      </c>
      <c r="F755" s="8">
        <f t="shared" si="55"/>
        <v>1.0987220253174426</v>
      </c>
      <c r="G755" s="9">
        <f t="shared" si="56"/>
        <v>0</v>
      </c>
      <c r="H755" s="1">
        <f t="shared" si="57"/>
        <v>1.0987220253174426</v>
      </c>
      <c r="I755" s="1">
        <f t="shared" si="58"/>
        <v>0</v>
      </c>
    </row>
    <row r="756" spans="1:9" x14ac:dyDescent="0.25">
      <c r="A756" s="1">
        <v>2002</v>
      </c>
      <c r="B756" s="1" t="s">
        <v>30</v>
      </c>
      <c r="C756" s="10">
        <v>25.645900000000001</v>
      </c>
      <c r="D756" s="7">
        <f>C756-[1]SEGURA_media!B788</f>
        <v>25.645900000000001</v>
      </c>
      <c r="E756" s="7">
        <f t="shared" si="59"/>
        <v>33244.082987817026</v>
      </c>
      <c r="F756" s="8">
        <f t="shared" si="55"/>
        <v>1.1008869518601687</v>
      </c>
      <c r="G756" s="9">
        <f t="shared" si="56"/>
        <v>0</v>
      </c>
      <c r="H756" s="1">
        <f t="shared" si="57"/>
        <v>1.1008869518601687</v>
      </c>
      <c r="I756" s="1">
        <f t="shared" si="58"/>
        <v>0</v>
      </c>
    </row>
    <row r="757" spans="1:9" x14ac:dyDescent="0.25">
      <c r="A757" s="1">
        <v>2002</v>
      </c>
      <c r="B757" s="1" t="s">
        <v>31</v>
      </c>
      <c r="C757" s="10">
        <v>24.9527</v>
      </c>
      <c r="D757" s="7">
        <f>C757-[1]SEGURA_media!B789</f>
        <v>24.9527</v>
      </c>
      <c r="E757" s="7">
        <f t="shared" si="59"/>
        <v>33269.035687817028</v>
      </c>
      <c r="F757" s="8">
        <f t="shared" si="55"/>
        <v>1.1029933611709233</v>
      </c>
      <c r="G757" s="9">
        <f t="shared" si="56"/>
        <v>0</v>
      </c>
      <c r="H757" s="1">
        <f t="shared" si="57"/>
        <v>1.1029933611709233</v>
      </c>
      <c r="I757" s="1">
        <f t="shared" si="58"/>
        <v>0</v>
      </c>
    </row>
    <row r="758" spans="1:9" x14ac:dyDescent="0.25">
      <c r="A758" s="1">
        <v>2002</v>
      </c>
      <c r="B758" s="1" t="s">
        <v>32</v>
      </c>
      <c r="C758" s="10">
        <v>47.722000000000001</v>
      </c>
      <c r="D758" s="7">
        <f>C758-[1]SEGURA_media!B790</f>
        <v>47.722000000000001</v>
      </c>
      <c r="E758" s="7">
        <f t="shared" si="59"/>
        <v>33316.757687817029</v>
      </c>
      <c r="F758" s="8">
        <f t="shared" si="55"/>
        <v>1.107021865706618</v>
      </c>
      <c r="G758" s="9">
        <f t="shared" si="56"/>
        <v>0</v>
      </c>
      <c r="H758" s="1">
        <f t="shared" si="57"/>
        <v>1.107021865706618</v>
      </c>
      <c r="I758" s="1">
        <f t="shared" si="58"/>
        <v>0</v>
      </c>
    </row>
    <row r="759" spans="1:9" x14ac:dyDescent="0.25">
      <c r="A759" s="1">
        <v>2002</v>
      </c>
      <c r="B759" s="1" t="s">
        <v>33</v>
      </c>
      <c r="C759" s="10">
        <v>81.843100000000007</v>
      </c>
      <c r="D759" s="7">
        <f>C759-[1]SEGURA_media!B791</f>
        <v>81.843100000000007</v>
      </c>
      <c r="E759" s="7">
        <f t="shared" si="59"/>
        <v>33398.600787817028</v>
      </c>
      <c r="F759" s="8">
        <f t="shared" si="55"/>
        <v>1.1139307400112426</v>
      </c>
      <c r="G759" s="9">
        <f t="shared" si="56"/>
        <v>0</v>
      </c>
      <c r="H759" s="1">
        <f t="shared" si="57"/>
        <v>1.1139307400112426</v>
      </c>
      <c r="I759" s="1">
        <f t="shared" si="58"/>
        <v>0</v>
      </c>
    </row>
    <row r="760" spans="1:9" x14ac:dyDescent="0.25">
      <c r="A760" s="1">
        <v>2002</v>
      </c>
      <c r="B760" s="1" t="s">
        <v>34</v>
      </c>
      <c r="C760" s="10">
        <v>52.728400000000001</v>
      </c>
      <c r="D760" s="7">
        <f>C760-[1]SEGURA_media!B792</f>
        <v>52.728400000000001</v>
      </c>
      <c r="E760" s="7">
        <f t="shared" si="59"/>
        <v>33451.329187817028</v>
      </c>
      <c r="F760" s="8">
        <f t="shared" si="55"/>
        <v>1.1183818652482382</v>
      </c>
      <c r="G760" s="9">
        <f t="shared" si="56"/>
        <v>0</v>
      </c>
      <c r="H760" s="1">
        <f t="shared" si="57"/>
        <v>1.1183818652482382</v>
      </c>
      <c r="I760" s="1">
        <f t="shared" si="58"/>
        <v>0</v>
      </c>
    </row>
    <row r="761" spans="1:9" x14ac:dyDescent="0.25">
      <c r="A761" s="1">
        <v>2003</v>
      </c>
      <c r="B761" s="1" t="s">
        <v>11</v>
      </c>
      <c r="C761" s="1">
        <v>87.643699999999995</v>
      </c>
      <c r="D761" s="7">
        <f>C761-[1]SEGURA_media!B793</f>
        <v>87.643699999999995</v>
      </c>
      <c r="E761" s="7">
        <f t="shared" si="59"/>
        <v>33538.972887817028</v>
      </c>
      <c r="F761" s="8">
        <f t="shared" si="55"/>
        <v>1.1257804035109902</v>
      </c>
      <c r="G761" s="9">
        <f t="shared" si="56"/>
        <v>0</v>
      </c>
      <c r="H761" s="1">
        <f t="shared" si="57"/>
        <v>1.1257804035109902</v>
      </c>
      <c r="I761" s="1">
        <f t="shared" si="58"/>
        <v>0</v>
      </c>
    </row>
    <row r="762" spans="1:9" x14ac:dyDescent="0.25">
      <c r="A762" s="1">
        <v>2003</v>
      </c>
      <c r="B762" s="1" t="s">
        <v>14</v>
      </c>
      <c r="C762" s="1">
        <v>77.027699999999996</v>
      </c>
      <c r="D762" s="7">
        <f>C762-[1]SEGURA_media!B794</f>
        <v>77.027699999999996</v>
      </c>
      <c r="E762" s="7">
        <f t="shared" si="59"/>
        <v>33616.000587817027</v>
      </c>
      <c r="F762" s="8">
        <f t="shared" si="55"/>
        <v>1.1322827805870581</v>
      </c>
      <c r="G762" s="9">
        <f t="shared" si="56"/>
        <v>0</v>
      </c>
      <c r="H762" s="1">
        <f t="shared" si="57"/>
        <v>1.1322827805870581</v>
      </c>
      <c r="I762" s="1">
        <f t="shared" si="58"/>
        <v>0</v>
      </c>
    </row>
    <row r="763" spans="1:9" x14ac:dyDescent="0.25">
      <c r="A763" s="1">
        <v>2003</v>
      </c>
      <c r="B763" s="1" t="s">
        <v>17</v>
      </c>
      <c r="C763" s="1">
        <v>34.290700000000001</v>
      </c>
      <c r="D763" s="7">
        <f>C763-[1]SEGURA_media!B795</f>
        <v>34.290700000000001</v>
      </c>
      <c r="E763" s="7">
        <f t="shared" si="59"/>
        <v>33650.291287817025</v>
      </c>
      <c r="F763" s="8">
        <f t="shared" si="55"/>
        <v>1.1351774673244566</v>
      </c>
      <c r="G763" s="9">
        <f t="shared" si="56"/>
        <v>0</v>
      </c>
      <c r="H763" s="1">
        <f t="shared" si="57"/>
        <v>1.1351774673244566</v>
      </c>
      <c r="I763" s="1">
        <f t="shared" si="58"/>
        <v>0</v>
      </c>
    </row>
    <row r="764" spans="1:9" x14ac:dyDescent="0.25">
      <c r="A764" s="1">
        <v>2003</v>
      </c>
      <c r="B764" s="1" t="s">
        <v>20</v>
      </c>
      <c r="C764" s="1">
        <v>41.009099999999997</v>
      </c>
      <c r="D764" s="7">
        <f>C764-[1]SEGURA_media!B796</f>
        <v>41.009099999999997</v>
      </c>
      <c r="E764" s="7">
        <f t="shared" si="59"/>
        <v>33691.300387817028</v>
      </c>
      <c r="F764" s="8">
        <f t="shared" si="55"/>
        <v>1.1386392951052446</v>
      </c>
      <c r="G764" s="9">
        <f t="shared" si="56"/>
        <v>0</v>
      </c>
      <c r="H764" s="1">
        <f t="shared" si="57"/>
        <v>1.1386392951052446</v>
      </c>
      <c r="I764" s="1">
        <f t="shared" si="58"/>
        <v>0</v>
      </c>
    </row>
    <row r="765" spans="1:9" x14ac:dyDescent="0.25">
      <c r="A765" s="1">
        <v>2003</v>
      </c>
      <c r="B765" s="1" t="s">
        <v>23</v>
      </c>
      <c r="C765" s="1">
        <v>48.372599999999998</v>
      </c>
      <c r="D765" s="7">
        <f>C765-[1]SEGURA_media!B797</f>
        <v>48.372599999999998</v>
      </c>
      <c r="E765" s="7">
        <f t="shared" si="59"/>
        <v>33739.67298781703</v>
      </c>
      <c r="F765" s="8">
        <f t="shared" si="55"/>
        <v>1.1427227207475761</v>
      </c>
      <c r="G765" s="9">
        <f t="shared" si="56"/>
        <v>0</v>
      </c>
      <c r="H765" s="1">
        <f t="shared" si="57"/>
        <v>1.1427227207475761</v>
      </c>
      <c r="I765" s="1">
        <f t="shared" si="58"/>
        <v>0</v>
      </c>
    </row>
    <row r="766" spans="1:9" x14ac:dyDescent="0.25">
      <c r="A766" s="1">
        <v>2003</v>
      </c>
      <c r="B766" s="1" t="s">
        <v>26</v>
      </c>
      <c r="C766" s="1">
        <v>14.2973</v>
      </c>
      <c r="D766" s="7">
        <f>C766-[1]SEGURA_media!B798</f>
        <v>14.2973</v>
      </c>
      <c r="E766" s="7">
        <f t="shared" si="59"/>
        <v>33753.970287817028</v>
      </c>
      <c r="F766" s="8">
        <f t="shared" si="55"/>
        <v>1.1439296428777923</v>
      </c>
      <c r="G766" s="9">
        <f t="shared" si="56"/>
        <v>0</v>
      </c>
      <c r="H766" s="1">
        <f t="shared" si="57"/>
        <v>1.1439296428777923</v>
      </c>
      <c r="I766" s="1">
        <f t="shared" si="58"/>
        <v>0</v>
      </c>
    </row>
    <row r="767" spans="1:9" x14ac:dyDescent="0.25">
      <c r="A767" s="1">
        <v>2003</v>
      </c>
      <c r="B767" s="1" t="s">
        <v>28</v>
      </c>
      <c r="C767" s="1">
        <v>0.68886400000000003</v>
      </c>
      <c r="D767" s="7">
        <f>C767-[1]SEGURA_media!B799</f>
        <v>0.68886400000000003</v>
      </c>
      <c r="E767" s="7">
        <f t="shared" si="59"/>
        <v>33754.659151817032</v>
      </c>
      <c r="F767" s="8">
        <f t="shared" si="55"/>
        <v>1.1439877940816079</v>
      </c>
      <c r="G767" s="9">
        <f t="shared" si="56"/>
        <v>0</v>
      </c>
      <c r="H767" s="1">
        <f t="shared" si="57"/>
        <v>1.1439877940816079</v>
      </c>
      <c r="I767" s="1">
        <f t="shared" si="58"/>
        <v>0</v>
      </c>
    </row>
    <row r="768" spans="1:9" x14ac:dyDescent="0.25">
      <c r="A768" s="1">
        <v>2003</v>
      </c>
      <c r="B768" s="11" t="s">
        <v>30</v>
      </c>
      <c r="C768" s="1">
        <v>11.436999999999999</v>
      </c>
      <c r="D768" s="7">
        <f>C768-[1]SEGURA_media!B800</f>
        <v>11.436999999999999</v>
      </c>
      <c r="E768" s="7">
        <f t="shared" si="59"/>
        <v>33766.09615181703</v>
      </c>
      <c r="F768" s="8">
        <f t="shared" si="55"/>
        <v>1.1449532608762671</v>
      </c>
      <c r="G768" s="9">
        <f t="shared" si="56"/>
        <v>0</v>
      </c>
      <c r="H768" s="1">
        <f t="shared" si="57"/>
        <v>1.1449532608762671</v>
      </c>
      <c r="I768" s="1">
        <f t="shared" si="58"/>
        <v>0</v>
      </c>
    </row>
    <row r="769" spans="1:9" x14ac:dyDescent="0.25">
      <c r="A769" s="1">
        <v>2003</v>
      </c>
      <c r="B769" s="1" t="s">
        <v>31</v>
      </c>
      <c r="C769" s="1">
        <v>24.973700000000001</v>
      </c>
      <c r="D769" s="7">
        <f>C769-[1]SEGURA_media!B801</f>
        <v>24.973700000000001</v>
      </c>
      <c r="E769" s="7">
        <f t="shared" si="59"/>
        <v>33791.069851817032</v>
      </c>
      <c r="F769" s="8">
        <f t="shared" si="55"/>
        <v>1.1470614429248629</v>
      </c>
      <c r="G769" s="9">
        <f t="shared" si="56"/>
        <v>0</v>
      </c>
      <c r="H769" s="1">
        <f t="shared" si="57"/>
        <v>1.1470614429248629</v>
      </c>
      <c r="I769" s="1">
        <f t="shared" si="58"/>
        <v>0</v>
      </c>
    </row>
    <row r="770" spans="1:9" x14ac:dyDescent="0.25">
      <c r="A770" s="1">
        <v>2003</v>
      </c>
      <c r="B770" s="1" t="s">
        <v>32</v>
      </c>
      <c r="C770" s="1">
        <v>93.743700000000004</v>
      </c>
      <c r="D770" s="7">
        <f>C770-[1]SEGURA_media!B802</f>
        <v>93.743700000000004</v>
      </c>
      <c r="E770" s="7">
        <f t="shared" si="59"/>
        <v>33884.813551817031</v>
      </c>
      <c r="F770" s="8">
        <f t="shared" si="55"/>
        <v>1.1549749193223899</v>
      </c>
      <c r="G770" s="9">
        <f t="shared" si="56"/>
        <v>0</v>
      </c>
      <c r="H770" s="1">
        <f t="shared" si="57"/>
        <v>1.1549749193223899</v>
      </c>
      <c r="I770" s="1">
        <f t="shared" si="58"/>
        <v>0</v>
      </c>
    </row>
    <row r="771" spans="1:9" x14ac:dyDescent="0.25">
      <c r="A771" s="1">
        <v>2003</v>
      </c>
      <c r="B771" s="1" t="s">
        <v>33</v>
      </c>
      <c r="C771" s="1">
        <v>79.233699999999999</v>
      </c>
      <c r="D771" s="7">
        <f>C771-[1]SEGURA_media!B803</f>
        <v>79.233699999999999</v>
      </c>
      <c r="E771" s="7">
        <f t="shared" si="59"/>
        <v>33964.047251817028</v>
      </c>
      <c r="F771" s="8">
        <f t="shared" si="55"/>
        <v>1.1616635182878532</v>
      </c>
      <c r="G771" s="9">
        <f t="shared" si="56"/>
        <v>0</v>
      </c>
      <c r="H771" s="1">
        <f t="shared" si="57"/>
        <v>1.1616635182878532</v>
      </c>
      <c r="I771" s="1">
        <f t="shared" si="58"/>
        <v>0</v>
      </c>
    </row>
    <row r="772" spans="1:9" x14ac:dyDescent="0.25">
      <c r="A772" s="1">
        <v>2003</v>
      </c>
      <c r="B772" s="1" t="s">
        <v>34</v>
      </c>
      <c r="C772" s="1">
        <v>57.860999999999997</v>
      </c>
      <c r="D772" s="7">
        <f>C772-[1]SEGURA_media!B804</f>
        <v>57.860999999999997</v>
      </c>
      <c r="E772" s="7">
        <f t="shared" si="59"/>
        <v>34021.908251817025</v>
      </c>
      <c r="F772" s="8">
        <f t="shared" si="55"/>
        <v>1.1665479175364137</v>
      </c>
      <c r="G772" s="9">
        <f t="shared" si="56"/>
        <v>0</v>
      </c>
      <c r="H772" s="1">
        <f t="shared" si="57"/>
        <v>1.1665479175364137</v>
      </c>
      <c r="I772" s="1">
        <f t="shared" si="58"/>
        <v>0</v>
      </c>
    </row>
    <row r="773" spans="1:9" x14ac:dyDescent="0.25">
      <c r="A773" s="1">
        <v>2004</v>
      </c>
      <c r="B773" s="1" t="s">
        <v>11</v>
      </c>
      <c r="C773" s="1">
        <v>38.765900000000002</v>
      </c>
      <c r="D773" s="7">
        <f>C773-[1]SEGURA_media!B805</f>
        <v>38.765900000000002</v>
      </c>
      <c r="E773" s="7">
        <f t="shared" si="59"/>
        <v>34060.674151817024</v>
      </c>
      <c r="F773" s="8">
        <f t="shared" ref="F773:F836" si="60">(E773-$E$919)/$E$920</f>
        <v>1.1698203831493443</v>
      </c>
      <c r="G773" s="9">
        <f t="shared" ref="G773:G836" si="61">COUNTIF(F773,"&lt;0")</f>
        <v>0</v>
      </c>
      <c r="H773" s="1">
        <f t="shared" ref="H773:H836" si="62">SUMIF(F773,"&gt;0")</f>
        <v>1.1698203831493443</v>
      </c>
      <c r="I773" s="1">
        <f t="shared" ref="I773:I836" si="63">SUMIF(F773,"&lt;0")</f>
        <v>0</v>
      </c>
    </row>
    <row r="774" spans="1:9" x14ac:dyDescent="0.25">
      <c r="A774" s="1">
        <v>2004</v>
      </c>
      <c r="B774" s="1" t="s">
        <v>14</v>
      </c>
      <c r="C774" s="1">
        <v>46.935400000000001</v>
      </c>
      <c r="D774" s="7">
        <f>C774-[1]SEGURA_media!B806</f>
        <v>46.935400000000001</v>
      </c>
      <c r="E774" s="7">
        <f t="shared" ref="E774:E837" si="64">IF(E773&gt;=0,IF(D774&lt;0,D774,E773+D774),E773+D774)</f>
        <v>34107.609551817026</v>
      </c>
      <c r="F774" s="8">
        <f t="shared" si="60"/>
        <v>1.1737824859904795</v>
      </c>
      <c r="G774" s="9">
        <f t="shared" si="61"/>
        <v>0</v>
      </c>
      <c r="H774" s="1">
        <f t="shared" si="62"/>
        <v>1.1737824859904795</v>
      </c>
      <c r="I774" s="1">
        <f t="shared" si="63"/>
        <v>0</v>
      </c>
    </row>
    <row r="775" spans="1:9" x14ac:dyDescent="0.25">
      <c r="A775" s="1">
        <v>2004</v>
      </c>
      <c r="B775" s="1" t="s">
        <v>17</v>
      </c>
      <c r="C775" s="1">
        <v>106.967</v>
      </c>
      <c r="D775" s="7">
        <f>C775-[1]SEGURA_media!B807</f>
        <v>106.967</v>
      </c>
      <c r="E775" s="7">
        <f t="shared" si="64"/>
        <v>34214.576551817023</v>
      </c>
      <c r="F775" s="8">
        <f t="shared" si="60"/>
        <v>1.1828122216400669</v>
      </c>
      <c r="G775" s="9">
        <f t="shared" si="61"/>
        <v>0</v>
      </c>
      <c r="H775" s="1">
        <f t="shared" si="62"/>
        <v>1.1828122216400669</v>
      </c>
      <c r="I775" s="1">
        <f t="shared" si="63"/>
        <v>0</v>
      </c>
    </row>
    <row r="776" spans="1:9" x14ac:dyDescent="0.25">
      <c r="A776" s="1">
        <v>2004</v>
      </c>
      <c r="B776" s="1" t="s">
        <v>20</v>
      </c>
      <c r="C776" s="1">
        <v>97.301299999999998</v>
      </c>
      <c r="D776" s="7">
        <f>C776-[1]SEGURA_media!B808</f>
        <v>97.301299999999998</v>
      </c>
      <c r="E776" s="7">
        <f t="shared" si="64"/>
        <v>34311.877851817022</v>
      </c>
      <c r="F776" s="8">
        <f t="shared" si="60"/>
        <v>1.1910260167110818</v>
      </c>
      <c r="G776" s="9">
        <f t="shared" si="61"/>
        <v>0</v>
      </c>
      <c r="H776" s="1">
        <f t="shared" si="62"/>
        <v>1.1910260167110818</v>
      </c>
      <c r="I776" s="1">
        <f t="shared" si="63"/>
        <v>0</v>
      </c>
    </row>
    <row r="777" spans="1:9" x14ac:dyDescent="0.25">
      <c r="A777" s="1">
        <v>2004</v>
      </c>
      <c r="B777" s="1" t="s">
        <v>23</v>
      </c>
      <c r="C777" s="1">
        <v>101.099</v>
      </c>
      <c r="D777" s="7">
        <f>C777-[1]SEGURA_media!B809</f>
        <v>101.099</v>
      </c>
      <c r="E777" s="7">
        <f t="shared" si="64"/>
        <v>34412.976851817024</v>
      </c>
      <c r="F777" s="8">
        <f t="shared" si="60"/>
        <v>1.1995603987582337</v>
      </c>
      <c r="G777" s="9">
        <f t="shared" si="61"/>
        <v>0</v>
      </c>
      <c r="H777" s="1">
        <f t="shared" si="62"/>
        <v>1.1995603987582337</v>
      </c>
      <c r="I777" s="1">
        <f t="shared" si="63"/>
        <v>0</v>
      </c>
    </row>
    <row r="778" spans="1:9" x14ac:dyDescent="0.25">
      <c r="A778" s="1">
        <v>2004</v>
      </c>
      <c r="B778" s="1" t="s">
        <v>26</v>
      </c>
      <c r="C778" s="1">
        <v>22.0898</v>
      </c>
      <c r="D778" s="7">
        <f>C778-[1]SEGURA_media!B810</f>
        <v>22.0898</v>
      </c>
      <c r="E778" s="7">
        <f t="shared" si="64"/>
        <v>34435.066651817026</v>
      </c>
      <c r="F778" s="8">
        <f t="shared" si="60"/>
        <v>1.2014251332516035</v>
      </c>
      <c r="G778" s="9">
        <f t="shared" si="61"/>
        <v>0</v>
      </c>
      <c r="H778" s="1">
        <f t="shared" si="62"/>
        <v>1.2014251332516035</v>
      </c>
      <c r="I778" s="1">
        <f t="shared" si="63"/>
        <v>0</v>
      </c>
    </row>
    <row r="779" spans="1:9" x14ac:dyDescent="0.25">
      <c r="A779" s="1">
        <v>2004</v>
      </c>
      <c r="B779" s="1" t="s">
        <v>28</v>
      </c>
      <c r="C779" s="1">
        <v>12.734500000000001</v>
      </c>
      <c r="D779" s="7">
        <f>C779-[1]SEGURA_media!B811</f>
        <v>12.734500000000001</v>
      </c>
      <c r="E779" s="7">
        <f t="shared" si="64"/>
        <v>34447.801151817024</v>
      </c>
      <c r="F779" s="8">
        <f t="shared" si="60"/>
        <v>1.2025001299200122</v>
      </c>
      <c r="G779" s="9">
        <f t="shared" si="61"/>
        <v>0</v>
      </c>
      <c r="H779" s="1">
        <f t="shared" si="62"/>
        <v>1.2025001299200122</v>
      </c>
      <c r="I779" s="1">
        <f t="shared" si="63"/>
        <v>0</v>
      </c>
    </row>
    <row r="780" spans="1:9" x14ac:dyDescent="0.25">
      <c r="A780" s="1">
        <v>2004</v>
      </c>
      <c r="B780" s="1" t="s">
        <v>30</v>
      </c>
      <c r="C780" s="1">
        <v>12.658799999999999</v>
      </c>
      <c r="D780" s="7">
        <f>C780-[1]SEGURA_media!B812</f>
        <v>12.658799999999999</v>
      </c>
      <c r="E780" s="7">
        <f t="shared" si="64"/>
        <v>34460.459951817022</v>
      </c>
      <c r="F780" s="8">
        <f t="shared" si="60"/>
        <v>1.2035687362905843</v>
      </c>
      <c r="G780" s="9">
        <f t="shared" si="61"/>
        <v>0</v>
      </c>
      <c r="H780" s="1">
        <f t="shared" si="62"/>
        <v>1.2035687362905843</v>
      </c>
      <c r="I780" s="1">
        <f t="shared" si="63"/>
        <v>0</v>
      </c>
    </row>
    <row r="781" spans="1:9" x14ac:dyDescent="0.25">
      <c r="A781" s="1">
        <v>2004</v>
      </c>
      <c r="B781" s="1" t="s">
        <v>31</v>
      </c>
      <c r="C781" s="1">
        <v>21.0777</v>
      </c>
      <c r="D781" s="7">
        <f>C781-[1]SEGURA_media!B813</f>
        <v>21.0777</v>
      </c>
      <c r="E781" s="7">
        <f t="shared" si="64"/>
        <v>34481.537651817023</v>
      </c>
      <c r="F781" s="8">
        <f t="shared" si="60"/>
        <v>1.2053480332616251</v>
      </c>
      <c r="G781" s="9">
        <f t="shared" si="61"/>
        <v>0</v>
      </c>
      <c r="H781" s="1">
        <f t="shared" si="62"/>
        <v>1.2053480332616251</v>
      </c>
      <c r="I781" s="1">
        <f t="shared" si="63"/>
        <v>0</v>
      </c>
    </row>
    <row r="782" spans="1:9" x14ac:dyDescent="0.25">
      <c r="A782" s="1">
        <v>2004</v>
      </c>
      <c r="B782" s="1" t="s">
        <v>32</v>
      </c>
      <c r="C782" s="1">
        <v>25.6876</v>
      </c>
      <c r="D782" s="7">
        <f>C782-[1]SEGURA_media!B814</f>
        <v>25.6876</v>
      </c>
      <c r="E782" s="7">
        <f t="shared" si="64"/>
        <v>34507.225251817021</v>
      </c>
      <c r="F782" s="8">
        <f t="shared" si="60"/>
        <v>1.2075164799552065</v>
      </c>
      <c r="G782" s="9">
        <f t="shared" si="61"/>
        <v>0</v>
      </c>
      <c r="H782" s="1">
        <f t="shared" si="62"/>
        <v>1.2075164799552065</v>
      </c>
      <c r="I782" s="1">
        <f t="shared" si="63"/>
        <v>0</v>
      </c>
    </row>
    <row r="783" spans="1:9" x14ac:dyDescent="0.25">
      <c r="A783" s="1">
        <v>2004</v>
      </c>
      <c r="B783" s="1" t="s">
        <v>33</v>
      </c>
      <c r="C783" s="1">
        <v>16.923200000000001</v>
      </c>
      <c r="D783" s="7">
        <f>C783-[1]SEGURA_media!B815</f>
        <v>16.923200000000001</v>
      </c>
      <c r="E783" s="7">
        <f t="shared" si="64"/>
        <v>34524.148451817018</v>
      </c>
      <c r="F783" s="8">
        <f t="shared" si="60"/>
        <v>1.2089450702900302</v>
      </c>
      <c r="G783" s="9">
        <f t="shared" si="61"/>
        <v>0</v>
      </c>
      <c r="H783" s="1">
        <f t="shared" si="62"/>
        <v>1.2089450702900302</v>
      </c>
      <c r="I783" s="1">
        <f t="shared" si="63"/>
        <v>0</v>
      </c>
    </row>
    <row r="784" spans="1:9" x14ac:dyDescent="0.25">
      <c r="A784" s="1">
        <v>2004</v>
      </c>
      <c r="B784" s="1" t="s">
        <v>34</v>
      </c>
      <c r="C784" s="1">
        <v>44.401800000000001</v>
      </c>
      <c r="D784" s="7">
        <f>C784-[1]SEGURA_media!B816</f>
        <v>44.401800000000001</v>
      </c>
      <c r="E784" s="7">
        <f t="shared" si="64"/>
        <v>34568.550251817018</v>
      </c>
      <c r="F784" s="8">
        <f t="shared" si="60"/>
        <v>1.2126932965314492</v>
      </c>
      <c r="G784" s="9">
        <f t="shared" si="61"/>
        <v>0</v>
      </c>
      <c r="H784" s="1">
        <f t="shared" si="62"/>
        <v>1.2126932965314492</v>
      </c>
      <c r="I784" s="1">
        <f t="shared" si="63"/>
        <v>0</v>
      </c>
    </row>
    <row r="785" spans="1:9" x14ac:dyDescent="0.25">
      <c r="A785" s="1">
        <v>2005</v>
      </c>
      <c r="B785" s="1" t="s">
        <v>11</v>
      </c>
      <c r="C785" s="1">
        <v>4.8595899999999999</v>
      </c>
      <c r="D785" s="7">
        <f>C785-[1]SEGURA_media!B817</f>
        <v>4.8595899999999999</v>
      </c>
      <c r="E785" s="7">
        <f t="shared" si="64"/>
        <v>34573.409841817018</v>
      </c>
      <c r="F785" s="8">
        <f t="shared" si="60"/>
        <v>1.2131035241069201</v>
      </c>
      <c r="G785" s="9">
        <f t="shared" si="61"/>
        <v>0</v>
      </c>
      <c r="H785" s="1">
        <f t="shared" si="62"/>
        <v>1.2131035241069201</v>
      </c>
      <c r="I785" s="1">
        <f t="shared" si="63"/>
        <v>0</v>
      </c>
    </row>
    <row r="786" spans="1:9" x14ac:dyDescent="0.25">
      <c r="A786" s="1">
        <v>2005</v>
      </c>
      <c r="B786" s="1" t="s">
        <v>14</v>
      </c>
      <c r="C786" s="1">
        <v>50.967199999999998</v>
      </c>
      <c r="D786" s="7">
        <f>C786-[1]SEGURA_media!B818</f>
        <v>50.967199999999998</v>
      </c>
      <c r="E786" s="7">
        <f t="shared" si="64"/>
        <v>34624.377041817017</v>
      </c>
      <c r="F786" s="8">
        <f t="shared" si="60"/>
        <v>1.2174059757303148</v>
      </c>
      <c r="G786" s="9">
        <f t="shared" si="61"/>
        <v>0</v>
      </c>
      <c r="H786" s="1">
        <f t="shared" si="62"/>
        <v>1.2174059757303148</v>
      </c>
      <c r="I786" s="1">
        <f t="shared" si="63"/>
        <v>0</v>
      </c>
    </row>
    <row r="787" spans="1:9" x14ac:dyDescent="0.25">
      <c r="A787" s="1">
        <v>2005</v>
      </c>
      <c r="B787" s="1" t="s">
        <v>17</v>
      </c>
      <c r="C787" s="1">
        <v>48.622700000000002</v>
      </c>
      <c r="D787" s="7">
        <f>C787-[1]SEGURA_media!B819</f>
        <v>48.622700000000002</v>
      </c>
      <c r="E787" s="7">
        <f t="shared" si="64"/>
        <v>34672.999741817017</v>
      </c>
      <c r="F787" s="8">
        <f t="shared" si="60"/>
        <v>1.2215105138361719</v>
      </c>
      <c r="G787" s="9">
        <f t="shared" si="61"/>
        <v>0</v>
      </c>
      <c r="H787" s="1">
        <f t="shared" si="62"/>
        <v>1.2215105138361719</v>
      </c>
      <c r="I787" s="1">
        <f t="shared" si="63"/>
        <v>0</v>
      </c>
    </row>
    <row r="788" spans="1:9" x14ac:dyDescent="0.25">
      <c r="A788" s="1">
        <v>2005</v>
      </c>
      <c r="B788" s="1" t="s">
        <v>20</v>
      </c>
      <c r="C788" s="1">
        <v>11.651999999999999</v>
      </c>
      <c r="D788" s="7">
        <f>C788-[1]SEGURA_media!B820</f>
        <v>11.651999999999999</v>
      </c>
      <c r="E788" s="7">
        <f t="shared" si="64"/>
        <v>34684.651741817019</v>
      </c>
      <c r="F788" s="8">
        <f t="shared" si="60"/>
        <v>1.2224941300896801</v>
      </c>
      <c r="G788" s="9">
        <f t="shared" si="61"/>
        <v>0</v>
      </c>
      <c r="H788" s="1">
        <f t="shared" si="62"/>
        <v>1.2224941300896801</v>
      </c>
      <c r="I788" s="1">
        <f t="shared" si="63"/>
        <v>0</v>
      </c>
    </row>
    <row r="789" spans="1:9" x14ac:dyDescent="0.25">
      <c r="A789" s="1">
        <v>2005</v>
      </c>
      <c r="B789" s="1" t="s">
        <v>23</v>
      </c>
      <c r="C789" s="1">
        <v>11.4376</v>
      </c>
      <c r="D789" s="7">
        <f>C789-[1]SEGURA_media!B821</f>
        <v>11.4376</v>
      </c>
      <c r="E789" s="7">
        <f t="shared" si="64"/>
        <v>34696.089341817016</v>
      </c>
      <c r="F789" s="8">
        <f t="shared" si="60"/>
        <v>1.2234596475339921</v>
      </c>
      <c r="G789" s="9">
        <f t="shared" si="61"/>
        <v>0</v>
      </c>
      <c r="H789" s="1">
        <f t="shared" si="62"/>
        <v>1.2234596475339921</v>
      </c>
      <c r="I789" s="1">
        <f t="shared" si="63"/>
        <v>0</v>
      </c>
    </row>
    <row r="790" spans="1:9" x14ac:dyDescent="0.25">
      <c r="A790" s="1">
        <v>2005</v>
      </c>
      <c r="B790" s="1" t="s">
        <v>26</v>
      </c>
      <c r="C790" s="1">
        <v>5.4066900000000002</v>
      </c>
      <c r="D790" s="7">
        <f>C790-[1]SEGURA_media!B822</f>
        <v>5.4066900000000002</v>
      </c>
      <c r="E790" s="7">
        <f t="shared" si="64"/>
        <v>34701.49603181702</v>
      </c>
      <c r="F790" s="8">
        <f t="shared" si="60"/>
        <v>1.2239160591510263</v>
      </c>
      <c r="G790" s="9">
        <f t="shared" si="61"/>
        <v>0</v>
      </c>
      <c r="H790" s="1">
        <f t="shared" si="62"/>
        <v>1.2239160591510263</v>
      </c>
      <c r="I790" s="1">
        <f t="shared" si="63"/>
        <v>0</v>
      </c>
    </row>
    <row r="791" spans="1:9" x14ac:dyDescent="0.25">
      <c r="A791" s="1">
        <v>2005</v>
      </c>
      <c r="B791" s="1" t="s">
        <v>28</v>
      </c>
      <c r="C791" s="1">
        <v>2.5082200000000001</v>
      </c>
      <c r="D791" s="7">
        <f>C791-[1]SEGURA_media!B823</f>
        <v>2.5082200000000001</v>
      </c>
      <c r="E791" s="7">
        <f t="shared" si="64"/>
        <v>34704.004251817023</v>
      </c>
      <c r="F791" s="8">
        <f t="shared" si="60"/>
        <v>1.2241277932704373</v>
      </c>
      <c r="G791" s="9">
        <f t="shared" si="61"/>
        <v>0</v>
      </c>
      <c r="H791" s="1">
        <f t="shared" si="62"/>
        <v>1.2241277932704373</v>
      </c>
      <c r="I791" s="1">
        <f t="shared" si="63"/>
        <v>0</v>
      </c>
    </row>
    <row r="792" spans="1:9" x14ac:dyDescent="0.25">
      <c r="A792" s="1">
        <v>2005</v>
      </c>
      <c r="B792" s="1" t="s">
        <v>30</v>
      </c>
      <c r="C792" s="1">
        <v>5.2883199999999997</v>
      </c>
      <c r="D792" s="7">
        <f>C792-[1]SEGURA_media!B824</f>
        <v>5.2883199999999997</v>
      </c>
      <c r="E792" s="7">
        <f t="shared" si="64"/>
        <v>34709.292571817023</v>
      </c>
      <c r="F792" s="8">
        <f t="shared" si="60"/>
        <v>1.224574212555174</v>
      </c>
      <c r="G792" s="9">
        <f t="shared" si="61"/>
        <v>0</v>
      </c>
      <c r="H792" s="1">
        <f t="shared" si="62"/>
        <v>1.224574212555174</v>
      </c>
      <c r="I792" s="1">
        <f t="shared" si="63"/>
        <v>0</v>
      </c>
    </row>
    <row r="793" spans="1:9" x14ac:dyDescent="0.25">
      <c r="A793" s="1">
        <v>2005</v>
      </c>
      <c r="B793" s="1" t="s">
        <v>31</v>
      </c>
      <c r="C793" s="1">
        <v>38.875</v>
      </c>
      <c r="D793" s="7">
        <f>C793-[1]SEGURA_media!B825</f>
        <v>38.875</v>
      </c>
      <c r="E793" s="7">
        <f t="shared" si="64"/>
        <v>34748.167571817023</v>
      </c>
      <c r="F793" s="8">
        <f t="shared" si="60"/>
        <v>1.2278558879632693</v>
      </c>
      <c r="G793" s="9">
        <f t="shared" si="61"/>
        <v>0</v>
      </c>
      <c r="H793" s="1">
        <f t="shared" si="62"/>
        <v>1.2278558879632693</v>
      </c>
      <c r="I793" s="1">
        <f t="shared" si="63"/>
        <v>0</v>
      </c>
    </row>
    <row r="794" spans="1:9" x14ac:dyDescent="0.25">
      <c r="A794" s="1">
        <v>2005</v>
      </c>
      <c r="B794" s="1" t="s">
        <v>32</v>
      </c>
      <c r="C794" s="1">
        <v>41.456899999999997</v>
      </c>
      <c r="D794" s="7">
        <f>C794-[1]SEGURA_media!B826</f>
        <v>41.456899999999997</v>
      </c>
      <c r="E794" s="7">
        <f t="shared" si="64"/>
        <v>34789.62447181702</v>
      </c>
      <c r="F794" s="8">
        <f t="shared" si="60"/>
        <v>1.2313555172681143</v>
      </c>
      <c r="G794" s="9">
        <f t="shared" si="61"/>
        <v>0</v>
      </c>
      <c r="H794" s="1">
        <f t="shared" si="62"/>
        <v>1.2313555172681143</v>
      </c>
      <c r="I794" s="1">
        <f t="shared" si="63"/>
        <v>0</v>
      </c>
    </row>
    <row r="795" spans="1:9" x14ac:dyDescent="0.25">
      <c r="A795" s="1">
        <v>2005</v>
      </c>
      <c r="B795" s="1" t="s">
        <v>33</v>
      </c>
      <c r="C795" s="1">
        <v>33.424300000000002</v>
      </c>
      <c r="D795" s="7">
        <f>C795-[1]SEGURA_media!B827</f>
        <v>33.424300000000002</v>
      </c>
      <c r="E795" s="7">
        <f t="shared" si="64"/>
        <v>34823.048771817019</v>
      </c>
      <c r="F795" s="8">
        <f t="shared" si="60"/>
        <v>1.2341770659071574</v>
      </c>
      <c r="G795" s="9">
        <f t="shared" si="61"/>
        <v>0</v>
      </c>
      <c r="H795" s="1">
        <f t="shared" si="62"/>
        <v>1.2341770659071574</v>
      </c>
      <c r="I795" s="1">
        <f t="shared" si="63"/>
        <v>0</v>
      </c>
    </row>
    <row r="796" spans="1:9" x14ac:dyDescent="0.25">
      <c r="A796" s="1">
        <v>2005</v>
      </c>
      <c r="B796" s="1" t="s">
        <v>34</v>
      </c>
      <c r="C796" s="1">
        <v>52.083300000000001</v>
      </c>
      <c r="D796" s="7">
        <f>C796-[1]SEGURA_media!B828</f>
        <v>52.083300000000001</v>
      </c>
      <c r="E796" s="7">
        <f t="shared" si="64"/>
        <v>34875.132071817017</v>
      </c>
      <c r="F796" s="8">
        <f t="shared" si="60"/>
        <v>1.2385737343259984</v>
      </c>
      <c r="G796" s="9">
        <f t="shared" si="61"/>
        <v>0</v>
      </c>
      <c r="H796" s="1">
        <f t="shared" si="62"/>
        <v>1.2385737343259984</v>
      </c>
      <c r="I796" s="1">
        <f t="shared" si="63"/>
        <v>0</v>
      </c>
    </row>
    <row r="797" spans="1:9" x14ac:dyDescent="0.25">
      <c r="A797" s="1">
        <v>2006</v>
      </c>
      <c r="B797" s="1" t="s">
        <v>11</v>
      </c>
      <c r="C797" s="1">
        <v>65.191000000000003</v>
      </c>
      <c r="D797" s="7">
        <f>C797-[1]SEGURA_media!B829</f>
        <v>65.191000000000003</v>
      </c>
      <c r="E797" s="7">
        <f t="shared" si="64"/>
        <v>34940.323071817016</v>
      </c>
      <c r="F797" s="8">
        <f t="shared" si="60"/>
        <v>1.2440769034971659</v>
      </c>
      <c r="G797" s="9">
        <f t="shared" si="61"/>
        <v>0</v>
      </c>
      <c r="H797" s="1">
        <f t="shared" si="62"/>
        <v>1.2440769034971659</v>
      </c>
      <c r="I797" s="1">
        <f t="shared" si="63"/>
        <v>0</v>
      </c>
    </row>
    <row r="798" spans="1:9" x14ac:dyDescent="0.25">
      <c r="A798" s="1">
        <v>2006</v>
      </c>
      <c r="B798" s="1" t="s">
        <v>14</v>
      </c>
      <c r="C798" s="1">
        <v>68.227999999999994</v>
      </c>
      <c r="D798" s="7">
        <f>C798-[1]SEGURA_media!B830</f>
        <v>68.227999999999994</v>
      </c>
      <c r="E798" s="7">
        <f t="shared" si="64"/>
        <v>35008.551071817019</v>
      </c>
      <c r="F798" s="8">
        <f t="shared" si="60"/>
        <v>1.2498364443265817</v>
      </c>
      <c r="G798" s="9">
        <f t="shared" si="61"/>
        <v>0</v>
      </c>
      <c r="H798" s="1">
        <f t="shared" si="62"/>
        <v>1.2498364443265817</v>
      </c>
      <c r="I798" s="1">
        <f t="shared" si="63"/>
        <v>0</v>
      </c>
    </row>
    <row r="799" spans="1:9" x14ac:dyDescent="0.25">
      <c r="A799" s="1">
        <v>2006</v>
      </c>
      <c r="B799" s="1" t="s">
        <v>17</v>
      </c>
      <c r="C799" s="1">
        <v>35.31</v>
      </c>
      <c r="D799" s="7">
        <f>C799-[1]SEGURA_media!B831</f>
        <v>35.31</v>
      </c>
      <c r="E799" s="7">
        <f t="shared" si="64"/>
        <v>35043.861071817017</v>
      </c>
      <c r="F799" s="8">
        <f t="shared" si="60"/>
        <v>1.2528171763821401</v>
      </c>
      <c r="G799" s="9">
        <f t="shared" si="61"/>
        <v>0</v>
      </c>
      <c r="H799" s="1">
        <f t="shared" si="62"/>
        <v>1.2528171763821401</v>
      </c>
      <c r="I799" s="1">
        <f t="shared" si="63"/>
        <v>0</v>
      </c>
    </row>
    <row r="800" spans="1:9" x14ac:dyDescent="0.25">
      <c r="A800" s="1">
        <v>2006</v>
      </c>
      <c r="B800" s="1" t="s">
        <v>20</v>
      </c>
      <c r="C800" s="1">
        <v>67.164000000000001</v>
      </c>
      <c r="D800" s="7">
        <f>C800-[1]SEGURA_media!B832</f>
        <v>67.164000000000001</v>
      </c>
      <c r="E800" s="7">
        <f t="shared" si="64"/>
        <v>35111.025071817014</v>
      </c>
      <c r="F800" s="8">
        <f t="shared" si="60"/>
        <v>1.2584868984942765</v>
      </c>
      <c r="G800" s="9">
        <f t="shared" si="61"/>
        <v>0</v>
      </c>
      <c r="H800" s="1">
        <f t="shared" si="62"/>
        <v>1.2584868984942765</v>
      </c>
      <c r="I800" s="1">
        <f t="shared" si="63"/>
        <v>0</v>
      </c>
    </row>
    <row r="801" spans="1:9" x14ac:dyDescent="0.25">
      <c r="A801" s="1">
        <v>2006</v>
      </c>
      <c r="B801" s="1" t="s">
        <v>23</v>
      </c>
      <c r="C801" s="1">
        <v>75.295199999999994</v>
      </c>
      <c r="D801" s="7">
        <f>C801-[1]SEGURA_media!B833</f>
        <v>75.295199999999994</v>
      </c>
      <c r="E801" s="7">
        <f t="shared" si="64"/>
        <v>35186.320271817014</v>
      </c>
      <c r="F801" s="8">
        <f t="shared" si="60"/>
        <v>1.2648430246984597</v>
      </c>
      <c r="G801" s="9">
        <f t="shared" si="61"/>
        <v>0</v>
      </c>
      <c r="H801" s="1">
        <f t="shared" si="62"/>
        <v>1.2648430246984597</v>
      </c>
      <c r="I801" s="1">
        <f t="shared" si="63"/>
        <v>0</v>
      </c>
    </row>
    <row r="802" spans="1:9" x14ac:dyDescent="0.25">
      <c r="A802" s="1">
        <v>2006</v>
      </c>
      <c r="B802" s="1" t="s">
        <v>26</v>
      </c>
      <c r="C802" s="1">
        <v>43.291200000000003</v>
      </c>
      <c r="D802" s="7">
        <f>C802-[1]SEGURA_media!B834</f>
        <v>43.291200000000003</v>
      </c>
      <c r="E802" s="7">
        <f t="shared" si="64"/>
        <v>35229.611471817014</v>
      </c>
      <c r="F802" s="8">
        <f t="shared" si="60"/>
        <v>1.2684974984329145</v>
      </c>
      <c r="G802" s="9">
        <f t="shared" si="61"/>
        <v>0</v>
      </c>
      <c r="H802" s="1">
        <f t="shared" si="62"/>
        <v>1.2684974984329145</v>
      </c>
      <c r="I802" s="1">
        <f t="shared" si="63"/>
        <v>0</v>
      </c>
    </row>
    <row r="803" spans="1:9" x14ac:dyDescent="0.25">
      <c r="A803" s="1">
        <v>2006</v>
      </c>
      <c r="B803" s="1" t="s">
        <v>28</v>
      </c>
      <c r="C803" s="1">
        <v>8.4630500000000008</v>
      </c>
      <c r="D803" s="7">
        <f>C803-[1]SEGURA_media!B835</f>
        <v>8.4630500000000008</v>
      </c>
      <c r="E803" s="7">
        <f t="shared" si="64"/>
        <v>35238.074521817012</v>
      </c>
      <c r="F803" s="8">
        <f t="shared" si="60"/>
        <v>1.2692119160036535</v>
      </c>
      <c r="G803" s="9">
        <f t="shared" si="61"/>
        <v>0</v>
      </c>
      <c r="H803" s="1">
        <f t="shared" si="62"/>
        <v>1.2692119160036535</v>
      </c>
      <c r="I803" s="1">
        <f t="shared" si="63"/>
        <v>0</v>
      </c>
    </row>
    <row r="804" spans="1:9" x14ac:dyDescent="0.25">
      <c r="A804" s="1">
        <v>2006</v>
      </c>
      <c r="B804" s="1" t="s">
        <v>30</v>
      </c>
      <c r="C804" s="1">
        <v>8.1557899999999997</v>
      </c>
      <c r="D804" s="7">
        <f>C804-[1]SEGURA_media!B836</f>
        <v>8.1557899999999997</v>
      </c>
      <c r="E804" s="7">
        <f t="shared" si="64"/>
        <v>35246.230311817009</v>
      </c>
      <c r="F804" s="8">
        <f t="shared" si="60"/>
        <v>1.2699003958872954</v>
      </c>
      <c r="G804" s="9">
        <f t="shared" si="61"/>
        <v>0</v>
      </c>
      <c r="H804" s="1">
        <f t="shared" si="62"/>
        <v>1.2699003958872954</v>
      </c>
      <c r="I804" s="1">
        <f t="shared" si="63"/>
        <v>0</v>
      </c>
    </row>
    <row r="805" spans="1:9" x14ac:dyDescent="0.25">
      <c r="A805" s="1">
        <v>2006</v>
      </c>
      <c r="B805" s="1" t="s">
        <v>31</v>
      </c>
      <c r="C805" s="1">
        <v>43.5687</v>
      </c>
      <c r="D805" s="7">
        <f>C805-[1]SEGURA_media!B837</f>
        <v>43.5687</v>
      </c>
      <c r="E805" s="7">
        <f t="shared" si="64"/>
        <v>35289.799011817013</v>
      </c>
      <c r="F805" s="8">
        <f t="shared" si="60"/>
        <v>1.2735782950860786</v>
      </c>
      <c r="G805" s="9">
        <f t="shared" si="61"/>
        <v>0</v>
      </c>
      <c r="H805" s="1">
        <f t="shared" si="62"/>
        <v>1.2735782950860786</v>
      </c>
      <c r="I805" s="1">
        <f t="shared" si="63"/>
        <v>0</v>
      </c>
    </row>
    <row r="806" spans="1:9" x14ac:dyDescent="0.25">
      <c r="A806" s="1">
        <v>2006</v>
      </c>
      <c r="B806" s="1" t="s">
        <v>32</v>
      </c>
      <c r="C806" s="1">
        <v>22.450099999999999</v>
      </c>
      <c r="D806" s="7">
        <f>C806-[1]SEGURA_media!B838</f>
        <v>22.450099999999999</v>
      </c>
      <c r="E806" s="7">
        <f t="shared" si="64"/>
        <v>35312.249111817015</v>
      </c>
      <c r="F806" s="8">
        <f t="shared" si="60"/>
        <v>1.2754734446958351</v>
      </c>
      <c r="G806" s="9">
        <f t="shared" si="61"/>
        <v>0</v>
      </c>
      <c r="H806" s="1">
        <f t="shared" si="62"/>
        <v>1.2754734446958351</v>
      </c>
      <c r="I806" s="1">
        <f t="shared" si="63"/>
        <v>0</v>
      </c>
    </row>
    <row r="807" spans="1:9" x14ac:dyDescent="0.25">
      <c r="A807" s="1">
        <v>2006</v>
      </c>
      <c r="B807" s="1" t="s">
        <v>33</v>
      </c>
      <c r="C807" s="1">
        <v>99.710300000000004</v>
      </c>
      <c r="D807" s="7">
        <f>C807-[1]SEGURA_media!B839</f>
        <v>99.710300000000004</v>
      </c>
      <c r="E807" s="7">
        <f t="shared" si="64"/>
        <v>35411.959411817013</v>
      </c>
      <c r="F807" s="8">
        <f t="shared" si="60"/>
        <v>1.2838905981220421</v>
      </c>
      <c r="G807" s="9">
        <f t="shared" si="61"/>
        <v>0</v>
      </c>
      <c r="H807" s="1">
        <f t="shared" si="62"/>
        <v>1.2838905981220421</v>
      </c>
      <c r="I807" s="1">
        <f t="shared" si="63"/>
        <v>0</v>
      </c>
    </row>
    <row r="808" spans="1:9" x14ac:dyDescent="0.25">
      <c r="A808" s="1">
        <v>2006</v>
      </c>
      <c r="B808" s="1" t="s">
        <v>34</v>
      </c>
      <c r="C808" s="1">
        <v>17.142399999999999</v>
      </c>
      <c r="D808" s="7">
        <f>C808-[1]SEGURA_media!B840</f>
        <v>17.142399999999999</v>
      </c>
      <c r="E808" s="7">
        <f t="shared" si="64"/>
        <v>35429.10181181701</v>
      </c>
      <c r="F808" s="8">
        <f t="shared" si="60"/>
        <v>1.2853376924632827</v>
      </c>
      <c r="G808" s="9">
        <f t="shared" si="61"/>
        <v>0</v>
      </c>
      <c r="H808" s="1">
        <f t="shared" si="62"/>
        <v>1.2853376924632827</v>
      </c>
      <c r="I808" s="1">
        <f t="shared" si="63"/>
        <v>0</v>
      </c>
    </row>
    <row r="809" spans="1:9" x14ac:dyDescent="0.25">
      <c r="A809" s="1">
        <v>2007</v>
      </c>
      <c r="B809" s="1" t="s">
        <v>11</v>
      </c>
      <c r="C809" s="1">
        <v>69.955399999999997</v>
      </c>
      <c r="D809" s="7">
        <f>C809-[1]SEGURA_media!B841</f>
        <v>69.955399999999997</v>
      </c>
      <c r="E809" s="7">
        <f t="shared" si="64"/>
        <v>35499.057211817009</v>
      </c>
      <c r="F809" s="8">
        <f t="shared" si="60"/>
        <v>1.2912430536425357</v>
      </c>
      <c r="G809" s="9">
        <f t="shared" si="61"/>
        <v>0</v>
      </c>
      <c r="H809" s="1">
        <f t="shared" si="62"/>
        <v>1.2912430536425357</v>
      </c>
      <c r="I809" s="1">
        <f t="shared" si="63"/>
        <v>0</v>
      </c>
    </row>
    <row r="810" spans="1:9" x14ac:dyDescent="0.25">
      <c r="A810" s="1">
        <v>2007</v>
      </c>
      <c r="B810" s="1" t="s">
        <v>14</v>
      </c>
      <c r="C810" s="1">
        <v>51.820500000000003</v>
      </c>
      <c r="D810" s="7">
        <f>C810-[1]SEGURA_media!B842</f>
        <v>51.820500000000003</v>
      </c>
      <c r="E810" s="7">
        <f t="shared" si="64"/>
        <v>35550.877711817011</v>
      </c>
      <c r="F810" s="8">
        <f t="shared" si="60"/>
        <v>1.2956175375135379</v>
      </c>
      <c r="G810" s="9">
        <f t="shared" si="61"/>
        <v>0</v>
      </c>
      <c r="H810" s="1">
        <f t="shared" si="62"/>
        <v>1.2956175375135379</v>
      </c>
      <c r="I810" s="1">
        <f t="shared" si="63"/>
        <v>0</v>
      </c>
    </row>
    <row r="811" spans="1:9" x14ac:dyDescent="0.25">
      <c r="A811" s="1">
        <v>2007</v>
      </c>
      <c r="B811" s="1" t="s">
        <v>17</v>
      </c>
      <c r="C811" s="1">
        <v>51.224600000000002</v>
      </c>
      <c r="D811" s="7">
        <f>C811-[1]SEGURA_media!B843</f>
        <v>51.224600000000002</v>
      </c>
      <c r="E811" s="7">
        <f t="shared" si="64"/>
        <v>35602.102311817012</v>
      </c>
      <c r="F811" s="8">
        <f t="shared" si="60"/>
        <v>1.2999417178378985</v>
      </c>
      <c r="G811" s="9">
        <f t="shared" si="61"/>
        <v>0</v>
      </c>
      <c r="H811" s="1">
        <f t="shared" si="62"/>
        <v>1.2999417178378985</v>
      </c>
      <c r="I811" s="1">
        <f t="shared" si="63"/>
        <v>0</v>
      </c>
    </row>
    <row r="812" spans="1:9" x14ac:dyDescent="0.25">
      <c r="A812" s="1">
        <v>2007</v>
      </c>
      <c r="B812" s="1" t="s">
        <v>20</v>
      </c>
      <c r="C812" s="1">
        <v>106.376</v>
      </c>
      <c r="D812" s="7">
        <f>C812-[1]SEGURA_media!B844</f>
        <v>106.376</v>
      </c>
      <c r="E812" s="7">
        <f t="shared" si="64"/>
        <v>35708.478311817009</v>
      </c>
      <c r="F812" s="8">
        <f t="shared" si="60"/>
        <v>1.3089215635796743</v>
      </c>
      <c r="G812" s="9">
        <f t="shared" si="61"/>
        <v>0</v>
      </c>
      <c r="H812" s="1">
        <f t="shared" si="62"/>
        <v>1.3089215635796743</v>
      </c>
      <c r="I812" s="1">
        <f t="shared" si="63"/>
        <v>0</v>
      </c>
    </row>
    <row r="813" spans="1:9" x14ac:dyDescent="0.25">
      <c r="A813" s="1">
        <v>2007</v>
      </c>
      <c r="B813" s="1" t="s">
        <v>23</v>
      </c>
      <c r="C813" s="1">
        <v>84.2453</v>
      </c>
      <c r="D813" s="7">
        <f>C813-[1]SEGURA_media!B845</f>
        <v>84.2453</v>
      </c>
      <c r="E813" s="7">
        <f t="shared" si="64"/>
        <v>35792.723611817011</v>
      </c>
      <c r="F813" s="8">
        <f t="shared" si="60"/>
        <v>1.3160332222100954</v>
      </c>
      <c r="G813" s="9">
        <f t="shared" si="61"/>
        <v>0</v>
      </c>
      <c r="H813" s="1">
        <f t="shared" si="62"/>
        <v>1.3160332222100954</v>
      </c>
      <c r="I813" s="1">
        <f t="shared" si="63"/>
        <v>0</v>
      </c>
    </row>
    <row r="814" spans="1:9" x14ac:dyDescent="0.25">
      <c r="A814" s="1">
        <v>2007</v>
      </c>
      <c r="B814" s="1" t="s">
        <v>26</v>
      </c>
      <c r="C814" s="1">
        <v>4.0206099999999996</v>
      </c>
      <c r="D814" s="7">
        <f>C814-[1]SEGURA_media!B846</f>
        <v>4.0206099999999996</v>
      </c>
      <c r="E814" s="7">
        <f t="shared" si="64"/>
        <v>35796.744221817011</v>
      </c>
      <c r="F814" s="8">
        <f t="shared" si="60"/>
        <v>1.3163726263763345</v>
      </c>
      <c r="G814" s="9">
        <f t="shared" si="61"/>
        <v>0</v>
      </c>
      <c r="H814" s="1">
        <f t="shared" si="62"/>
        <v>1.3163726263763345</v>
      </c>
      <c r="I814" s="1">
        <f t="shared" si="63"/>
        <v>0</v>
      </c>
    </row>
    <row r="815" spans="1:9" x14ac:dyDescent="0.25">
      <c r="A815" s="1">
        <v>2007</v>
      </c>
      <c r="B815" s="1" t="s">
        <v>28</v>
      </c>
      <c r="C815" s="1">
        <v>8.2214200000000001E-3</v>
      </c>
      <c r="D815" s="7">
        <f>C815-[1]SEGURA_media!B847</f>
        <v>8.2214200000000001E-3</v>
      </c>
      <c r="E815" s="7">
        <f t="shared" si="64"/>
        <v>35796.752443237012</v>
      </c>
      <c r="F815" s="8">
        <f t="shared" si="60"/>
        <v>1.3163733203964458</v>
      </c>
      <c r="G815" s="9">
        <f t="shared" si="61"/>
        <v>0</v>
      </c>
      <c r="H815" s="1">
        <f t="shared" si="62"/>
        <v>1.3163733203964458</v>
      </c>
      <c r="I815" s="1">
        <f t="shared" si="63"/>
        <v>0</v>
      </c>
    </row>
    <row r="816" spans="1:9" x14ac:dyDescent="0.25">
      <c r="A816" s="1">
        <v>2007</v>
      </c>
      <c r="B816" s="1" t="s">
        <v>30</v>
      </c>
      <c r="C816" s="1">
        <v>10.524100000000001</v>
      </c>
      <c r="D816" s="7">
        <f>C816-[1]SEGURA_media!B848</f>
        <v>10.524100000000001</v>
      </c>
      <c r="E816" s="7">
        <f t="shared" si="64"/>
        <v>35807.276543237014</v>
      </c>
      <c r="F816" s="8">
        <f t="shared" si="60"/>
        <v>1.3172617237446733</v>
      </c>
      <c r="G816" s="9">
        <f t="shared" si="61"/>
        <v>0</v>
      </c>
      <c r="H816" s="1">
        <f t="shared" si="62"/>
        <v>1.3172617237446733</v>
      </c>
      <c r="I816" s="1">
        <f t="shared" si="63"/>
        <v>0</v>
      </c>
    </row>
    <row r="817" spans="1:9" x14ac:dyDescent="0.25">
      <c r="A817" s="1">
        <v>2007</v>
      </c>
      <c r="B817" s="1" t="s">
        <v>31</v>
      </c>
      <c r="C817" s="1">
        <v>56.976199999999999</v>
      </c>
      <c r="D817" s="7">
        <f>C817-[1]SEGURA_media!B849</f>
        <v>56.976199999999999</v>
      </c>
      <c r="E817" s="7">
        <f t="shared" si="64"/>
        <v>35864.252743237012</v>
      </c>
      <c r="F817" s="8">
        <f t="shared" si="60"/>
        <v>1.3220714316388653</v>
      </c>
      <c r="G817" s="9">
        <f t="shared" si="61"/>
        <v>0</v>
      </c>
      <c r="H817" s="1">
        <f t="shared" si="62"/>
        <v>1.3220714316388653</v>
      </c>
      <c r="I817" s="1">
        <f t="shared" si="63"/>
        <v>0</v>
      </c>
    </row>
    <row r="818" spans="1:9" x14ac:dyDescent="0.25">
      <c r="A818" s="1">
        <v>2007</v>
      </c>
      <c r="B818" s="1" t="s">
        <v>32</v>
      </c>
      <c r="C818" s="1">
        <v>51.2119</v>
      </c>
      <c r="D818" s="7">
        <f>C818-[1]SEGURA_media!B850</f>
        <v>51.2119</v>
      </c>
      <c r="E818" s="7">
        <f t="shared" si="64"/>
        <v>35915.464643237014</v>
      </c>
      <c r="F818" s="8">
        <f t="shared" si="60"/>
        <v>1.3263945398789128</v>
      </c>
      <c r="G818" s="9">
        <f t="shared" si="61"/>
        <v>0</v>
      </c>
      <c r="H818" s="1">
        <f t="shared" si="62"/>
        <v>1.3263945398789128</v>
      </c>
      <c r="I818" s="1">
        <f t="shared" si="63"/>
        <v>0</v>
      </c>
    </row>
    <row r="819" spans="1:9" x14ac:dyDescent="0.25">
      <c r="A819" s="1">
        <v>2007</v>
      </c>
      <c r="B819" s="1" t="s">
        <v>33</v>
      </c>
      <c r="C819" s="1">
        <v>19.794599999999999</v>
      </c>
      <c r="D819" s="7">
        <f>C819-[1]SEGURA_media!B851</f>
        <v>19.794599999999999</v>
      </c>
      <c r="E819" s="7">
        <f t="shared" si="64"/>
        <v>35935.259243237015</v>
      </c>
      <c r="F819" s="8">
        <f t="shared" si="60"/>
        <v>1.3280655225678668</v>
      </c>
      <c r="G819" s="9">
        <f t="shared" si="61"/>
        <v>0</v>
      </c>
      <c r="H819" s="1">
        <f t="shared" si="62"/>
        <v>1.3280655225678668</v>
      </c>
      <c r="I819" s="1">
        <f t="shared" si="63"/>
        <v>0</v>
      </c>
    </row>
    <row r="820" spans="1:9" x14ac:dyDescent="0.25">
      <c r="A820" s="1">
        <v>2007</v>
      </c>
      <c r="B820" s="1" t="s">
        <v>34</v>
      </c>
      <c r="C820" s="1">
        <v>8.4736799999999999</v>
      </c>
      <c r="D820" s="7">
        <f>C820-[1]SEGURA_media!B852</f>
        <v>8.4736799999999999</v>
      </c>
      <c r="E820" s="7">
        <f t="shared" si="64"/>
        <v>35943.732923237018</v>
      </c>
      <c r="F820" s="8">
        <f t="shared" si="60"/>
        <v>1.3287808374816179</v>
      </c>
      <c r="G820" s="9">
        <f t="shared" si="61"/>
        <v>0</v>
      </c>
      <c r="H820" s="1">
        <f t="shared" si="62"/>
        <v>1.3287808374816179</v>
      </c>
      <c r="I820" s="1">
        <f t="shared" si="63"/>
        <v>0</v>
      </c>
    </row>
    <row r="821" spans="1:9" x14ac:dyDescent="0.25">
      <c r="A821" s="1">
        <v>2008</v>
      </c>
      <c r="B821" s="1" t="s">
        <v>11</v>
      </c>
      <c r="C821" s="1">
        <v>45.868000000000002</v>
      </c>
      <c r="D821" s="7">
        <f>C821-[1]SEGURA_media!B853</f>
        <v>45.868000000000002</v>
      </c>
      <c r="E821" s="7">
        <f t="shared" si="64"/>
        <v>35989.60092323702</v>
      </c>
      <c r="F821" s="8">
        <f t="shared" si="60"/>
        <v>1.332652834590776</v>
      </c>
      <c r="G821" s="9">
        <f t="shared" si="61"/>
        <v>0</v>
      </c>
      <c r="H821" s="1">
        <f t="shared" si="62"/>
        <v>1.332652834590776</v>
      </c>
      <c r="I821" s="1">
        <f t="shared" si="63"/>
        <v>0</v>
      </c>
    </row>
    <row r="822" spans="1:9" x14ac:dyDescent="0.25">
      <c r="A822" s="1">
        <v>2008</v>
      </c>
      <c r="B822" s="1" t="s">
        <v>14</v>
      </c>
      <c r="C822" s="1">
        <v>25.263300000000001</v>
      </c>
      <c r="D822" s="7">
        <f>C822-[1]SEGURA_media!B854</f>
        <v>25.263300000000001</v>
      </c>
      <c r="E822" s="7">
        <f t="shared" si="64"/>
        <v>36014.864223237018</v>
      </c>
      <c r="F822" s="8">
        <f t="shared" si="60"/>
        <v>1.33478546353836</v>
      </c>
      <c r="G822" s="9">
        <f t="shared" si="61"/>
        <v>0</v>
      </c>
      <c r="H822" s="1">
        <f t="shared" si="62"/>
        <v>1.33478546353836</v>
      </c>
      <c r="I822" s="1">
        <f t="shared" si="63"/>
        <v>0</v>
      </c>
    </row>
    <row r="823" spans="1:9" x14ac:dyDescent="0.25">
      <c r="A823" s="1">
        <v>2008</v>
      </c>
      <c r="B823" s="1" t="s">
        <v>17</v>
      </c>
      <c r="C823" s="1">
        <v>17.2439</v>
      </c>
      <c r="D823" s="7">
        <f>C823-[1]SEGURA_media!B855</f>
        <v>17.2439</v>
      </c>
      <c r="E823" s="7">
        <f t="shared" si="64"/>
        <v>36032.10812323702</v>
      </c>
      <c r="F823" s="8">
        <f t="shared" si="60"/>
        <v>1.3362411261124991</v>
      </c>
      <c r="G823" s="9">
        <f t="shared" si="61"/>
        <v>0</v>
      </c>
      <c r="H823" s="1">
        <f t="shared" si="62"/>
        <v>1.3362411261124991</v>
      </c>
      <c r="I823" s="1">
        <f t="shared" si="63"/>
        <v>0</v>
      </c>
    </row>
    <row r="824" spans="1:9" x14ac:dyDescent="0.25">
      <c r="A824" s="1">
        <v>2008</v>
      </c>
      <c r="B824" s="1" t="s">
        <v>20</v>
      </c>
      <c r="C824" s="1">
        <v>79.446700000000007</v>
      </c>
      <c r="D824" s="7">
        <f>C824-[1]SEGURA_media!B856</f>
        <v>79.446700000000007</v>
      </c>
      <c r="E824" s="7">
        <f t="shared" si="64"/>
        <v>36111.55482323702</v>
      </c>
      <c r="F824" s="8">
        <f t="shared" si="60"/>
        <v>1.3429477057046362</v>
      </c>
      <c r="G824" s="9">
        <f t="shared" si="61"/>
        <v>0</v>
      </c>
      <c r="H824" s="1">
        <f t="shared" si="62"/>
        <v>1.3429477057046362</v>
      </c>
      <c r="I824" s="1">
        <f t="shared" si="63"/>
        <v>0</v>
      </c>
    </row>
    <row r="825" spans="1:9" x14ac:dyDescent="0.25">
      <c r="A825" s="1">
        <v>2008</v>
      </c>
      <c r="B825" s="1" t="s">
        <v>23</v>
      </c>
      <c r="C825" s="1">
        <v>134.73500000000001</v>
      </c>
      <c r="D825" s="7">
        <f>C825-[1]SEGURA_media!B857</f>
        <v>134.73500000000001</v>
      </c>
      <c r="E825" s="7">
        <f t="shared" si="64"/>
        <v>36246.289823237021</v>
      </c>
      <c r="F825" s="8">
        <f t="shared" si="60"/>
        <v>1.3543215072765904</v>
      </c>
      <c r="G825" s="9">
        <f t="shared" si="61"/>
        <v>0</v>
      </c>
      <c r="H825" s="1">
        <f t="shared" si="62"/>
        <v>1.3543215072765904</v>
      </c>
      <c r="I825" s="1">
        <f t="shared" si="63"/>
        <v>0</v>
      </c>
    </row>
    <row r="826" spans="1:9" x14ac:dyDescent="0.25">
      <c r="A826" s="1">
        <v>2008</v>
      </c>
      <c r="B826" s="1" t="s">
        <v>26</v>
      </c>
      <c r="C826" s="1">
        <v>30.9815</v>
      </c>
      <c r="D826" s="7">
        <f>C826-[1]SEGURA_media!B858</f>
        <v>30.9815</v>
      </c>
      <c r="E826" s="7">
        <f t="shared" si="64"/>
        <v>36277.271323237022</v>
      </c>
      <c r="F826" s="8">
        <f t="shared" si="60"/>
        <v>1.3569368442966783</v>
      </c>
      <c r="G826" s="9">
        <f t="shared" si="61"/>
        <v>0</v>
      </c>
      <c r="H826" s="1">
        <f t="shared" si="62"/>
        <v>1.3569368442966783</v>
      </c>
      <c r="I826" s="1">
        <f t="shared" si="63"/>
        <v>0</v>
      </c>
    </row>
    <row r="827" spans="1:9" x14ac:dyDescent="0.25">
      <c r="A827" s="1">
        <v>2008</v>
      </c>
      <c r="B827" s="1" t="s">
        <v>28</v>
      </c>
      <c r="C827" s="1">
        <v>4.7402800000000003</v>
      </c>
      <c r="D827" s="7">
        <f>C827-[1]SEGURA_media!B859</f>
        <v>4.7402800000000003</v>
      </c>
      <c r="E827" s="7">
        <f t="shared" si="64"/>
        <v>36282.011603237021</v>
      </c>
      <c r="F827" s="8">
        <f t="shared" si="60"/>
        <v>1.357337000188729</v>
      </c>
      <c r="G827" s="9">
        <f t="shared" si="61"/>
        <v>0</v>
      </c>
      <c r="H827" s="1">
        <f t="shared" si="62"/>
        <v>1.357337000188729</v>
      </c>
      <c r="I827" s="1">
        <f t="shared" si="63"/>
        <v>0</v>
      </c>
    </row>
    <row r="828" spans="1:9" x14ac:dyDescent="0.25">
      <c r="A828" s="1">
        <v>2008</v>
      </c>
      <c r="B828" s="1" t="s">
        <v>30</v>
      </c>
      <c r="C828" s="1">
        <v>0.39331500000000003</v>
      </c>
      <c r="D828" s="7">
        <f>C828-[1]SEGURA_media!B860</f>
        <v>0.39331500000000003</v>
      </c>
      <c r="E828" s="7">
        <f t="shared" si="64"/>
        <v>36282.404918237022</v>
      </c>
      <c r="F828" s="8">
        <f t="shared" si="60"/>
        <v>1.3573702023022505</v>
      </c>
      <c r="G828" s="9">
        <f t="shared" si="61"/>
        <v>0</v>
      </c>
      <c r="H828" s="1">
        <f t="shared" si="62"/>
        <v>1.3573702023022505</v>
      </c>
      <c r="I828" s="1">
        <f t="shared" si="63"/>
        <v>0</v>
      </c>
    </row>
    <row r="829" spans="1:9" x14ac:dyDescent="0.25">
      <c r="A829" s="1">
        <v>2008</v>
      </c>
      <c r="B829" s="1" t="s">
        <v>31</v>
      </c>
      <c r="C829" s="1">
        <v>59.674300000000002</v>
      </c>
      <c r="D829" s="7">
        <f>C829-[1]SEGURA_media!B861</f>
        <v>59.674300000000002</v>
      </c>
      <c r="E829" s="7">
        <f t="shared" si="64"/>
        <v>36342.079218237021</v>
      </c>
      <c r="F829" s="8">
        <f t="shared" si="60"/>
        <v>1.3624076732425796</v>
      </c>
      <c r="G829" s="9">
        <f t="shared" si="61"/>
        <v>0</v>
      </c>
      <c r="H829" s="1">
        <f t="shared" si="62"/>
        <v>1.3624076732425796</v>
      </c>
      <c r="I829" s="1">
        <f t="shared" si="63"/>
        <v>0</v>
      </c>
    </row>
    <row r="830" spans="1:9" x14ac:dyDescent="0.25">
      <c r="A830" s="1">
        <v>2008</v>
      </c>
      <c r="B830" s="1" t="s">
        <v>32</v>
      </c>
      <c r="C830" s="1">
        <v>149.72300000000001</v>
      </c>
      <c r="D830" s="7">
        <f>C830-[1]SEGURA_media!B862</f>
        <v>149.72300000000001</v>
      </c>
      <c r="E830" s="7">
        <f t="shared" si="64"/>
        <v>36491.802218237019</v>
      </c>
      <c r="F830" s="8">
        <f t="shared" si="60"/>
        <v>1.3750467031365023</v>
      </c>
      <c r="G830" s="9">
        <f t="shared" si="61"/>
        <v>0</v>
      </c>
      <c r="H830" s="1">
        <f t="shared" si="62"/>
        <v>1.3750467031365023</v>
      </c>
      <c r="I830" s="1">
        <f t="shared" si="63"/>
        <v>0</v>
      </c>
    </row>
    <row r="831" spans="1:9" x14ac:dyDescent="0.25">
      <c r="A831" s="1">
        <v>2008</v>
      </c>
      <c r="B831" s="1" t="s">
        <v>33</v>
      </c>
      <c r="C831" s="1">
        <v>63.011299999999999</v>
      </c>
      <c r="D831" s="7">
        <f>C831-[1]SEGURA_media!B863</f>
        <v>63.011299999999999</v>
      </c>
      <c r="E831" s="7">
        <f t="shared" si="64"/>
        <v>36554.813518237017</v>
      </c>
      <c r="F831" s="8">
        <f t="shared" si="60"/>
        <v>1.3803658705613797</v>
      </c>
      <c r="G831" s="9">
        <f t="shared" si="61"/>
        <v>0</v>
      </c>
      <c r="H831" s="1">
        <f t="shared" si="62"/>
        <v>1.3803658705613797</v>
      </c>
      <c r="I831" s="1">
        <f t="shared" si="63"/>
        <v>0</v>
      </c>
    </row>
    <row r="832" spans="1:9" x14ac:dyDescent="0.25">
      <c r="A832" s="1">
        <v>2008</v>
      </c>
      <c r="B832" s="1" t="s">
        <v>34</v>
      </c>
      <c r="C832" s="1">
        <v>85.573499999999996</v>
      </c>
      <c r="D832" s="7">
        <f>C832-[1]SEGURA_media!B864</f>
        <v>85.573499999999996</v>
      </c>
      <c r="E832" s="7">
        <f t="shared" si="64"/>
        <v>36640.387018237016</v>
      </c>
      <c r="F832" s="8">
        <f t="shared" si="60"/>
        <v>1.3875896506394412</v>
      </c>
      <c r="G832" s="9">
        <f t="shared" si="61"/>
        <v>0</v>
      </c>
      <c r="H832" s="1">
        <f t="shared" si="62"/>
        <v>1.3875896506394412</v>
      </c>
      <c r="I832" s="1">
        <f t="shared" si="63"/>
        <v>0</v>
      </c>
    </row>
    <row r="833" spans="1:9" x14ac:dyDescent="0.25">
      <c r="A833" s="1">
        <v>2009</v>
      </c>
      <c r="B833" s="1" t="s">
        <v>11</v>
      </c>
      <c r="C833" s="1">
        <v>92.251300000000001</v>
      </c>
      <c r="D833" s="7">
        <f>C833-[1]SEGURA_media!B865</f>
        <v>92.251300000000001</v>
      </c>
      <c r="E833" s="7">
        <f t="shared" si="64"/>
        <v>36732.638318237019</v>
      </c>
      <c r="F833" s="8">
        <f t="shared" si="60"/>
        <v>1.3953771444677325</v>
      </c>
      <c r="G833" s="9">
        <f t="shared" si="61"/>
        <v>0</v>
      </c>
      <c r="H833" s="1">
        <f t="shared" si="62"/>
        <v>1.3953771444677325</v>
      </c>
      <c r="I833" s="1">
        <f t="shared" si="63"/>
        <v>0</v>
      </c>
    </row>
    <row r="834" spans="1:9" x14ac:dyDescent="0.25">
      <c r="A834" s="1">
        <v>2009</v>
      </c>
      <c r="B834" s="1" t="s">
        <v>14</v>
      </c>
      <c r="C834" s="1">
        <v>34.2864</v>
      </c>
      <c r="D834" s="7">
        <f>C834-[1]SEGURA_media!B866</f>
        <v>34.2864</v>
      </c>
      <c r="E834" s="7">
        <f t="shared" si="64"/>
        <v>36766.924718237016</v>
      </c>
      <c r="F834" s="8">
        <f t="shared" si="60"/>
        <v>1.398271468215954</v>
      </c>
      <c r="G834" s="9">
        <f t="shared" si="61"/>
        <v>0</v>
      </c>
      <c r="H834" s="1">
        <f t="shared" si="62"/>
        <v>1.398271468215954</v>
      </c>
      <c r="I834" s="1">
        <f t="shared" si="63"/>
        <v>0</v>
      </c>
    </row>
    <row r="835" spans="1:9" x14ac:dyDescent="0.25">
      <c r="A835" s="1">
        <v>2009</v>
      </c>
      <c r="B835" s="1" t="s">
        <v>17</v>
      </c>
      <c r="C835" s="1">
        <v>104.255</v>
      </c>
      <c r="D835" s="7">
        <f>C835-[1]SEGURA_media!B867</f>
        <v>104.255</v>
      </c>
      <c r="E835" s="7">
        <f t="shared" si="64"/>
        <v>36871.179718237014</v>
      </c>
      <c r="F835" s="8">
        <f t="shared" si="60"/>
        <v>1.4070722674357861</v>
      </c>
      <c r="G835" s="9">
        <f t="shared" si="61"/>
        <v>0</v>
      </c>
      <c r="H835" s="1">
        <f t="shared" si="62"/>
        <v>1.4070722674357861</v>
      </c>
      <c r="I835" s="1">
        <f t="shared" si="63"/>
        <v>0</v>
      </c>
    </row>
    <row r="836" spans="1:9" x14ac:dyDescent="0.25">
      <c r="A836" s="1">
        <v>2009</v>
      </c>
      <c r="B836" s="1" t="s">
        <v>20</v>
      </c>
      <c r="C836" s="1">
        <v>41.344299999999997</v>
      </c>
      <c r="D836" s="7">
        <f>C836-[1]SEGURA_media!B868</f>
        <v>41.344299999999997</v>
      </c>
      <c r="E836" s="7">
        <f t="shared" si="64"/>
        <v>36912.524018237011</v>
      </c>
      <c r="F836" s="8">
        <f t="shared" si="60"/>
        <v>1.4105623914891599</v>
      </c>
      <c r="G836" s="9">
        <f t="shared" si="61"/>
        <v>0</v>
      </c>
      <c r="H836" s="1">
        <f t="shared" si="62"/>
        <v>1.4105623914891599</v>
      </c>
      <c r="I836" s="1">
        <f t="shared" si="63"/>
        <v>0</v>
      </c>
    </row>
    <row r="837" spans="1:9" x14ac:dyDescent="0.25">
      <c r="A837" s="1">
        <v>2009</v>
      </c>
      <c r="B837" s="1" t="s">
        <v>23</v>
      </c>
      <c r="C837" s="1">
        <v>18.202100000000002</v>
      </c>
      <c r="D837" s="7">
        <f>C837-[1]SEGURA_media!B869</f>
        <v>18.202100000000002</v>
      </c>
      <c r="E837" s="7">
        <f t="shared" si="64"/>
        <v>36930.726118237013</v>
      </c>
      <c r="F837" s="8">
        <f t="shared" ref="F837:F900" si="65">(E837-$E$919)/$E$920</f>
        <v>1.4120989415585026</v>
      </c>
      <c r="G837" s="9">
        <f t="shared" ref="G837:G900" si="66">COUNTIF(F837,"&lt;0")</f>
        <v>0</v>
      </c>
      <c r="H837" s="1">
        <f t="shared" ref="H837:H900" si="67">SUMIF(F837,"&gt;0")</f>
        <v>1.4120989415585026</v>
      </c>
      <c r="I837" s="1">
        <f t="shared" ref="I837:I900" si="68">SUMIF(F837,"&lt;0")</f>
        <v>0</v>
      </c>
    </row>
    <row r="838" spans="1:9" x14ac:dyDescent="0.25">
      <c r="A838" s="1">
        <v>2009</v>
      </c>
      <c r="B838" s="1" t="s">
        <v>26</v>
      </c>
      <c r="C838" s="1">
        <v>7.4631600000000002</v>
      </c>
      <c r="D838" s="7">
        <f>C838-[1]SEGURA_media!B870</f>
        <v>7.4631600000000002</v>
      </c>
      <c r="E838" s="7">
        <f t="shared" ref="E838:E901" si="69">IF(E837&gt;=0,IF(D838&lt;0,D838,E837+D838),E837+D838)</f>
        <v>36938.189278237012</v>
      </c>
      <c r="F838" s="8">
        <f t="shared" si="65"/>
        <v>1.4127289523273432</v>
      </c>
      <c r="G838" s="9">
        <f t="shared" si="66"/>
        <v>0</v>
      </c>
      <c r="H838" s="1">
        <f t="shared" si="67"/>
        <v>1.4127289523273432</v>
      </c>
      <c r="I838" s="1">
        <f t="shared" si="68"/>
        <v>0</v>
      </c>
    </row>
    <row r="839" spans="1:9" x14ac:dyDescent="0.25">
      <c r="A839" s="1">
        <v>2009</v>
      </c>
      <c r="B839" s="1" t="s">
        <v>28</v>
      </c>
      <c r="C839" s="1">
        <v>0.84189899999999995</v>
      </c>
      <c r="D839" s="7">
        <f>C839-[1]SEGURA_media!B871</f>
        <v>0.84189899999999995</v>
      </c>
      <c r="E839" s="7">
        <f t="shared" si="69"/>
        <v>36939.031177237011</v>
      </c>
      <c r="F839" s="8">
        <f t="shared" si="65"/>
        <v>1.4128000221471346</v>
      </c>
      <c r="G839" s="9">
        <f t="shared" si="66"/>
        <v>0</v>
      </c>
      <c r="H839" s="1">
        <f t="shared" si="67"/>
        <v>1.4128000221471346</v>
      </c>
      <c r="I839" s="1">
        <f t="shared" si="68"/>
        <v>0</v>
      </c>
    </row>
    <row r="840" spans="1:9" x14ac:dyDescent="0.25">
      <c r="A840" s="1">
        <v>2009</v>
      </c>
      <c r="B840" s="1" t="s">
        <v>30</v>
      </c>
      <c r="C840" s="1">
        <v>19.942799999999998</v>
      </c>
      <c r="D840" s="7">
        <f>C840-[1]SEGURA_media!B872</f>
        <v>19.942799999999998</v>
      </c>
      <c r="E840" s="7">
        <f t="shared" si="69"/>
        <v>36958.973977237009</v>
      </c>
      <c r="F840" s="8">
        <f t="shared" si="65"/>
        <v>1.4144835153002808</v>
      </c>
      <c r="G840" s="9">
        <f t="shared" si="66"/>
        <v>0</v>
      </c>
      <c r="H840" s="1">
        <f t="shared" si="67"/>
        <v>1.4144835153002808</v>
      </c>
      <c r="I840" s="1">
        <f t="shared" si="68"/>
        <v>0</v>
      </c>
    </row>
    <row r="841" spans="1:9" x14ac:dyDescent="0.25">
      <c r="A841" s="1">
        <v>2009</v>
      </c>
      <c r="B841" s="1" t="s">
        <v>31</v>
      </c>
      <c r="C841" s="1">
        <v>74.603700000000003</v>
      </c>
      <c r="D841" s="7">
        <f>C841-[1]SEGURA_media!B873</f>
        <v>74.603700000000003</v>
      </c>
      <c r="E841" s="7">
        <f t="shared" si="69"/>
        <v>37033.577677237008</v>
      </c>
      <c r="F841" s="8">
        <f t="shared" si="65"/>
        <v>1.4207812677798413</v>
      </c>
      <c r="G841" s="9">
        <f t="shared" si="66"/>
        <v>0</v>
      </c>
      <c r="H841" s="1">
        <f t="shared" si="67"/>
        <v>1.4207812677798413</v>
      </c>
      <c r="I841" s="1">
        <f t="shared" si="68"/>
        <v>0</v>
      </c>
    </row>
    <row r="842" spans="1:9" x14ac:dyDescent="0.25">
      <c r="A842" s="1">
        <v>2009</v>
      </c>
      <c r="B842" s="1" t="s">
        <v>32</v>
      </c>
      <c r="C842" s="1">
        <v>24.203600000000002</v>
      </c>
      <c r="D842" s="7">
        <f>C842-[1]SEGURA_media!B874</f>
        <v>24.203600000000002</v>
      </c>
      <c r="E842" s="7">
        <f t="shared" si="69"/>
        <v>37057.781277237009</v>
      </c>
      <c r="F842" s="8">
        <f t="shared" si="65"/>
        <v>1.4228244409993238</v>
      </c>
      <c r="G842" s="9">
        <f t="shared" si="66"/>
        <v>0</v>
      </c>
      <c r="H842" s="1">
        <f t="shared" si="67"/>
        <v>1.4228244409993238</v>
      </c>
      <c r="I842" s="1">
        <f t="shared" si="68"/>
        <v>0</v>
      </c>
    </row>
    <row r="843" spans="1:9" x14ac:dyDescent="0.25">
      <c r="A843" s="1">
        <v>2009</v>
      </c>
      <c r="B843" s="1" t="s">
        <v>33</v>
      </c>
      <c r="C843" s="1">
        <v>40.145800000000001</v>
      </c>
      <c r="D843" s="7">
        <f>C843-[1]SEGURA_media!B875</f>
        <v>40.145800000000001</v>
      </c>
      <c r="E843" s="7">
        <f t="shared" si="69"/>
        <v>37097.927077237007</v>
      </c>
      <c r="F843" s="8">
        <f t="shared" si="65"/>
        <v>1.4262133923716274</v>
      </c>
      <c r="G843" s="9">
        <f t="shared" si="66"/>
        <v>0</v>
      </c>
      <c r="H843" s="1">
        <f t="shared" si="67"/>
        <v>1.4262133923716274</v>
      </c>
      <c r="I843" s="1">
        <f t="shared" si="68"/>
        <v>0</v>
      </c>
    </row>
    <row r="844" spans="1:9" x14ac:dyDescent="0.25">
      <c r="A844" s="1">
        <v>2009</v>
      </c>
      <c r="B844" s="1" t="s">
        <v>34</v>
      </c>
      <c r="C844" s="1">
        <v>235.61600000000001</v>
      </c>
      <c r="D844" s="7">
        <f>C844-[1]SEGURA_media!B876</f>
        <v>235.61600000000001</v>
      </c>
      <c r="E844" s="7">
        <f t="shared" si="69"/>
        <v>37333.543077237009</v>
      </c>
      <c r="F844" s="8">
        <f t="shared" si="65"/>
        <v>1.446103173283622</v>
      </c>
      <c r="G844" s="9">
        <f t="shared" si="66"/>
        <v>0</v>
      </c>
      <c r="H844" s="1">
        <f t="shared" si="67"/>
        <v>1.446103173283622</v>
      </c>
      <c r="I844" s="1">
        <f t="shared" si="68"/>
        <v>0</v>
      </c>
    </row>
    <row r="845" spans="1:9" x14ac:dyDescent="0.25">
      <c r="A845" s="1">
        <v>2010</v>
      </c>
      <c r="B845" s="1" t="s">
        <v>11</v>
      </c>
      <c r="C845" s="1">
        <v>115.976</v>
      </c>
      <c r="D845" s="7">
        <f>C845-[1]SEGURA_media!B877</f>
        <v>115.976</v>
      </c>
      <c r="E845" s="7">
        <f t="shared" si="69"/>
        <v>37449.519077237012</v>
      </c>
      <c r="F845" s="8">
        <f t="shared" si="65"/>
        <v>1.4558934134670114</v>
      </c>
      <c r="G845" s="9">
        <f t="shared" si="66"/>
        <v>0</v>
      </c>
      <c r="H845" s="1">
        <f t="shared" si="67"/>
        <v>1.4558934134670114</v>
      </c>
      <c r="I845" s="1">
        <f t="shared" si="68"/>
        <v>0</v>
      </c>
    </row>
    <row r="846" spans="1:9" x14ac:dyDescent="0.25">
      <c r="A846" s="1">
        <v>2010</v>
      </c>
      <c r="B846" s="1" t="s">
        <v>14</v>
      </c>
      <c r="C846" s="1">
        <v>154.327</v>
      </c>
      <c r="D846" s="7">
        <f>C846-[1]SEGURA_media!B878</f>
        <v>154.327</v>
      </c>
      <c r="E846" s="7">
        <f t="shared" si="69"/>
        <v>37603.846077237009</v>
      </c>
      <c r="F846" s="8">
        <f t="shared" si="65"/>
        <v>1.4689210950285578</v>
      </c>
      <c r="G846" s="9">
        <f t="shared" si="66"/>
        <v>0</v>
      </c>
      <c r="H846" s="1">
        <f t="shared" si="67"/>
        <v>1.4689210950285578</v>
      </c>
      <c r="I846" s="1">
        <f t="shared" si="68"/>
        <v>0</v>
      </c>
    </row>
    <row r="847" spans="1:9" x14ac:dyDescent="0.25">
      <c r="A847" s="1">
        <v>2010</v>
      </c>
      <c r="B847" s="1" t="s">
        <v>17</v>
      </c>
      <c r="C847" s="1">
        <v>104.20399999999999</v>
      </c>
      <c r="D847" s="7">
        <f>C847-[1]SEGURA_media!B879</f>
        <v>104.20399999999999</v>
      </c>
      <c r="E847" s="7">
        <f t="shared" si="69"/>
        <v>37708.050077237007</v>
      </c>
      <c r="F847" s="8">
        <f t="shared" si="65"/>
        <v>1.4777175890279188</v>
      </c>
      <c r="G847" s="9">
        <f t="shared" si="66"/>
        <v>0</v>
      </c>
      <c r="H847" s="1">
        <f t="shared" si="67"/>
        <v>1.4777175890279188</v>
      </c>
      <c r="I847" s="1">
        <f t="shared" si="68"/>
        <v>0</v>
      </c>
    </row>
    <row r="848" spans="1:9" x14ac:dyDescent="0.25">
      <c r="A848" s="1">
        <v>2010</v>
      </c>
      <c r="B848" s="1" t="s">
        <v>20</v>
      </c>
      <c r="C848" s="1">
        <v>39.865299999999998</v>
      </c>
      <c r="D848" s="7">
        <f>C848-[1]SEGURA_media!B880</f>
        <v>39.865299999999998</v>
      </c>
      <c r="E848" s="7">
        <f t="shared" si="69"/>
        <v>37747.915377237005</v>
      </c>
      <c r="F848" s="8">
        <f t="shared" si="65"/>
        <v>1.4810828616876315</v>
      </c>
      <c r="G848" s="9">
        <f t="shared" si="66"/>
        <v>0</v>
      </c>
      <c r="H848" s="1">
        <f t="shared" si="67"/>
        <v>1.4810828616876315</v>
      </c>
      <c r="I848" s="1">
        <f t="shared" si="68"/>
        <v>0</v>
      </c>
    </row>
    <row r="849" spans="1:9" x14ac:dyDescent="0.25">
      <c r="A849" s="1">
        <v>2010</v>
      </c>
      <c r="B849" s="1" t="s">
        <v>23</v>
      </c>
      <c r="C849" s="1">
        <v>41.179699999999997</v>
      </c>
      <c r="D849" s="7">
        <f>C849-[1]SEGURA_media!B881</f>
        <v>41.179699999999997</v>
      </c>
      <c r="E849" s="7">
        <f t="shared" si="69"/>
        <v>37789.095077237005</v>
      </c>
      <c r="F849" s="8">
        <f t="shared" si="65"/>
        <v>1.4845590908529753</v>
      </c>
      <c r="G849" s="9">
        <f t="shared" si="66"/>
        <v>0</v>
      </c>
      <c r="H849" s="1">
        <f t="shared" si="67"/>
        <v>1.4845590908529753</v>
      </c>
      <c r="I849" s="1">
        <f t="shared" si="68"/>
        <v>0</v>
      </c>
    </row>
    <row r="850" spans="1:9" x14ac:dyDescent="0.25">
      <c r="A850" s="1">
        <v>2010</v>
      </c>
      <c r="B850" s="1" t="s">
        <v>26</v>
      </c>
      <c r="C850" s="1">
        <v>33.751399999999997</v>
      </c>
      <c r="D850" s="7">
        <f>C850-[1]SEGURA_media!B882</f>
        <v>33.751399999999997</v>
      </c>
      <c r="E850" s="7">
        <f t="shared" si="69"/>
        <v>37822.846477237006</v>
      </c>
      <c r="F850" s="8">
        <f t="shared" si="65"/>
        <v>1.4874082519942948</v>
      </c>
      <c r="G850" s="9">
        <f t="shared" si="66"/>
        <v>0</v>
      </c>
      <c r="H850" s="1">
        <f t="shared" si="67"/>
        <v>1.4874082519942948</v>
      </c>
      <c r="I850" s="1">
        <f t="shared" si="68"/>
        <v>0</v>
      </c>
    </row>
    <row r="851" spans="1:9" x14ac:dyDescent="0.25">
      <c r="A851" s="1">
        <v>2010</v>
      </c>
      <c r="B851" s="1" t="s">
        <v>28</v>
      </c>
      <c r="C851" s="1">
        <v>0.86039200000000005</v>
      </c>
      <c r="D851" s="7">
        <f>C851-[1]SEGURA_media!B883</f>
        <v>0.86039200000000005</v>
      </c>
      <c r="E851" s="7">
        <f t="shared" si="69"/>
        <v>37823.706869237009</v>
      </c>
      <c r="F851" s="8">
        <f t="shared" si="65"/>
        <v>1.4874808829207959</v>
      </c>
      <c r="G851" s="9">
        <f t="shared" si="66"/>
        <v>0</v>
      </c>
      <c r="H851" s="1">
        <f t="shared" si="67"/>
        <v>1.4874808829207959</v>
      </c>
      <c r="I851" s="1">
        <f t="shared" si="68"/>
        <v>0</v>
      </c>
    </row>
    <row r="852" spans="1:9" x14ac:dyDescent="0.25">
      <c r="A852" s="1">
        <v>2010</v>
      </c>
      <c r="B852" s="1" t="s">
        <v>30</v>
      </c>
      <c r="C852" s="1">
        <v>45.328400000000002</v>
      </c>
      <c r="D852" s="7">
        <f>C852-[1]SEGURA_media!B884</f>
        <v>45.328400000000002</v>
      </c>
      <c r="E852" s="7">
        <f t="shared" si="69"/>
        <v>37869.035269237007</v>
      </c>
      <c r="F852" s="8">
        <f t="shared" si="65"/>
        <v>1.491307329109048</v>
      </c>
      <c r="G852" s="9">
        <f t="shared" si="66"/>
        <v>0</v>
      </c>
      <c r="H852" s="1">
        <f t="shared" si="67"/>
        <v>1.491307329109048</v>
      </c>
      <c r="I852" s="1">
        <f t="shared" si="68"/>
        <v>0</v>
      </c>
    </row>
    <row r="853" spans="1:9" x14ac:dyDescent="0.25">
      <c r="A853" s="1">
        <v>2010</v>
      </c>
      <c r="B853" s="1" t="s">
        <v>31</v>
      </c>
      <c r="C853" s="1">
        <v>22.8598</v>
      </c>
      <c r="D853" s="7">
        <f>C853-[1]SEGURA_media!B885</f>
        <v>22.8598</v>
      </c>
      <c r="E853" s="7">
        <f t="shared" si="69"/>
        <v>37891.895069237005</v>
      </c>
      <c r="F853" s="8">
        <f t="shared" si="65"/>
        <v>1.4932370639899217</v>
      </c>
      <c r="G853" s="9">
        <f t="shared" si="66"/>
        <v>0</v>
      </c>
      <c r="H853" s="1">
        <f t="shared" si="67"/>
        <v>1.4932370639899217</v>
      </c>
      <c r="I853" s="1">
        <f t="shared" si="68"/>
        <v>0</v>
      </c>
    </row>
    <row r="854" spans="1:9" x14ac:dyDescent="0.25">
      <c r="A854" s="1">
        <v>2010</v>
      </c>
      <c r="B854" s="1" t="s">
        <v>32</v>
      </c>
      <c r="C854" s="1">
        <v>68.954599999999999</v>
      </c>
      <c r="D854" s="7">
        <f>C854-[1]SEGURA_media!B886</f>
        <v>68.954599999999999</v>
      </c>
      <c r="E854" s="7">
        <f t="shared" si="69"/>
        <v>37960.849669237003</v>
      </c>
      <c r="F854" s="8">
        <f t="shared" si="65"/>
        <v>1.4990579415486367</v>
      </c>
      <c r="G854" s="9">
        <f t="shared" si="66"/>
        <v>0</v>
      </c>
      <c r="H854" s="1">
        <f t="shared" si="67"/>
        <v>1.4990579415486367</v>
      </c>
      <c r="I854" s="1">
        <f t="shared" si="68"/>
        <v>0</v>
      </c>
    </row>
    <row r="855" spans="1:9" x14ac:dyDescent="0.25">
      <c r="A855" s="1">
        <v>2010</v>
      </c>
      <c r="B855" s="1" t="s">
        <v>33</v>
      </c>
      <c r="C855" s="1">
        <v>101.84699999999999</v>
      </c>
      <c r="D855" s="7">
        <f>C855-[1]SEGURA_media!B887</f>
        <v>101.84699999999999</v>
      </c>
      <c r="E855" s="7">
        <f t="shared" si="69"/>
        <v>38062.696669237004</v>
      </c>
      <c r="F855" s="8">
        <f t="shared" si="65"/>
        <v>1.5076554668293642</v>
      </c>
      <c r="G855" s="9">
        <f t="shared" si="66"/>
        <v>0</v>
      </c>
      <c r="H855" s="1">
        <f t="shared" si="67"/>
        <v>1.5076554668293642</v>
      </c>
      <c r="I855" s="1">
        <f t="shared" si="68"/>
        <v>0</v>
      </c>
    </row>
    <row r="856" spans="1:9" x14ac:dyDescent="0.25">
      <c r="A856" s="1">
        <v>2010</v>
      </c>
      <c r="B856" s="1" t="s">
        <v>34</v>
      </c>
      <c r="C856" s="1">
        <v>106.974</v>
      </c>
      <c r="D856" s="7">
        <f>C856-[1]SEGURA_media!B888</f>
        <v>106.974</v>
      </c>
      <c r="E856" s="7">
        <f t="shared" si="69"/>
        <v>38169.670669237006</v>
      </c>
      <c r="F856" s="8">
        <f t="shared" si="65"/>
        <v>1.5166857933915661</v>
      </c>
      <c r="G856" s="9">
        <f t="shared" si="66"/>
        <v>0</v>
      </c>
      <c r="H856" s="1">
        <f t="shared" si="67"/>
        <v>1.5166857933915661</v>
      </c>
      <c r="I856" s="1">
        <f t="shared" si="68"/>
        <v>0</v>
      </c>
    </row>
    <row r="857" spans="1:9" x14ac:dyDescent="0.25">
      <c r="A857" s="1">
        <v>2011</v>
      </c>
      <c r="B857" s="1" t="s">
        <v>11</v>
      </c>
      <c r="C857" s="1">
        <v>46.285400000000003</v>
      </c>
      <c r="D857" s="7">
        <f>C857-[1]SEGURA_media!B889</f>
        <v>46.285400000000003</v>
      </c>
      <c r="E857" s="7">
        <f t="shared" si="69"/>
        <v>38215.956069237007</v>
      </c>
      <c r="F857" s="8">
        <f t="shared" si="65"/>
        <v>1.5205930257757168</v>
      </c>
      <c r="G857" s="9">
        <f t="shared" si="66"/>
        <v>0</v>
      </c>
      <c r="H857" s="1">
        <f t="shared" si="67"/>
        <v>1.5205930257757168</v>
      </c>
      <c r="I857" s="1">
        <f t="shared" si="68"/>
        <v>0</v>
      </c>
    </row>
    <row r="858" spans="1:9" x14ac:dyDescent="0.25">
      <c r="A858" s="1">
        <v>2011</v>
      </c>
      <c r="B858" s="1" t="s">
        <v>14</v>
      </c>
      <c r="C858" s="1">
        <v>58.5929</v>
      </c>
      <c r="D858" s="7">
        <f>C858-[1]SEGURA_media!B890</f>
        <v>58.5929</v>
      </c>
      <c r="E858" s="7">
        <f t="shared" si="69"/>
        <v>38274.54896923701</v>
      </c>
      <c r="F858" s="8">
        <f t="shared" si="65"/>
        <v>1.525539209158842</v>
      </c>
      <c r="G858" s="9">
        <f t="shared" si="66"/>
        <v>0</v>
      </c>
      <c r="H858" s="1">
        <f t="shared" si="67"/>
        <v>1.525539209158842</v>
      </c>
      <c r="I858" s="1">
        <f t="shared" si="68"/>
        <v>0</v>
      </c>
    </row>
    <row r="859" spans="1:9" x14ac:dyDescent="0.25">
      <c r="A859" s="1">
        <v>2011</v>
      </c>
      <c r="B859" s="1" t="s">
        <v>17</v>
      </c>
      <c r="C859" s="1">
        <v>67.505899999999997</v>
      </c>
      <c r="D859" s="7">
        <f>C859-[1]SEGURA_media!B891</f>
        <v>67.505899999999997</v>
      </c>
      <c r="E859" s="7">
        <f t="shared" si="69"/>
        <v>38342.054869237007</v>
      </c>
      <c r="F859" s="8">
        <f t="shared" si="65"/>
        <v>1.5312377931313521</v>
      </c>
      <c r="G859" s="9">
        <f t="shared" si="66"/>
        <v>0</v>
      </c>
      <c r="H859" s="1">
        <f t="shared" si="67"/>
        <v>1.5312377931313521</v>
      </c>
      <c r="I859" s="1">
        <f t="shared" si="68"/>
        <v>0</v>
      </c>
    </row>
    <row r="860" spans="1:9" x14ac:dyDescent="0.25">
      <c r="A860" s="1">
        <v>2011</v>
      </c>
      <c r="B860" s="1" t="s">
        <v>20</v>
      </c>
      <c r="C860" s="1">
        <v>68.327299999999994</v>
      </c>
      <c r="D860" s="7">
        <f>C860-[1]SEGURA_media!B892</f>
        <v>68.327299999999994</v>
      </c>
      <c r="E860" s="7">
        <f t="shared" si="69"/>
        <v>38410.382169237004</v>
      </c>
      <c r="F860" s="8">
        <f t="shared" si="65"/>
        <v>1.5370057164782727</v>
      </c>
      <c r="G860" s="9">
        <f t="shared" si="66"/>
        <v>0</v>
      </c>
      <c r="H860" s="1">
        <f t="shared" si="67"/>
        <v>1.5370057164782727</v>
      </c>
      <c r="I860" s="1">
        <f t="shared" si="68"/>
        <v>0</v>
      </c>
    </row>
    <row r="861" spans="1:9" x14ac:dyDescent="0.25">
      <c r="A861" s="1">
        <v>2011</v>
      </c>
      <c r="B861" s="1" t="s">
        <v>23</v>
      </c>
      <c r="C861" s="1">
        <v>60.378399999999999</v>
      </c>
      <c r="D861" s="7">
        <f>C861-[1]SEGURA_media!B893</f>
        <v>60.378399999999999</v>
      </c>
      <c r="E861" s="7">
        <f t="shared" si="69"/>
        <v>38470.760569237005</v>
      </c>
      <c r="F861" s="8">
        <f t="shared" si="65"/>
        <v>1.5421026247859293</v>
      </c>
      <c r="G861" s="9">
        <f t="shared" si="66"/>
        <v>0</v>
      </c>
      <c r="H861" s="1">
        <f t="shared" si="67"/>
        <v>1.5421026247859293</v>
      </c>
      <c r="I861" s="1">
        <f t="shared" si="68"/>
        <v>0</v>
      </c>
    </row>
    <row r="862" spans="1:9" x14ac:dyDescent="0.25">
      <c r="A862" s="1">
        <v>2011</v>
      </c>
      <c r="B862" s="1" t="s">
        <v>26</v>
      </c>
      <c r="C862" s="1">
        <v>23.5274</v>
      </c>
      <c r="D862" s="7">
        <f>C862-[1]SEGURA_media!B894</f>
        <v>23.5274</v>
      </c>
      <c r="E862" s="7">
        <f t="shared" si="69"/>
        <v>38494.287969237004</v>
      </c>
      <c r="F862" s="8">
        <f t="shared" si="65"/>
        <v>1.5440887158469303</v>
      </c>
      <c r="G862" s="9">
        <f t="shared" si="66"/>
        <v>0</v>
      </c>
      <c r="H862" s="1">
        <f t="shared" si="67"/>
        <v>1.5440887158469303</v>
      </c>
      <c r="I862" s="1">
        <f t="shared" si="68"/>
        <v>0</v>
      </c>
    </row>
    <row r="863" spans="1:9" x14ac:dyDescent="0.25">
      <c r="A863" s="1">
        <v>2011</v>
      </c>
      <c r="B863" s="1" t="s">
        <v>28</v>
      </c>
      <c r="C863" s="1">
        <v>3.4396599999999999</v>
      </c>
      <c r="D863" s="7">
        <f>C863-[1]SEGURA_media!B895</f>
        <v>3.4396599999999999</v>
      </c>
      <c r="E863" s="7">
        <f t="shared" si="69"/>
        <v>38497.727629237001</v>
      </c>
      <c r="F863" s="8">
        <f t="shared" si="65"/>
        <v>1.5443790784870384</v>
      </c>
      <c r="G863" s="9">
        <f t="shared" si="66"/>
        <v>0</v>
      </c>
      <c r="H863" s="1">
        <f t="shared" si="67"/>
        <v>1.5443790784870384</v>
      </c>
      <c r="I863" s="1">
        <f t="shared" si="68"/>
        <v>0</v>
      </c>
    </row>
    <row r="864" spans="1:9" x14ac:dyDescent="0.25">
      <c r="A864" s="1">
        <v>2011</v>
      </c>
      <c r="B864" s="1" t="s">
        <v>30</v>
      </c>
      <c r="C864" s="1">
        <v>3.58426</v>
      </c>
      <c r="D864" s="7">
        <f>C864-[1]SEGURA_media!B896</f>
        <v>3.58426</v>
      </c>
      <c r="E864" s="7">
        <f t="shared" si="69"/>
        <v>38501.311889237004</v>
      </c>
      <c r="F864" s="8">
        <f t="shared" si="65"/>
        <v>1.5446816476934235</v>
      </c>
      <c r="G864" s="9">
        <f t="shared" si="66"/>
        <v>0</v>
      </c>
      <c r="H864" s="1">
        <f t="shared" si="67"/>
        <v>1.5446816476934235</v>
      </c>
      <c r="I864" s="1">
        <f t="shared" si="68"/>
        <v>0</v>
      </c>
    </row>
    <row r="865" spans="1:9" x14ac:dyDescent="0.25">
      <c r="A865" s="1">
        <v>2011</v>
      </c>
      <c r="B865" s="1" t="s">
        <v>31</v>
      </c>
      <c r="C865" s="1">
        <v>19.427700000000002</v>
      </c>
      <c r="D865" s="7">
        <f>C865-[1]SEGURA_media!B897</f>
        <v>19.427700000000002</v>
      </c>
      <c r="E865" s="7">
        <f t="shared" si="69"/>
        <v>38520.739589237004</v>
      </c>
      <c r="F865" s="8">
        <f t="shared" si="65"/>
        <v>1.546321658119812</v>
      </c>
      <c r="G865" s="9">
        <f t="shared" si="66"/>
        <v>0</v>
      </c>
      <c r="H865" s="1">
        <f t="shared" si="67"/>
        <v>1.546321658119812</v>
      </c>
      <c r="I865" s="1">
        <f t="shared" si="68"/>
        <v>0</v>
      </c>
    </row>
    <row r="866" spans="1:9" x14ac:dyDescent="0.25">
      <c r="A866" s="1">
        <v>2011</v>
      </c>
      <c r="B866" s="1" t="s">
        <v>32</v>
      </c>
      <c r="C866" s="1">
        <v>21.668199999999999</v>
      </c>
      <c r="D866" s="7">
        <f>C866-[1]SEGURA_media!B898</f>
        <v>21.668199999999999</v>
      </c>
      <c r="E866" s="7">
        <f t="shared" si="69"/>
        <v>38542.407789237004</v>
      </c>
      <c r="F866" s="8">
        <f t="shared" si="65"/>
        <v>1.548150802790621</v>
      </c>
      <c r="G866" s="9">
        <f t="shared" si="66"/>
        <v>0</v>
      </c>
      <c r="H866" s="1">
        <f t="shared" si="67"/>
        <v>1.548150802790621</v>
      </c>
      <c r="I866" s="1">
        <f t="shared" si="68"/>
        <v>0</v>
      </c>
    </row>
    <row r="867" spans="1:9" x14ac:dyDescent="0.25">
      <c r="A867" s="1">
        <v>2011</v>
      </c>
      <c r="B867" s="1" t="s">
        <v>33</v>
      </c>
      <c r="C867" s="1">
        <v>76.873099999999994</v>
      </c>
      <c r="D867" s="7">
        <f>C867-[1]SEGURA_media!B899</f>
        <v>76.873099999999994</v>
      </c>
      <c r="E867" s="7">
        <f t="shared" si="69"/>
        <v>38619.280889237001</v>
      </c>
      <c r="F867" s="8">
        <f t="shared" si="65"/>
        <v>1.5546401291395351</v>
      </c>
      <c r="G867" s="9">
        <f t="shared" si="66"/>
        <v>0</v>
      </c>
      <c r="H867" s="1">
        <f t="shared" si="67"/>
        <v>1.5546401291395351</v>
      </c>
      <c r="I867" s="1">
        <f t="shared" si="68"/>
        <v>0</v>
      </c>
    </row>
    <row r="868" spans="1:9" x14ac:dyDescent="0.25">
      <c r="A868" s="1">
        <v>2011</v>
      </c>
      <c r="B868" s="1" t="s">
        <v>34</v>
      </c>
      <c r="C868" s="1">
        <v>18.863800000000001</v>
      </c>
      <c r="D868" s="7">
        <f>C868-[1]SEGURA_media!B900</f>
        <v>18.863800000000001</v>
      </c>
      <c r="E868" s="7">
        <f t="shared" si="69"/>
        <v>38638.144689237</v>
      </c>
      <c r="F868" s="8">
        <f t="shared" si="65"/>
        <v>1.5562325373340875</v>
      </c>
      <c r="G868" s="9">
        <f t="shared" si="66"/>
        <v>0</v>
      </c>
      <c r="H868" s="1">
        <f t="shared" si="67"/>
        <v>1.5562325373340875</v>
      </c>
      <c r="I868" s="1">
        <f t="shared" si="68"/>
        <v>0</v>
      </c>
    </row>
    <row r="869" spans="1:9" x14ac:dyDescent="0.25">
      <c r="A869" s="1">
        <v>2012</v>
      </c>
      <c r="B869" s="1" t="s">
        <v>11</v>
      </c>
      <c r="C869" s="1">
        <v>23.178000000000001</v>
      </c>
      <c r="D869" s="7">
        <f>C869-[1]SEGURA_media!B901</f>
        <v>23.178000000000001</v>
      </c>
      <c r="E869" s="7">
        <f t="shared" si="69"/>
        <v>38661.322689237</v>
      </c>
      <c r="F869" s="8">
        <f t="shared" si="65"/>
        <v>1.5581891334140576</v>
      </c>
      <c r="G869" s="9">
        <f t="shared" si="66"/>
        <v>0</v>
      </c>
      <c r="H869" s="1">
        <f t="shared" si="67"/>
        <v>1.5581891334140576</v>
      </c>
      <c r="I869" s="1">
        <f t="shared" si="68"/>
        <v>0</v>
      </c>
    </row>
    <row r="870" spans="1:9" x14ac:dyDescent="0.25">
      <c r="A870" s="1">
        <v>2012</v>
      </c>
      <c r="B870" s="1" t="s">
        <v>14</v>
      </c>
      <c r="C870" s="1">
        <v>7.9112299999999998</v>
      </c>
      <c r="D870" s="7">
        <f>C870-[1]SEGURA_media!B902</f>
        <v>7.9112299999999998</v>
      </c>
      <c r="E870" s="7">
        <f t="shared" si="69"/>
        <v>38669.233919236998</v>
      </c>
      <c r="F870" s="8">
        <f t="shared" si="65"/>
        <v>1.5588569684992994</v>
      </c>
      <c r="G870" s="9">
        <f t="shared" si="66"/>
        <v>0</v>
      </c>
      <c r="H870" s="1">
        <f t="shared" si="67"/>
        <v>1.5588569684992994</v>
      </c>
      <c r="I870" s="1">
        <f t="shared" si="68"/>
        <v>0</v>
      </c>
    </row>
    <row r="871" spans="1:9" x14ac:dyDescent="0.25">
      <c r="A871" s="1">
        <v>2012</v>
      </c>
      <c r="B871" s="1" t="s">
        <v>17</v>
      </c>
      <c r="C871" s="1">
        <v>42.0244</v>
      </c>
      <c r="D871" s="7">
        <f>C871-[1]SEGURA_media!B903</f>
        <v>42.0244</v>
      </c>
      <c r="E871" s="7">
        <f t="shared" si="69"/>
        <v>38711.258319237</v>
      </c>
      <c r="F871" s="8">
        <f t="shared" si="65"/>
        <v>1.5624045039338967</v>
      </c>
      <c r="G871" s="9">
        <f t="shared" si="66"/>
        <v>0</v>
      </c>
      <c r="H871" s="1">
        <f t="shared" si="67"/>
        <v>1.5624045039338967</v>
      </c>
      <c r="I871" s="1">
        <f t="shared" si="68"/>
        <v>0</v>
      </c>
    </row>
    <row r="872" spans="1:9" x14ac:dyDescent="0.25">
      <c r="A872" s="1">
        <v>2012</v>
      </c>
      <c r="B872" s="1" t="s">
        <v>20</v>
      </c>
      <c r="C872" s="1">
        <v>92.450999999999993</v>
      </c>
      <c r="D872" s="7">
        <f>C872-[1]SEGURA_media!B904</f>
        <v>92.450999999999993</v>
      </c>
      <c r="E872" s="7">
        <f t="shared" si="69"/>
        <v>38803.709319237001</v>
      </c>
      <c r="F872" s="8">
        <f t="shared" si="65"/>
        <v>1.5702088556548952</v>
      </c>
      <c r="G872" s="9">
        <f t="shared" si="66"/>
        <v>0</v>
      </c>
      <c r="H872" s="1">
        <f t="shared" si="67"/>
        <v>1.5702088556548952</v>
      </c>
      <c r="I872" s="1">
        <f t="shared" si="68"/>
        <v>0</v>
      </c>
    </row>
    <row r="873" spans="1:9" x14ac:dyDescent="0.25">
      <c r="A873" s="1">
        <v>2012</v>
      </c>
      <c r="B873" s="1" t="s">
        <v>23</v>
      </c>
      <c r="C873" s="1">
        <v>20.903199999999998</v>
      </c>
      <c r="D873" s="7">
        <f>C873-[1]SEGURA_media!B905</f>
        <v>20.903199999999998</v>
      </c>
      <c r="E873" s="7">
        <f t="shared" si="69"/>
        <v>38824.612519237002</v>
      </c>
      <c r="F873" s="8">
        <f t="shared" si="65"/>
        <v>1.5719734220186381</v>
      </c>
      <c r="G873" s="9">
        <f t="shared" si="66"/>
        <v>0</v>
      </c>
      <c r="H873" s="1">
        <f t="shared" si="67"/>
        <v>1.5719734220186381</v>
      </c>
      <c r="I873" s="1">
        <f t="shared" si="68"/>
        <v>0</v>
      </c>
    </row>
    <row r="874" spans="1:9" x14ac:dyDescent="0.25">
      <c r="A874" s="1">
        <v>2012</v>
      </c>
      <c r="B874" s="1" t="s">
        <v>26</v>
      </c>
      <c r="C874" s="1">
        <v>4.9817900000000002</v>
      </c>
      <c r="D874" s="7">
        <f>C874-[1]SEGURA_media!B906</f>
        <v>4.9817900000000002</v>
      </c>
      <c r="E874" s="7">
        <f t="shared" si="69"/>
        <v>38829.594309237</v>
      </c>
      <c r="F874" s="8">
        <f t="shared" si="65"/>
        <v>1.5723939652400216</v>
      </c>
      <c r="G874" s="9">
        <f t="shared" si="66"/>
        <v>0</v>
      </c>
      <c r="H874" s="1">
        <f t="shared" si="67"/>
        <v>1.5723939652400216</v>
      </c>
      <c r="I874" s="1">
        <f t="shared" si="68"/>
        <v>0</v>
      </c>
    </row>
    <row r="875" spans="1:9" x14ac:dyDescent="0.25">
      <c r="A875" s="1">
        <v>2012</v>
      </c>
      <c r="B875" s="1" t="s">
        <v>28</v>
      </c>
      <c r="C875" s="1">
        <v>9.7505100000000002</v>
      </c>
      <c r="D875" s="7">
        <f>C875-[1]SEGURA_media!B907</f>
        <v>9.7505100000000002</v>
      </c>
      <c r="E875" s="7">
        <f t="shared" si="69"/>
        <v>38839.344819236998</v>
      </c>
      <c r="F875" s="8">
        <f t="shared" si="65"/>
        <v>1.5732170651469897</v>
      </c>
      <c r="G875" s="9">
        <f t="shared" si="66"/>
        <v>0</v>
      </c>
      <c r="H875" s="1">
        <f t="shared" si="67"/>
        <v>1.5732170651469897</v>
      </c>
      <c r="I875" s="1">
        <f t="shared" si="68"/>
        <v>0</v>
      </c>
    </row>
    <row r="876" spans="1:9" x14ac:dyDescent="0.25">
      <c r="A876" s="1">
        <v>2012</v>
      </c>
      <c r="B876" s="1" t="s">
        <v>30</v>
      </c>
      <c r="C876" s="1">
        <v>9.3379700000000003</v>
      </c>
      <c r="D876" s="7">
        <f>C876-[1]SEGURA_media!B908</f>
        <v>9.3379700000000003</v>
      </c>
      <c r="E876" s="7">
        <f t="shared" si="69"/>
        <v>38848.682789236998</v>
      </c>
      <c r="F876" s="8">
        <f t="shared" si="65"/>
        <v>1.5740053400411513</v>
      </c>
      <c r="G876" s="9">
        <f t="shared" si="66"/>
        <v>0</v>
      </c>
      <c r="H876" s="1">
        <f t="shared" si="67"/>
        <v>1.5740053400411513</v>
      </c>
      <c r="I876" s="1">
        <f t="shared" si="68"/>
        <v>0</v>
      </c>
    </row>
    <row r="877" spans="1:9" x14ac:dyDescent="0.25">
      <c r="A877" s="1">
        <v>2012</v>
      </c>
      <c r="B877" s="1" t="s">
        <v>31</v>
      </c>
      <c r="C877" s="1">
        <v>88.9221</v>
      </c>
      <c r="D877" s="7">
        <f>C877-[1]SEGURA_media!B909</f>
        <v>88.9221</v>
      </c>
      <c r="E877" s="7">
        <f t="shared" si="69"/>
        <v>38937.604889237002</v>
      </c>
      <c r="F877" s="8">
        <f t="shared" si="65"/>
        <v>1.5815117958303784</v>
      </c>
      <c r="G877" s="9">
        <f t="shared" si="66"/>
        <v>0</v>
      </c>
      <c r="H877" s="1">
        <f t="shared" si="67"/>
        <v>1.5815117958303784</v>
      </c>
      <c r="I877" s="1">
        <f t="shared" si="68"/>
        <v>0</v>
      </c>
    </row>
    <row r="878" spans="1:9" x14ac:dyDescent="0.25">
      <c r="A878" s="1">
        <v>2012</v>
      </c>
      <c r="B878" s="1" t="s">
        <v>32</v>
      </c>
      <c r="C878" s="1">
        <v>95.8155</v>
      </c>
      <c r="D878" s="7">
        <f>C878-[1]SEGURA_media!B910</f>
        <v>95.8155</v>
      </c>
      <c r="E878" s="7">
        <f t="shared" si="69"/>
        <v>39033.420389236999</v>
      </c>
      <c r="F878" s="8">
        <f t="shared" si="65"/>
        <v>1.5896001654783358</v>
      </c>
      <c r="G878" s="9">
        <f t="shared" si="66"/>
        <v>0</v>
      </c>
      <c r="H878" s="1">
        <f t="shared" si="67"/>
        <v>1.5896001654783358</v>
      </c>
      <c r="I878" s="1">
        <f t="shared" si="68"/>
        <v>0</v>
      </c>
    </row>
    <row r="879" spans="1:9" x14ac:dyDescent="0.25">
      <c r="A879" s="1">
        <v>2012</v>
      </c>
      <c r="B879" s="1" t="s">
        <v>33</v>
      </c>
      <c r="C879" s="1">
        <v>138.566</v>
      </c>
      <c r="D879" s="7">
        <f>C879-[1]SEGURA_media!B911</f>
        <v>138.566</v>
      </c>
      <c r="E879" s="7">
        <f t="shared" si="69"/>
        <v>39171.986389236998</v>
      </c>
      <c r="F879" s="8">
        <f t="shared" si="65"/>
        <v>1.601297365082146</v>
      </c>
      <c r="G879" s="9">
        <f t="shared" si="66"/>
        <v>0</v>
      </c>
      <c r="H879" s="1">
        <f t="shared" si="67"/>
        <v>1.601297365082146</v>
      </c>
      <c r="I879" s="1">
        <f t="shared" si="68"/>
        <v>0</v>
      </c>
    </row>
    <row r="880" spans="1:9" x14ac:dyDescent="0.25">
      <c r="A880" s="1">
        <v>2012</v>
      </c>
      <c r="B880" s="1" t="s">
        <v>34</v>
      </c>
      <c r="C880" s="1">
        <v>29.6037</v>
      </c>
      <c r="D880" s="7">
        <f>C880-[1]SEGURA_media!B912</f>
        <v>29.6037</v>
      </c>
      <c r="E880" s="7">
        <f t="shared" si="69"/>
        <v>39201.590089236997</v>
      </c>
      <c r="F880" s="8">
        <f t="shared" si="65"/>
        <v>1.6037963936166446</v>
      </c>
      <c r="G880" s="9">
        <f t="shared" si="66"/>
        <v>0</v>
      </c>
      <c r="H880" s="1">
        <f t="shared" si="67"/>
        <v>1.6037963936166446</v>
      </c>
      <c r="I880" s="1">
        <f t="shared" si="68"/>
        <v>0</v>
      </c>
    </row>
    <row r="881" spans="1:9" x14ac:dyDescent="0.25">
      <c r="A881" s="1">
        <v>2013</v>
      </c>
      <c r="B881" s="1" t="s">
        <v>11</v>
      </c>
      <c r="C881" s="1">
        <v>92.603099999999998</v>
      </c>
      <c r="D881" s="7">
        <f>C881-[1]SEGURA_media!B913</f>
        <v>92.603099999999998</v>
      </c>
      <c r="E881" s="7">
        <f t="shared" si="69"/>
        <v>39294.193189236998</v>
      </c>
      <c r="F881" s="8">
        <f t="shared" si="65"/>
        <v>1.6116135850245774</v>
      </c>
      <c r="G881" s="9">
        <f t="shared" si="66"/>
        <v>0</v>
      </c>
      <c r="H881" s="1">
        <f t="shared" si="67"/>
        <v>1.6116135850245774</v>
      </c>
      <c r="I881" s="1">
        <f t="shared" si="68"/>
        <v>0</v>
      </c>
    </row>
    <row r="882" spans="1:9" x14ac:dyDescent="0.25">
      <c r="A882" s="1">
        <v>2013</v>
      </c>
      <c r="B882" s="1" t="s">
        <v>14</v>
      </c>
      <c r="C882" s="1">
        <v>64.6785</v>
      </c>
      <c r="D882" s="7">
        <f>C882-[1]SEGURA_media!B914</f>
        <v>64.6785</v>
      </c>
      <c r="E882" s="7">
        <f t="shared" si="69"/>
        <v>39358.871689236999</v>
      </c>
      <c r="F882" s="8">
        <f t="shared" si="65"/>
        <v>1.6170734909508153</v>
      </c>
      <c r="G882" s="9">
        <f t="shared" si="66"/>
        <v>0</v>
      </c>
      <c r="H882" s="1">
        <f t="shared" si="67"/>
        <v>1.6170734909508153</v>
      </c>
      <c r="I882" s="1">
        <f t="shared" si="68"/>
        <v>0</v>
      </c>
    </row>
    <row r="883" spans="1:9" x14ac:dyDescent="0.25">
      <c r="A883" s="1">
        <v>2013</v>
      </c>
      <c r="B883" s="1" t="s">
        <v>17</v>
      </c>
      <c r="C883" s="1">
        <v>185.65</v>
      </c>
      <c r="D883" s="7">
        <f>C883-[1]SEGURA_media!B915</f>
        <v>185.65</v>
      </c>
      <c r="E883" s="7">
        <f t="shared" si="69"/>
        <v>39544.521689237001</v>
      </c>
      <c r="F883" s="8">
        <f t="shared" si="65"/>
        <v>1.6327453376263883</v>
      </c>
      <c r="G883" s="9">
        <f t="shared" si="66"/>
        <v>0</v>
      </c>
      <c r="H883" s="1">
        <f t="shared" si="67"/>
        <v>1.6327453376263883</v>
      </c>
      <c r="I883" s="1">
        <f t="shared" si="68"/>
        <v>0</v>
      </c>
    </row>
    <row r="884" spans="1:9" x14ac:dyDescent="0.25">
      <c r="A884" s="1">
        <v>2013</v>
      </c>
      <c r="B884" s="1" t="s">
        <v>20</v>
      </c>
      <c r="C884" s="1">
        <v>50.950299999999999</v>
      </c>
      <c r="D884" s="7">
        <f>C884-[1]SEGURA_media!B916</f>
        <v>50.950299999999999</v>
      </c>
      <c r="E884" s="7">
        <f t="shared" si="69"/>
        <v>39595.471989236998</v>
      </c>
      <c r="F884" s="8">
        <f t="shared" si="65"/>
        <v>1.6370463626179013</v>
      </c>
      <c r="G884" s="9">
        <f t="shared" si="66"/>
        <v>0</v>
      </c>
      <c r="H884" s="1">
        <f t="shared" si="67"/>
        <v>1.6370463626179013</v>
      </c>
      <c r="I884" s="1">
        <f t="shared" si="68"/>
        <v>0</v>
      </c>
    </row>
    <row r="885" spans="1:9" x14ac:dyDescent="0.25">
      <c r="A885" s="1">
        <v>2013</v>
      </c>
      <c r="B885" s="1" t="s">
        <v>23</v>
      </c>
      <c r="C885" s="1">
        <v>41.253900000000002</v>
      </c>
      <c r="D885" s="7">
        <f>C885-[1]SEGURA_media!B917</f>
        <v>41.253900000000002</v>
      </c>
      <c r="E885" s="7">
        <f t="shared" si="69"/>
        <v>39636.725889237001</v>
      </c>
      <c r="F885" s="8">
        <f t="shared" si="65"/>
        <v>1.6405288554569504</v>
      </c>
      <c r="G885" s="9">
        <f t="shared" si="66"/>
        <v>0</v>
      </c>
      <c r="H885" s="1">
        <f t="shared" si="67"/>
        <v>1.6405288554569504</v>
      </c>
      <c r="I885" s="1">
        <f t="shared" si="68"/>
        <v>0</v>
      </c>
    </row>
    <row r="886" spans="1:9" x14ac:dyDescent="0.25">
      <c r="A886" s="1">
        <v>2013</v>
      </c>
      <c r="B886" s="1" t="s">
        <v>26</v>
      </c>
      <c r="C886" s="1">
        <v>8.6189699999999991</v>
      </c>
      <c r="D886" s="7">
        <f>C886-[1]SEGURA_media!B918</f>
        <v>8.6189699999999991</v>
      </c>
      <c r="E886" s="7">
        <f t="shared" si="69"/>
        <v>39645.344859237004</v>
      </c>
      <c r="F886" s="8">
        <f t="shared" si="65"/>
        <v>1.6412564351840788</v>
      </c>
      <c r="G886" s="9">
        <f t="shared" si="66"/>
        <v>0</v>
      </c>
      <c r="H886" s="1">
        <f t="shared" si="67"/>
        <v>1.6412564351840788</v>
      </c>
      <c r="I886" s="1">
        <f t="shared" si="68"/>
        <v>0</v>
      </c>
    </row>
    <row r="887" spans="1:9" x14ac:dyDescent="0.25">
      <c r="A887" s="1">
        <v>2013</v>
      </c>
      <c r="B887" s="1" t="s">
        <v>28</v>
      </c>
      <c r="C887" s="1">
        <v>17.699000000000002</v>
      </c>
      <c r="D887" s="7">
        <f>C887-[1]SEGURA_media!B919</f>
        <v>17.699000000000002</v>
      </c>
      <c r="E887" s="7">
        <f t="shared" si="69"/>
        <v>39663.043859237005</v>
      </c>
      <c r="F887" s="8">
        <f t="shared" si="65"/>
        <v>1.6427505155197157</v>
      </c>
      <c r="G887" s="9">
        <f t="shared" si="66"/>
        <v>0</v>
      </c>
      <c r="H887" s="1">
        <f t="shared" si="67"/>
        <v>1.6427505155197157</v>
      </c>
      <c r="I887" s="1">
        <f t="shared" si="68"/>
        <v>0</v>
      </c>
    </row>
    <row r="888" spans="1:9" x14ac:dyDescent="0.25">
      <c r="A888" s="1">
        <v>2013</v>
      </c>
      <c r="B888" s="1" t="s">
        <v>30</v>
      </c>
      <c r="C888" s="1">
        <v>58.248899999999999</v>
      </c>
      <c r="D888" s="7">
        <f>C888-[1]SEGURA_media!B920</f>
        <v>58.248899999999999</v>
      </c>
      <c r="E888" s="7">
        <f t="shared" si="69"/>
        <v>39721.292759237003</v>
      </c>
      <c r="F888" s="8">
        <f t="shared" si="65"/>
        <v>1.6476676597686828</v>
      </c>
      <c r="G888" s="9">
        <f t="shared" si="66"/>
        <v>0</v>
      </c>
      <c r="H888" s="1">
        <f t="shared" si="67"/>
        <v>1.6476676597686828</v>
      </c>
      <c r="I888" s="1">
        <f t="shared" si="68"/>
        <v>0</v>
      </c>
    </row>
    <row r="889" spans="1:9" x14ac:dyDescent="0.25">
      <c r="A889" s="1">
        <v>2013</v>
      </c>
      <c r="B889" s="1" t="s">
        <v>31</v>
      </c>
      <c r="C889" s="1">
        <v>26.3659</v>
      </c>
      <c r="D889" s="7">
        <f>C889-[1]SEGURA_media!B921</f>
        <v>26.3659</v>
      </c>
      <c r="E889" s="7">
        <f t="shared" si="69"/>
        <v>39747.658659237</v>
      </c>
      <c r="F889" s="8">
        <f t="shared" si="65"/>
        <v>1.6498933658945294</v>
      </c>
      <c r="G889" s="9">
        <f t="shared" si="66"/>
        <v>0</v>
      </c>
      <c r="H889" s="1">
        <f t="shared" si="67"/>
        <v>1.6498933658945294</v>
      </c>
      <c r="I889" s="1">
        <f t="shared" si="68"/>
        <v>0</v>
      </c>
    </row>
    <row r="890" spans="1:9" x14ac:dyDescent="0.25">
      <c r="A890" s="1">
        <v>2013</v>
      </c>
      <c r="B890" s="1" t="s">
        <v>32</v>
      </c>
      <c r="C890" s="1">
        <v>2.1838099999999998</v>
      </c>
      <c r="D890" s="7">
        <f>C890-[1]SEGURA_media!B922</f>
        <v>2.1838099999999998</v>
      </c>
      <c r="E890" s="7">
        <f t="shared" si="69"/>
        <v>39749.842469237003</v>
      </c>
      <c r="F890" s="8">
        <f t="shared" si="65"/>
        <v>1.65007771459094</v>
      </c>
      <c r="G890" s="9">
        <f t="shared" si="66"/>
        <v>0</v>
      </c>
      <c r="H890" s="1">
        <f t="shared" si="67"/>
        <v>1.65007771459094</v>
      </c>
      <c r="I890" s="1">
        <f t="shared" si="68"/>
        <v>0</v>
      </c>
    </row>
    <row r="891" spans="1:9" x14ac:dyDescent="0.25">
      <c r="A891" s="1">
        <v>2013</v>
      </c>
      <c r="B891" s="1" t="s">
        <v>33</v>
      </c>
      <c r="C891" s="1">
        <v>22.898199999999999</v>
      </c>
      <c r="D891" s="7">
        <f>C891-[1]SEGURA_media!B923</f>
        <v>22.898199999999999</v>
      </c>
      <c r="E891" s="7">
        <f t="shared" si="69"/>
        <v>39772.740669237006</v>
      </c>
      <c r="F891" s="8">
        <f t="shared" si="65"/>
        <v>1.6520106910495809</v>
      </c>
      <c r="G891" s="9">
        <f t="shared" si="66"/>
        <v>0</v>
      </c>
      <c r="H891" s="1">
        <f t="shared" si="67"/>
        <v>1.6520106910495809</v>
      </c>
      <c r="I891" s="1">
        <f t="shared" si="68"/>
        <v>0</v>
      </c>
    </row>
    <row r="892" spans="1:9" x14ac:dyDescent="0.25">
      <c r="A892" s="1">
        <v>2013</v>
      </c>
      <c r="B892" s="1" t="s">
        <v>34</v>
      </c>
      <c r="C892" s="1">
        <v>84.803299999999993</v>
      </c>
      <c r="D892" s="7">
        <f>C892-[1]SEGURA_media!B924</f>
        <v>84.803299999999993</v>
      </c>
      <c r="E892" s="7">
        <f t="shared" si="69"/>
        <v>39857.543969237006</v>
      </c>
      <c r="F892" s="8">
        <f t="shared" si="65"/>
        <v>1.6591694538569204</v>
      </c>
      <c r="G892" s="9">
        <f t="shared" si="66"/>
        <v>0</v>
      </c>
      <c r="H892" s="1">
        <f t="shared" si="67"/>
        <v>1.6591694538569204</v>
      </c>
      <c r="I892" s="1">
        <f t="shared" si="68"/>
        <v>0</v>
      </c>
    </row>
    <row r="893" spans="1:9" x14ac:dyDescent="0.25">
      <c r="A893" s="1">
        <v>2014</v>
      </c>
      <c r="B893" s="1" t="s">
        <v>11</v>
      </c>
      <c r="C893" s="1">
        <v>67.447599999999994</v>
      </c>
      <c r="D893" s="7">
        <f>C893-[1]SEGURA_media!B925</f>
        <v>67.447599999999994</v>
      </c>
      <c r="E893" s="7">
        <f t="shared" si="69"/>
        <v>39924.991569237005</v>
      </c>
      <c r="F893" s="8">
        <f t="shared" si="65"/>
        <v>1.6648631163715197</v>
      </c>
      <c r="G893" s="9">
        <f t="shared" si="66"/>
        <v>0</v>
      </c>
      <c r="H893" s="1">
        <f t="shared" si="67"/>
        <v>1.6648631163715197</v>
      </c>
      <c r="I893" s="1">
        <f t="shared" si="68"/>
        <v>0</v>
      </c>
    </row>
    <row r="894" spans="1:9" x14ac:dyDescent="0.25">
      <c r="A894" s="1">
        <v>2014</v>
      </c>
      <c r="B894" s="1" t="s">
        <v>14</v>
      </c>
      <c r="C894" s="1">
        <v>60.098599999999998</v>
      </c>
      <c r="D894" s="7">
        <f>C894-[1]SEGURA_media!B926</f>
        <v>60.098599999999998</v>
      </c>
      <c r="E894" s="7">
        <f t="shared" si="69"/>
        <v>39985.090169237003</v>
      </c>
      <c r="F894" s="8">
        <f t="shared" si="65"/>
        <v>1.6699364050578462</v>
      </c>
      <c r="G894" s="9">
        <f t="shared" si="66"/>
        <v>0</v>
      </c>
      <c r="H894" s="1">
        <f t="shared" si="67"/>
        <v>1.6699364050578462</v>
      </c>
      <c r="I894" s="1">
        <f t="shared" si="68"/>
        <v>0</v>
      </c>
    </row>
    <row r="895" spans="1:9" x14ac:dyDescent="0.25">
      <c r="A895" s="1">
        <v>2014</v>
      </c>
      <c r="B895" s="1" t="s">
        <v>17</v>
      </c>
      <c r="C895" s="1">
        <v>56.670400000000001</v>
      </c>
      <c r="D895" s="7">
        <f>C895-[1]SEGURA_media!B927</f>
        <v>56.670400000000001</v>
      </c>
      <c r="E895" s="7">
        <f t="shared" si="69"/>
        <v>40041.760569237005</v>
      </c>
      <c r="F895" s="8">
        <f t="shared" si="65"/>
        <v>1.6747202985124297</v>
      </c>
      <c r="G895" s="9">
        <f t="shared" si="66"/>
        <v>0</v>
      </c>
      <c r="H895" s="1">
        <f t="shared" si="67"/>
        <v>1.6747202985124297</v>
      </c>
      <c r="I895" s="1">
        <f t="shared" si="68"/>
        <v>0</v>
      </c>
    </row>
    <row r="896" spans="1:9" x14ac:dyDescent="0.25">
      <c r="A896" s="1">
        <v>2014</v>
      </c>
      <c r="B896" s="1" t="s">
        <v>20</v>
      </c>
      <c r="C896" s="1">
        <v>21.005099999999999</v>
      </c>
      <c r="D896" s="7">
        <f>C896-[1]SEGURA_media!B928</f>
        <v>21.005099999999999</v>
      </c>
      <c r="E896" s="7">
        <f t="shared" si="69"/>
        <v>40062.765669237007</v>
      </c>
      <c r="F896" s="8">
        <f t="shared" si="65"/>
        <v>1.676493466875506</v>
      </c>
      <c r="G896" s="9">
        <f t="shared" si="66"/>
        <v>0</v>
      </c>
      <c r="H896" s="1">
        <f t="shared" si="67"/>
        <v>1.676493466875506</v>
      </c>
      <c r="I896" s="1">
        <f t="shared" si="68"/>
        <v>0</v>
      </c>
    </row>
    <row r="897" spans="1:9" x14ac:dyDescent="0.25">
      <c r="A897" s="1">
        <v>2014</v>
      </c>
      <c r="B897" s="1" t="s">
        <v>23</v>
      </c>
      <c r="C897" s="1">
        <v>9.9891000000000005</v>
      </c>
      <c r="D897" s="7">
        <f>C897-[1]SEGURA_media!B929</f>
        <v>9.9891000000000005</v>
      </c>
      <c r="E897" s="7">
        <f t="shared" si="69"/>
        <v>40072.754769237006</v>
      </c>
      <c r="F897" s="8">
        <f t="shared" si="65"/>
        <v>1.6773367076168308</v>
      </c>
      <c r="G897" s="9">
        <f t="shared" si="66"/>
        <v>0</v>
      </c>
      <c r="H897" s="1">
        <f t="shared" si="67"/>
        <v>1.6773367076168308</v>
      </c>
      <c r="I897" s="1">
        <f t="shared" si="68"/>
        <v>0</v>
      </c>
    </row>
    <row r="898" spans="1:9" x14ac:dyDescent="0.25">
      <c r="A898" s="1">
        <v>2014</v>
      </c>
      <c r="B898" s="1" t="s">
        <v>26</v>
      </c>
      <c r="C898" s="1">
        <v>26.931799999999999</v>
      </c>
      <c r="D898" s="7">
        <f>C898-[1]SEGURA_media!B930</f>
        <v>26.931799999999999</v>
      </c>
      <c r="E898" s="7">
        <f t="shared" si="69"/>
        <v>40099.686569237005</v>
      </c>
      <c r="F898" s="8">
        <f t="shared" si="65"/>
        <v>1.6796101848066889</v>
      </c>
      <c r="G898" s="9">
        <f t="shared" si="66"/>
        <v>0</v>
      </c>
      <c r="H898" s="1">
        <f t="shared" si="67"/>
        <v>1.6796101848066889</v>
      </c>
      <c r="I898" s="1">
        <f t="shared" si="68"/>
        <v>0</v>
      </c>
    </row>
    <row r="899" spans="1:9" x14ac:dyDescent="0.25">
      <c r="A899" s="1">
        <v>2014</v>
      </c>
      <c r="B899" s="1" t="s">
        <v>28</v>
      </c>
      <c r="C899" s="1">
        <v>1.2346900000000001</v>
      </c>
      <c r="D899" s="7">
        <f>C899-[1]SEGURA_media!B931</f>
        <v>1.2346900000000001</v>
      </c>
      <c r="E899" s="7">
        <f t="shared" si="69"/>
        <v>40100.921259237002</v>
      </c>
      <c r="F899" s="8">
        <f t="shared" si="65"/>
        <v>1.6797144125059715</v>
      </c>
      <c r="G899" s="9">
        <f t="shared" si="66"/>
        <v>0</v>
      </c>
      <c r="H899" s="1">
        <f t="shared" si="67"/>
        <v>1.6797144125059715</v>
      </c>
      <c r="I899" s="1">
        <f t="shared" si="68"/>
        <v>0</v>
      </c>
    </row>
    <row r="900" spans="1:9" x14ac:dyDescent="0.25">
      <c r="A900" s="1">
        <v>2014</v>
      </c>
      <c r="B900" s="1" t="s">
        <v>30</v>
      </c>
      <c r="C900" s="1">
        <v>5.1782300000000003E-2</v>
      </c>
      <c r="D900" s="7">
        <f>C900-[1]SEGURA_media!B932</f>
        <v>5.1782300000000003E-2</v>
      </c>
      <c r="E900" s="7">
        <f t="shared" si="69"/>
        <v>40100.973041537</v>
      </c>
      <c r="F900" s="8">
        <f t="shared" si="65"/>
        <v>1.6797187837651477</v>
      </c>
      <c r="G900" s="9">
        <f t="shared" si="66"/>
        <v>0</v>
      </c>
      <c r="H900" s="1">
        <f t="shared" si="67"/>
        <v>1.6797187837651477</v>
      </c>
      <c r="I900" s="1">
        <f t="shared" si="68"/>
        <v>0</v>
      </c>
    </row>
    <row r="901" spans="1:9" x14ac:dyDescent="0.25">
      <c r="A901" s="1">
        <v>2014</v>
      </c>
      <c r="B901" s="1" t="s">
        <v>31</v>
      </c>
      <c r="C901" s="1">
        <v>35.5732</v>
      </c>
      <c r="D901" s="7">
        <f>C901-[1]SEGURA_media!B933</f>
        <v>35.5732</v>
      </c>
      <c r="E901" s="7">
        <f t="shared" si="69"/>
        <v>40136.546241536998</v>
      </c>
      <c r="F901" s="8">
        <f t="shared" ref="F901:F916" si="70">(E901-$E$919)/$E$920</f>
        <v>1.6827217341349807</v>
      </c>
      <c r="G901" s="9">
        <f t="shared" ref="G901:G916" si="71">COUNTIF(F901,"&lt;0")</f>
        <v>0</v>
      </c>
      <c r="H901" s="1">
        <f t="shared" ref="H901:H916" si="72">SUMIF(F901,"&gt;0")</f>
        <v>1.6827217341349807</v>
      </c>
      <c r="I901" s="1">
        <f t="shared" ref="I901:I916" si="73">SUMIF(F901,"&lt;0")</f>
        <v>0</v>
      </c>
    </row>
    <row r="902" spans="1:9" x14ac:dyDescent="0.25">
      <c r="A902" s="1">
        <v>2014</v>
      </c>
      <c r="B902" s="1" t="s">
        <v>32</v>
      </c>
      <c r="C902" s="1">
        <v>16.324100000000001</v>
      </c>
      <c r="D902" s="7">
        <f>C902-[1]SEGURA_media!B934</f>
        <v>16.324100000000001</v>
      </c>
      <c r="E902" s="7">
        <f t="shared" ref="E902:E916" si="74">IF(E901&gt;=0,IF(D902&lt;0,D902,E901+D902),E901+D902)</f>
        <v>40152.870341536996</v>
      </c>
      <c r="F902" s="8">
        <f t="shared" si="70"/>
        <v>1.6840997507916824</v>
      </c>
      <c r="G902" s="9">
        <f t="shared" si="71"/>
        <v>0</v>
      </c>
      <c r="H902" s="1">
        <f t="shared" si="72"/>
        <v>1.6840997507916824</v>
      </c>
      <c r="I902" s="1">
        <f t="shared" si="73"/>
        <v>0</v>
      </c>
    </row>
    <row r="903" spans="1:9" x14ac:dyDescent="0.25">
      <c r="A903" s="1">
        <v>2014</v>
      </c>
      <c r="B903" s="1" t="s">
        <v>33</v>
      </c>
      <c r="C903" s="1">
        <v>90.638999999999996</v>
      </c>
      <c r="D903" s="7">
        <f>C903-[1]SEGURA_media!B935</f>
        <v>90.638999999999996</v>
      </c>
      <c r="E903" s="7">
        <f t="shared" si="74"/>
        <v>40243.509341536999</v>
      </c>
      <c r="F903" s="8">
        <f t="shared" si="70"/>
        <v>1.6917511405618266</v>
      </c>
      <c r="G903" s="9">
        <f t="shared" si="71"/>
        <v>0</v>
      </c>
      <c r="H903" s="1">
        <f t="shared" si="72"/>
        <v>1.6917511405618266</v>
      </c>
      <c r="I903" s="1">
        <f t="shared" si="73"/>
        <v>0</v>
      </c>
    </row>
    <row r="904" spans="1:9" x14ac:dyDescent="0.25">
      <c r="A904" s="1">
        <v>2014</v>
      </c>
      <c r="B904" s="1" t="s">
        <v>34</v>
      </c>
      <c r="C904" s="1">
        <v>32.9148</v>
      </c>
      <c r="D904" s="7">
        <f>C904-[1]SEGURA_media!B936</f>
        <v>32.9148</v>
      </c>
      <c r="E904" s="7">
        <f t="shared" si="74"/>
        <v>40276.424141536998</v>
      </c>
      <c r="F904" s="8">
        <f t="shared" si="70"/>
        <v>1.6945296792042028</v>
      </c>
      <c r="G904" s="9">
        <f t="shared" si="71"/>
        <v>0</v>
      </c>
      <c r="H904" s="1">
        <f t="shared" si="72"/>
        <v>1.6945296792042028</v>
      </c>
      <c r="I904" s="1">
        <f t="shared" si="73"/>
        <v>0</v>
      </c>
    </row>
    <row r="905" spans="1:9" x14ac:dyDescent="0.25">
      <c r="A905" s="1">
        <v>2015</v>
      </c>
      <c r="B905" s="1" t="s">
        <v>11</v>
      </c>
      <c r="C905" s="1">
        <v>33.306800000000003</v>
      </c>
      <c r="D905" s="7">
        <f>C905-[1]SEGURA_media!B937</f>
        <v>33.306800000000003</v>
      </c>
      <c r="E905" s="7">
        <f t="shared" si="74"/>
        <v>40309.730941536996</v>
      </c>
      <c r="F905" s="8">
        <f t="shared" si="70"/>
        <v>1.6973413089529448</v>
      </c>
      <c r="G905" s="9">
        <f t="shared" si="71"/>
        <v>0</v>
      </c>
      <c r="H905" s="1">
        <f t="shared" si="72"/>
        <v>1.6973413089529448</v>
      </c>
      <c r="I905" s="1">
        <f t="shared" si="73"/>
        <v>0</v>
      </c>
    </row>
    <row r="906" spans="1:9" x14ac:dyDescent="0.25">
      <c r="A906" s="1">
        <v>2015</v>
      </c>
      <c r="B906" s="1" t="s">
        <v>14</v>
      </c>
      <c r="C906" s="1">
        <v>36.935400000000001</v>
      </c>
      <c r="D906" s="7">
        <f>C906-[1]SEGURA_media!B938</f>
        <v>36.935400000000001</v>
      </c>
      <c r="E906" s="7">
        <f t="shared" si="74"/>
        <v>40346.666341536999</v>
      </c>
      <c r="F906" s="8">
        <f t="shared" si="70"/>
        <v>1.7004592509173992</v>
      </c>
      <c r="G906" s="9">
        <f t="shared" si="71"/>
        <v>0</v>
      </c>
      <c r="H906" s="1">
        <f t="shared" si="72"/>
        <v>1.7004592509173992</v>
      </c>
      <c r="I906" s="1">
        <f t="shared" si="73"/>
        <v>0</v>
      </c>
    </row>
    <row r="907" spans="1:9" x14ac:dyDescent="0.25">
      <c r="A907" s="1">
        <v>2015</v>
      </c>
      <c r="B907" s="1" t="s">
        <v>17</v>
      </c>
      <c r="C907" s="1">
        <v>73.349199999999996</v>
      </c>
      <c r="D907" s="7">
        <f>C907-[1]SEGURA_media!B939</f>
        <v>73.349199999999996</v>
      </c>
      <c r="E907" s="7">
        <f t="shared" si="74"/>
        <v>40420.015541536995</v>
      </c>
      <c r="F907" s="8">
        <f t="shared" si="70"/>
        <v>1.7066511034149801</v>
      </c>
      <c r="G907" s="9">
        <f t="shared" si="71"/>
        <v>0</v>
      </c>
      <c r="H907" s="1">
        <f t="shared" si="72"/>
        <v>1.7066511034149801</v>
      </c>
      <c r="I907" s="1">
        <f t="shared" si="73"/>
        <v>0</v>
      </c>
    </row>
    <row r="908" spans="1:9" x14ac:dyDescent="0.25">
      <c r="A908" s="1">
        <v>2015</v>
      </c>
      <c r="B908" s="1" t="s">
        <v>20</v>
      </c>
      <c r="C908" s="1">
        <v>39.5595</v>
      </c>
      <c r="D908" s="7">
        <f>C908-[1]SEGURA_media!B940</f>
        <v>39.5595</v>
      </c>
      <c r="E908" s="7">
        <f t="shared" si="74"/>
        <v>40459.575041536998</v>
      </c>
      <c r="F908" s="8">
        <f t="shared" si="70"/>
        <v>1.7099905616350843</v>
      </c>
      <c r="G908" s="9">
        <f t="shared" si="71"/>
        <v>0</v>
      </c>
      <c r="H908" s="1">
        <f t="shared" si="72"/>
        <v>1.7099905616350843</v>
      </c>
      <c r="I908" s="1">
        <f t="shared" si="73"/>
        <v>0</v>
      </c>
    </row>
    <row r="909" spans="1:9" x14ac:dyDescent="0.25">
      <c r="A909" s="1">
        <v>2015</v>
      </c>
      <c r="B909" s="1" t="s">
        <v>23</v>
      </c>
      <c r="C909" s="1">
        <v>8.1863700000000001</v>
      </c>
      <c r="D909" s="7">
        <f>C909-[1]SEGURA_media!B941</f>
        <v>8.1863700000000001</v>
      </c>
      <c r="E909" s="7">
        <f t="shared" si="74"/>
        <v>40467.761411537002</v>
      </c>
      <c r="F909" s="8">
        <f t="shared" si="70"/>
        <v>1.7106816229626878</v>
      </c>
      <c r="G909" s="9">
        <f t="shared" si="71"/>
        <v>0</v>
      </c>
      <c r="H909" s="1">
        <f t="shared" si="72"/>
        <v>1.7106816229626878</v>
      </c>
      <c r="I909" s="1">
        <f t="shared" si="73"/>
        <v>0</v>
      </c>
    </row>
    <row r="910" spans="1:9" x14ac:dyDescent="0.25">
      <c r="A910" s="1">
        <v>2015</v>
      </c>
      <c r="B910" s="1" t="s">
        <v>26</v>
      </c>
      <c r="C910" s="1">
        <v>13.206</v>
      </c>
      <c r="D910" s="7">
        <f>C910-[1]SEGURA_media!B942</f>
        <v>13.206</v>
      </c>
      <c r="E910" s="7">
        <f t="shared" si="74"/>
        <v>40480.967411537</v>
      </c>
      <c r="F910" s="8">
        <f t="shared" si="70"/>
        <v>1.7117964218164319</v>
      </c>
      <c r="G910" s="9">
        <f t="shared" si="71"/>
        <v>0</v>
      </c>
      <c r="H910" s="1">
        <f t="shared" si="72"/>
        <v>1.7117964218164319</v>
      </c>
      <c r="I910" s="1">
        <f t="shared" si="73"/>
        <v>0</v>
      </c>
    </row>
    <row r="911" spans="1:9" x14ac:dyDescent="0.25">
      <c r="A911" s="1">
        <v>2015</v>
      </c>
      <c r="B911" s="1" t="s">
        <v>28</v>
      </c>
      <c r="C911" s="1">
        <v>3.40801</v>
      </c>
      <c r="D911" s="7">
        <f>C911-[1]SEGURA_media!B943</f>
        <v>3.40801</v>
      </c>
      <c r="E911" s="7">
        <f t="shared" si="74"/>
        <v>40484.375421536999</v>
      </c>
      <c r="F911" s="8">
        <f t="shared" si="70"/>
        <v>1.7120841126873654</v>
      </c>
      <c r="G911" s="9">
        <f t="shared" si="71"/>
        <v>0</v>
      </c>
      <c r="H911" s="1">
        <f t="shared" si="72"/>
        <v>1.7120841126873654</v>
      </c>
      <c r="I911" s="1">
        <f t="shared" si="73"/>
        <v>0</v>
      </c>
    </row>
    <row r="912" spans="1:9" x14ac:dyDescent="0.25">
      <c r="A912" s="1">
        <v>2015</v>
      </c>
      <c r="B912" s="1" t="s">
        <v>30</v>
      </c>
      <c r="C912" s="1">
        <v>3.8064399999999998</v>
      </c>
      <c r="D912" s="7">
        <f>C912-[1]SEGURA_media!B944</f>
        <v>3.8064399999999998</v>
      </c>
      <c r="E912" s="7">
        <f t="shared" si="74"/>
        <v>40488.181861536999</v>
      </c>
      <c r="F912" s="8">
        <f t="shared" si="70"/>
        <v>1.7124054374601085</v>
      </c>
      <c r="G912" s="9">
        <f t="shared" si="71"/>
        <v>0</v>
      </c>
      <c r="H912" s="1">
        <f t="shared" si="72"/>
        <v>1.7124054374601085</v>
      </c>
      <c r="I912" s="1">
        <f t="shared" si="73"/>
        <v>0</v>
      </c>
    </row>
    <row r="913" spans="1:9" x14ac:dyDescent="0.25">
      <c r="A913" s="1">
        <v>2015</v>
      </c>
      <c r="B913" s="1" t="s">
        <v>31</v>
      </c>
      <c r="C913" s="1">
        <v>48.932499999999997</v>
      </c>
      <c r="D913" s="7">
        <f>C913-[1]SEGURA_media!B945</f>
        <v>48.932499999999997</v>
      </c>
      <c r="E913" s="7">
        <f t="shared" si="74"/>
        <v>40537.114361537002</v>
      </c>
      <c r="F913" s="8">
        <f t="shared" si="70"/>
        <v>1.7165361276699254</v>
      </c>
      <c r="G913" s="9">
        <f t="shared" si="71"/>
        <v>0</v>
      </c>
      <c r="H913" s="1">
        <f t="shared" si="72"/>
        <v>1.7165361276699254</v>
      </c>
      <c r="I913" s="1">
        <f t="shared" si="73"/>
        <v>0</v>
      </c>
    </row>
    <row r="914" spans="1:9" x14ac:dyDescent="0.25">
      <c r="A914" s="1">
        <v>2015</v>
      </c>
      <c r="B914" s="1" t="s">
        <v>32</v>
      </c>
      <c r="C914" s="1">
        <v>35.920900000000003</v>
      </c>
      <c r="D914" s="7">
        <f>C914-[1]SEGURA_media!B946</f>
        <v>35.920900000000003</v>
      </c>
      <c r="E914" s="7">
        <f t="shared" si="74"/>
        <v>40573.035261536999</v>
      </c>
      <c r="F914" s="8">
        <f t="shared" si="70"/>
        <v>1.7195684295134404</v>
      </c>
      <c r="G914" s="9">
        <f t="shared" si="71"/>
        <v>0</v>
      </c>
      <c r="H914" s="1">
        <f t="shared" si="72"/>
        <v>1.7195684295134404</v>
      </c>
      <c r="I914" s="1">
        <f t="shared" si="73"/>
        <v>0</v>
      </c>
    </row>
    <row r="915" spans="1:9" x14ac:dyDescent="0.25">
      <c r="A915" s="1">
        <v>2015</v>
      </c>
      <c r="B915" s="1" t="s">
        <v>33</v>
      </c>
      <c r="C915" s="1">
        <v>42.503399999999999</v>
      </c>
      <c r="D915" s="7">
        <f>C915-[1]SEGURA_media!B947</f>
        <v>42.503399999999999</v>
      </c>
      <c r="E915" s="7">
        <f t="shared" si="74"/>
        <v>40615.538661537001</v>
      </c>
      <c r="F915" s="8">
        <f t="shared" si="70"/>
        <v>1.7231564002540305</v>
      </c>
      <c r="G915" s="9">
        <f t="shared" si="71"/>
        <v>0</v>
      </c>
      <c r="H915" s="1">
        <f t="shared" si="72"/>
        <v>1.7231564002540305</v>
      </c>
      <c r="I915" s="1">
        <f t="shared" si="73"/>
        <v>0</v>
      </c>
    </row>
    <row r="916" spans="1:9" x14ac:dyDescent="0.25">
      <c r="A916" s="1">
        <v>2015</v>
      </c>
      <c r="B916" s="1" t="s">
        <v>34</v>
      </c>
      <c r="C916" s="1">
        <v>2.3013499999999998</v>
      </c>
      <c r="D916" s="7">
        <f>C916-[1]SEGURA_media!B948</f>
        <v>2.3013499999999998</v>
      </c>
      <c r="E916" s="7">
        <f t="shared" si="74"/>
        <v>40617.840011537002</v>
      </c>
      <c r="F916" s="8">
        <f t="shared" si="70"/>
        <v>1.7233506712173854</v>
      </c>
      <c r="G916" s="9">
        <f t="shared" si="71"/>
        <v>0</v>
      </c>
      <c r="H916" s="1">
        <f t="shared" si="72"/>
        <v>1.7233506712173854</v>
      </c>
      <c r="I916" s="1">
        <f t="shared" si="73"/>
        <v>0</v>
      </c>
    </row>
    <row r="917" spans="1:9" x14ac:dyDescent="0.25">
      <c r="D917" s="7"/>
      <c r="E917" s="7"/>
      <c r="F917" s="8"/>
      <c r="G917" s="9"/>
    </row>
    <row r="918" spans="1:9" x14ac:dyDescent="0.25">
      <c r="D918" s="7"/>
      <c r="E918" s="7"/>
      <c r="F918" s="8"/>
      <c r="G918" s="9"/>
    </row>
    <row r="919" spans="1:9" x14ac:dyDescent="0.25">
      <c r="D919" s="1" t="s">
        <v>35</v>
      </c>
      <c r="E919" s="7">
        <f>AVERAGE(E5:E916)</f>
        <v>20202.884535346158</v>
      </c>
      <c r="F919" s="8"/>
      <c r="G919" s="9"/>
    </row>
    <row r="920" spans="1:9" x14ac:dyDescent="0.25">
      <c r="D920" s="1" t="s">
        <v>36</v>
      </c>
      <c r="E920" s="7">
        <f>STDEV(E5:E916)</f>
        <v>11846.083224472008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zoomScaleNormal="100" workbookViewId="0">
      <selection activeCell="T22" sqref="T22"/>
    </sheetView>
  </sheetViews>
  <sheetFormatPr baseColWidth="10" defaultColWidth="9.140625" defaultRowHeight="15" x14ac:dyDescent="0.25"/>
  <cols>
    <col min="1" max="1025" width="8.5703125" style="12"/>
  </cols>
  <sheetData>
    <row r="1" ht="91.5" customHeight="1" x14ac:dyDescent="0.25"/>
    <row r="44" spans="1:2" x14ac:dyDescent="0.25">
      <c r="A44" s="13" t="s">
        <v>37</v>
      </c>
      <c r="B4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zoomScaleNormal="100" workbookViewId="0">
      <selection activeCell="B1" sqref="B1"/>
    </sheetView>
  </sheetViews>
  <sheetFormatPr baseColWidth="10" defaultColWidth="9.140625" defaultRowHeight="15" x14ac:dyDescent="0.25"/>
  <cols>
    <col min="1" max="1025" width="8.5703125" style="12"/>
  </cols>
  <sheetData>
    <row r="1" ht="85.5" customHeight="1" x14ac:dyDescent="0.25"/>
    <row r="44" spans="1:2" x14ac:dyDescent="0.25">
      <c r="A44" s="13" t="s">
        <v>37</v>
      </c>
      <c r="B4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zoomScaleNormal="100" workbookViewId="0">
      <selection activeCell="F1" sqref="F1"/>
    </sheetView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14.75" customHeight="1" x14ac:dyDescent="0.25"/>
    <row r="2" spans="1:13" x14ac:dyDescent="0.25">
      <c r="A2" s="3" t="s">
        <v>45</v>
      </c>
    </row>
    <row r="4" spans="1:13" x14ac:dyDescent="0.25">
      <c r="A4" s="4" t="s">
        <v>1</v>
      </c>
      <c r="B4" s="4" t="s">
        <v>2</v>
      </c>
      <c r="C4" s="4" t="s">
        <v>46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121.23</v>
      </c>
      <c r="D5" s="7">
        <f>C5-[1]MEDITERRANEA_media!B37</f>
        <v>121.23</v>
      </c>
      <c r="E5" s="7">
        <f>D5</f>
        <v>121.23</v>
      </c>
      <c r="F5" s="8">
        <f t="shared" ref="F5:F68" si="0">(E5-$E$919)/$E$920</f>
        <v>-1.6910976930608876</v>
      </c>
      <c r="G5" s="9">
        <f t="shared" ref="G5:G68" si="1">COUNTIF(F5,"&lt;0")</f>
        <v>1</v>
      </c>
      <c r="H5" s="1">
        <f t="shared" ref="H5:H68" si="2">SUMIF(F5,"&gt;0")</f>
        <v>0</v>
      </c>
      <c r="I5" s="1">
        <f t="shared" ref="I5:I68" si="3">SUMIF(F5,"&lt;0")</f>
        <v>-1.6910976930608876</v>
      </c>
      <c r="L5" s="4" t="s">
        <v>47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54.022500000000001</v>
      </c>
      <c r="D6" s="7">
        <f>C6-[1]MEDITERRANEA_media!B38</f>
        <v>54.022500000000001</v>
      </c>
      <c r="E6" s="7">
        <f t="shared" ref="E6:E69" si="4">IF(E5&gt;=0,IF(D6&lt;0,D6,E5+D6),E5+D6)</f>
        <v>175.2525</v>
      </c>
      <c r="F6" s="8">
        <f t="shared" si="0"/>
        <v>-1.6861306842735322</v>
      </c>
      <c r="G6" s="9">
        <f t="shared" si="1"/>
        <v>1</v>
      </c>
      <c r="H6" s="1">
        <f t="shared" si="2"/>
        <v>0</v>
      </c>
      <c r="I6" s="1">
        <f t="shared" si="3"/>
        <v>-1.6861306842735322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50.569400000000002</v>
      </c>
      <c r="D7" s="7">
        <f>C7-[1]MEDITERRANEA_media!B39</f>
        <v>50.569400000000002</v>
      </c>
      <c r="E7" s="7">
        <f t="shared" si="4"/>
        <v>225.8219</v>
      </c>
      <c r="F7" s="8">
        <f t="shared" si="0"/>
        <v>-1.6814811650144956</v>
      </c>
      <c r="G7" s="9">
        <f t="shared" si="1"/>
        <v>1</v>
      </c>
      <c r="H7" s="1">
        <f t="shared" si="2"/>
        <v>0</v>
      </c>
      <c r="I7" s="1">
        <f t="shared" si="3"/>
        <v>-1.6814811650144956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11.041399999999999</v>
      </c>
      <c r="D8" s="7">
        <f>C8-[1]MEDITERRANEA_media!B40</f>
        <v>11.041399999999999</v>
      </c>
      <c r="E8" s="7">
        <f t="shared" si="4"/>
        <v>236.86330000000001</v>
      </c>
      <c r="F8" s="8">
        <f t="shared" si="0"/>
        <v>-1.6804659818810843</v>
      </c>
      <c r="G8" s="9">
        <f t="shared" si="1"/>
        <v>1</v>
      </c>
      <c r="H8" s="1">
        <f t="shared" si="2"/>
        <v>0</v>
      </c>
      <c r="I8" s="1">
        <f t="shared" si="3"/>
        <v>-1.6804659818810843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16.0715</v>
      </c>
      <c r="D9" s="7">
        <f>C9-[1]MEDITERRANEA_media!B41</f>
        <v>16.0715</v>
      </c>
      <c r="E9" s="7">
        <f t="shared" si="4"/>
        <v>252.9348</v>
      </c>
      <c r="F9" s="8">
        <f t="shared" si="0"/>
        <v>-1.6789883145808673</v>
      </c>
      <c r="G9" s="9">
        <f t="shared" si="1"/>
        <v>1</v>
      </c>
      <c r="H9" s="1">
        <f t="shared" si="2"/>
        <v>0</v>
      </c>
      <c r="I9" s="1">
        <f t="shared" si="3"/>
        <v>-1.6789883145808673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36.434699999999999</v>
      </c>
      <c r="D10" s="7">
        <f>C10-[1]MEDITERRANEA_media!B42</f>
        <v>36.434699999999999</v>
      </c>
      <c r="E10" s="7">
        <f t="shared" si="4"/>
        <v>289.36950000000002</v>
      </c>
      <c r="F10" s="8">
        <f t="shared" si="0"/>
        <v>-1.6756383867718123</v>
      </c>
      <c r="G10" s="9">
        <f t="shared" si="1"/>
        <v>1</v>
      </c>
      <c r="H10" s="1">
        <f t="shared" si="2"/>
        <v>0</v>
      </c>
      <c r="I10" s="1">
        <f t="shared" si="3"/>
        <v>-1.6756383867718123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1.2414700000000001</v>
      </c>
      <c r="D11" s="7">
        <f>C11-[1]MEDITERRANEA_media!B43</f>
        <v>1.2414700000000001</v>
      </c>
      <c r="E11" s="7">
        <f t="shared" si="4"/>
        <v>290.61097000000001</v>
      </c>
      <c r="F11" s="8">
        <f t="shared" si="0"/>
        <v>-1.675524241880346</v>
      </c>
      <c r="G11" s="9">
        <f t="shared" si="1"/>
        <v>1</v>
      </c>
      <c r="H11" s="1">
        <f t="shared" si="2"/>
        <v>0</v>
      </c>
      <c r="I11" s="1">
        <f t="shared" si="3"/>
        <v>-1.675524241880346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6.6569700000000003</v>
      </c>
      <c r="D12" s="7">
        <f>C12-[1]MEDITERRANEA_media!B44</f>
        <v>6.6569700000000003</v>
      </c>
      <c r="E12" s="7">
        <f t="shared" si="4"/>
        <v>297.26794000000001</v>
      </c>
      <c r="F12" s="8">
        <f t="shared" si="0"/>
        <v>-1.6749121778609621</v>
      </c>
      <c r="G12" s="9">
        <f t="shared" si="1"/>
        <v>1</v>
      </c>
      <c r="H12" s="1">
        <f t="shared" si="2"/>
        <v>0</v>
      </c>
      <c r="I12" s="1">
        <f t="shared" si="3"/>
        <v>-1.6749121778609621</v>
      </c>
    </row>
    <row r="13" spans="1:13" x14ac:dyDescent="0.25">
      <c r="A13" s="1">
        <v>1940</v>
      </c>
      <c r="B13" s="1" t="s">
        <v>31</v>
      </c>
      <c r="C13" s="7">
        <v>5.6856299999999997</v>
      </c>
      <c r="D13" s="7">
        <f>C13-[1]MEDITERRANEA_media!B45</f>
        <v>5.6856299999999997</v>
      </c>
      <c r="E13" s="7">
        <f t="shared" si="4"/>
        <v>302.95357000000001</v>
      </c>
      <c r="F13" s="8">
        <f t="shared" si="0"/>
        <v>-1.6743894220800994</v>
      </c>
      <c r="G13" s="9">
        <f t="shared" si="1"/>
        <v>1</v>
      </c>
      <c r="H13" s="1">
        <f t="shared" si="2"/>
        <v>0</v>
      </c>
      <c r="I13" s="1">
        <f t="shared" si="3"/>
        <v>-1.6743894220800994</v>
      </c>
    </row>
    <row r="14" spans="1:13" x14ac:dyDescent="0.25">
      <c r="A14" s="1">
        <v>1940</v>
      </c>
      <c r="B14" s="1" t="s">
        <v>32</v>
      </c>
      <c r="C14" s="7">
        <v>91.038700000000006</v>
      </c>
      <c r="D14" s="7">
        <f>C14-[1]MEDITERRANEA_media!B46</f>
        <v>91.038700000000006</v>
      </c>
      <c r="E14" s="7">
        <f t="shared" si="4"/>
        <v>393.99227000000002</v>
      </c>
      <c r="F14" s="8">
        <f t="shared" si="0"/>
        <v>-1.666019020434685</v>
      </c>
      <c r="G14" s="9">
        <f t="shared" si="1"/>
        <v>1</v>
      </c>
      <c r="H14" s="1">
        <f t="shared" si="2"/>
        <v>0</v>
      </c>
      <c r="I14" s="1">
        <f t="shared" si="3"/>
        <v>-1.666019020434685</v>
      </c>
    </row>
    <row r="15" spans="1:13" x14ac:dyDescent="0.25">
      <c r="A15" s="1">
        <v>1940</v>
      </c>
      <c r="B15" s="1" t="s">
        <v>33</v>
      </c>
      <c r="C15" s="7">
        <v>34.752899999999997</v>
      </c>
      <c r="D15" s="7">
        <f>C15-[1]MEDITERRANEA_media!B47</f>
        <v>34.752899999999997</v>
      </c>
      <c r="E15" s="7">
        <f t="shared" si="4"/>
        <v>428.74517000000003</v>
      </c>
      <c r="F15" s="8">
        <f t="shared" si="0"/>
        <v>-1.6628237229255713</v>
      </c>
      <c r="G15" s="9">
        <f t="shared" si="1"/>
        <v>1</v>
      </c>
      <c r="H15" s="1">
        <f t="shared" si="2"/>
        <v>0</v>
      </c>
      <c r="I15" s="1">
        <f t="shared" si="3"/>
        <v>-1.6628237229255713</v>
      </c>
    </row>
    <row r="16" spans="1:13" x14ac:dyDescent="0.25">
      <c r="A16" s="1">
        <v>1940</v>
      </c>
      <c r="B16" s="1" t="s">
        <v>34</v>
      </c>
      <c r="C16" s="7">
        <v>8.3631799999999998</v>
      </c>
      <c r="D16" s="7">
        <f>C16-[1]MEDITERRANEA_media!B48</f>
        <v>8.3631799999999998</v>
      </c>
      <c r="E16" s="7">
        <f t="shared" si="4"/>
        <v>437.10835000000003</v>
      </c>
      <c r="F16" s="8">
        <f t="shared" si="0"/>
        <v>-1.6620547842694515</v>
      </c>
      <c r="G16" s="9">
        <f t="shared" si="1"/>
        <v>1</v>
      </c>
      <c r="H16" s="1">
        <f t="shared" si="2"/>
        <v>0</v>
      </c>
      <c r="I16" s="1">
        <f t="shared" si="3"/>
        <v>-1.6620547842694515</v>
      </c>
    </row>
    <row r="17" spans="1:9" x14ac:dyDescent="0.25">
      <c r="A17" s="1">
        <v>1941</v>
      </c>
      <c r="B17" s="1" t="s">
        <v>11</v>
      </c>
      <c r="C17" s="7">
        <v>107.292</v>
      </c>
      <c r="D17" s="7">
        <f>C17-[1]MEDITERRANEA_media!B49</f>
        <v>107.292</v>
      </c>
      <c r="E17" s="7">
        <f t="shared" si="4"/>
        <v>544.40035</v>
      </c>
      <c r="F17" s="8">
        <f t="shared" si="0"/>
        <v>-1.6521900000256093</v>
      </c>
      <c r="G17" s="9">
        <f t="shared" si="1"/>
        <v>1</v>
      </c>
      <c r="H17" s="1">
        <f t="shared" si="2"/>
        <v>0</v>
      </c>
      <c r="I17" s="1">
        <f t="shared" si="3"/>
        <v>-1.6521900000256093</v>
      </c>
    </row>
    <row r="18" spans="1:9" x14ac:dyDescent="0.25">
      <c r="A18" s="1">
        <v>1941</v>
      </c>
      <c r="B18" s="1" t="s">
        <v>14</v>
      </c>
      <c r="C18" s="7">
        <v>85.630700000000004</v>
      </c>
      <c r="D18" s="7">
        <f>C18-[1]MEDITERRANEA_media!B50</f>
        <v>85.630700000000004</v>
      </c>
      <c r="E18" s="7">
        <f t="shared" si="4"/>
        <v>630.03105000000005</v>
      </c>
      <c r="F18" s="8">
        <f t="shared" si="0"/>
        <v>-1.6443168279331033</v>
      </c>
      <c r="G18" s="9">
        <f t="shared" si="1"/>
        <v>1</v>
      </c>
      <c r="H18" s="1">
        <f t="shared" si="2"/>
        <v>0</v>
      </c>
      <c r="I18" s="1">
        <f t="shared" si="3"/>
        <v>-1.6443168279331033</v>
      </c>
    </row>
    <row r="19" spans="1:9" x14ac:dyDescent="0.25">
      <c r="A19" s="1">
        <v>1941</v>
      </c>
      <c r="B19" s="1" t="s">
        <v>17</v>
      </c>
      <c r="C19" s="7">
        <v>39.394100000000002</v>
      </c>
      <c r="D19" s="7">
        <f>C19-[1]MEDITERRANEA_media!B51</f>
        <v>39.394100000000002</v>
      </c>
      <c r="E19" s="7">
        <f t="shared" si="4"/>
        <v>669.42515000000003</v>
      </c>
      <c r="F19" s="8">
        <f t="shared" si="0"/>
        <v>-1.6406948030199662</v>
      </c>
      <c r="G19" s="9">
        <f t="shared" si="1"/>
        <v>1</v>
      </c>
      <c r="H19" s="1">
        <f t="shared" si="2"/>
        <v>0</v>
      </c>
      <c r="I19" s="1">
        <f t="shared" si="3"/>
        <v>-1.6406948030199662</v>
      </c>
    </row>
    <row r="20" spans="1:9" x14ac:dyDescent="0.25">
      <c r="A20" s="1">
        <v>1941</v>
      </c>
      <c r="B20" s="1" t="s">
        <v>20</v>
      </c>
      <c r="C20" s="7">
        <v>57.730699999999999</v>
      </c>
      <c r="D20" s="7">
        <f>C20-[1]MEDITERRANEA_media!B52</f>
        <v>57.730699999999999</v>
      </c>
      <c r="E20" s="7">
        <f t="shared" si="4"/>
        <v>727.15584999999999</v>
      </c>
      <c r="F20" s="8">
        <f t="shared" si="0"/>
        <v>-1.6353868499596638</v>
      </c>
      <c r="G20" s="9">
        <f t="shared" si="1"/>
        <v>1</v>
      </c>
      <c r="H20" s="1">
        <f t="shared" si="2"/>
        <v>0</v>
      </c>
      <c r="I20" s="1">
        <f t="shared" si="3"/>
        <v>-1.6353868499596638</v>
      </c>
    </row>
    <row r="21" spans="1:9" x14ac:dyDescent="0.25">
      <c r="A21" s="1">
        <v>1941</v>
      </c>
      <c r="B21" s="1" t="s">
        <v>23</v>
      </c>
      <c r="C21" s="7">
        <v>29.761199999999999</v>
      </c>
      <c r="D21" s="7">
        <f>C21-[1]MEDITERRANEA_media!B53</f>
        <v>29.761199999999999</v>
      </c>
      <c r="E21" s="7">
        <f t="shared" si="4"/>
        <v>756.91705000000002</v>
      </c>
      <c r="F21" s="8">
        <f t="shared" si="0"/>
        <v>-1.6326505059933119</v>
      </c>
      <c r="G21" s="9">
        <f t="shared" si="1"/>
        <v>1</v>
      </c>
      <c r="H21" s="1">
        <f t="shared" si="2"/>
        <v>0</v>
      </c>
      <c r="I21" s="1">
        <f t="shared" si="3"/>
        <v>-1.6326505059933119</v>
      </c>
    </row>
    <row r="22" spans="1:9" x14ac:dyDescent="0.25">
      <c r="A22" s="1">
        <v>1941</v>
      </c>
      <c r="B22" s="1" t="s">
        <v>26</v>
      </c>
      <c r="C22" s="7">
        <v>19.656400000000001</v>
      </c>
      <c r="D22" s="7">
        <f>C22-[1]MEDITERRANEA_media!B54</f>
        <v>19.656400000000001</v>
      </c>
      <c r="E22" s="7">
        <f t="shared" si="4"/>
        <v>776.57344999999998</v>
      </c>
      <c r="F22" s="8">
        <f t="shared" si="0"/>
        <v>-1.6308432310332901</v>
      </c>
      <c r="G22" s="9">
        <f t="shared" si="1"/>
        <v>1</v>
      </c>
      <c r="H22" s="1">
        <f t="shared" si="2"/>
        <v>0</v>
      </c>
      <c r="I22" s="1">
        <f t="shared" si="3"/>
        <v>-1.6308432310332901</v>
      </c>
    </row>
    <row r="23" spans="1:9" x14ac:dyDescent="0.25">
      <c r="A23" s="1">
        <v>1941</v>
      </c>
      <c r="B23" s="1" t="s">
        <v>28</v>
      </c>
      <c r="C23" s="7">
        <v>6.4618799999999998</v>
      </c>
      <c r="D23" s="7">
        <f>C23-[1]MEDITERRANEA_media!B55</f>
        <v>6.4618799999999998</v>
      </c>
      <c r="E23" s="7">
        <f t="shared" si="4"/>
        <v>783.03532999999993</v>
      </c>
      <c r="F23" s="8">
        <f t="shared" si="0"/>
        <v>-1.6302491042390315</v>
      </c>
      <c r="G23" s="9">
        <f t="shared" si="1"/>
        <v>1</v>
      </c>
      <c r="H23" s="1">
        <f t="shared" si="2"/>
        <v>0</v>
      </c>
      <c r="I23" s="1">
        <f t="shared" si="3"/>
        <v>-1.6302491042390315</v>
      </c>
    </row>
    <row r="24" spans="1:9" x14ac:dyDescent="0.25">
      <c r="A24" s="1">
        <v>1941</v>
      </c>
      <c r="B24" s="1" t="s">
        <v>30</v>
      </c>
      <c r="C24" s="7">
        <v>2.1571199999999999</v>
      </c>
      <c r="D24" s="7">
        <f>C24-[1]MEDITERRANEA_media!B56</f>
        <v>2.1571199999999999</v>
      </c>
      <c r="E24" s="7">
        <f t="shared" si="4"/>
        <v>785.19244999999989</v>
      </c>
      <c r="F24" s="8">
        <f t="shared" si="0"/>
        <v>-1.6300507714333416</v>
      </c>
      <c r="G24" s="9">
        <f t="shared" si="1"/>
        <v>1</v>
      </c>
      <c r="H24" s="1">
        <f t="shared" si="2"/>
        <v>0</v>
      </c>
      <c r="I24" s="1">
        <f t="shared" si="3"/>
        <v>-1.6300507714333416</v>
      </c>
    </row>
    <row r="25" spans="1:9" x14ac:dyDescent="0.25">
      <c r="A25" s="1">
        <v>1941</v>
      </c>
      <c r="B25" s="1" t="s">
        <v>31</v>
      </c>
      <c r="C25" s="7">
        <v>41.813800000000001</v>
      </c>
      <c r="D25" s="7">
        <f>C25-[1]MEDITERRANEA_media!B57</f>
        <v>41.813800000000001</v>
      </c>
      <c r="E25" s="7">
        <f t="shared" si="4"/>
        <v>827.00624999999991</v>
      </c>
      <c r="F25" s="8">
        <f t="shared" si="0"/>
        <v>-1.6262062712337446</v>
      </c>
      <c r="G25" s="9">
        <f t="shared" si="1"/>
        <v>1</v>
      </c>
      <c r="H25" s="1">
        <f t="shared" si="2"/>
        <v>0</v>
      </c>
      <c r="I25" s="1">
        <f t="shared" si="3"/>
        <v>-1.6262062712337446</v>
      </c>
    </row>
    <row r="26" spans="1:9" x14ac:dyDescent="0.25">
      <c r="A26" s="1">
        <v>1941</v>
      </c>
      <c r="B26" s="1" t="s">
        <v>32</v>
      </c>
      <c r="C26" s="7">
        <v>15.477</v>
      </c>
      <c r="D26" s="7">
        <f>C26-[1]MEDITERRANEA_media!B58</f>
        <v>15.477</v>
      </c>
      <c r="E26" s="7">
        <f t="shared" si="4"/>
        <v>842.48324999999988</v>
      </c>
      <c r="F26" s="8">
        <f t="shared" si="0"/>
        <v>-1.6247832642458802</v>
      </c>
      <c r="G26" s="9">
        <f t="shared" si="1"/>
        <v>1</v>
      </c>
      <c r="H26" s="1">
        <f t="shared" si="2"/>
        <v>0</v>
      </c>
      <c r="I26" s="1">
        <f t="shared" si="3"/>
        <v>-1.6247832642458802</v>
      </c>
    </row>
    <row r="27" spans="1:9" x14ac:dyDescent="0.25">
      <c r="A27" s="1">
        <v>1941</v>
      </c>
      <c r="B27" s="1" t="s">
        <v>33</v>
      </c>
      <c r="C27" s="7">
        <v>43.744799999999998</v>
      </c>
      <c r="D27" s="7">
        <f>C27-[1]MEDITERRANEA_media!B59</f>
        <v>43.744799999999998</v>
      </c>
      <c r="E27" s="7">
        <f t="shared" si="4"/>
        <v>886.22804999999994</v>
      </c>
      <c r="F27" s="8">
        <f t="shared" si="0"/>
        <v>-1.6207612214673877</v>
      </c>
      <c r="G27" s="9">
        <f t="shared" si="1"/>
        <v>1</v>
      </c>
      <c r="H27" s="1">
        <f t="shared" si="2"/>
        <v>0</v>
      </c>
      <c r="I27" s="1">
        <f t="shared" si="3"/>
        <v>-1.6207612214673877</v>
      </c>
    </row>
    <row r="28" spans="1:9" x14ac:dyDescent="0.25">
      <c r="A28" s="1">
        <v>1941</v>
      </c>
      <c r="B28" s="1" t="s">
        <v>34</v>
      </c>
      <c r="C28" s="7">
        <v>26.868200000000002</v>
      </c>
      <c r="D28" s="7">
        <f>C28-[1]MEDITERRANEA_media!B60</f>
        <v>26.868200000000002</v>
      </c>
      <c r="E28" s="7">
        <f t="shared" si="4"/>
        <v>913.09624999999994</v>
      </c>
      <c r="F28" s="8">
        <f t="shared" si="0"/>
        <v>-1.6182908695677085</v>
      </c>
      <c r="G28" s="9">
        <f t="shared" si="1"/>
        <v>1</v>
      </c>
      <c r="H28" s="1">
        <f t="shared" si="2"/>
        <v>0</v>
      </c>
      <c r="I28" s="1">
        <f t="shared" si="3"/>
        <v>-1.6182908695677085</v>
      </c>
    </row>
    <row r="29" spans="1:9" x14ac:dyDescent="0.25">
      <c r="A29" s="1">
        <v>1942</v>
      </c>
      <c r="B29" s="1" t="s">
        <v>11</v>
      </c>
      <c r="C29" s="7">
        <v>29.3385</v>
      </c>
      <c r="D29" s="7">
        <f>C29-[1]MEDITERRANEA_media!B61</f>
        <v>29.3385</v>
      </c>
      <c r="E29" s="7">
        <f t="shared" si="4"/>
        <v>942.43474999999989</v>
      </c>
      <c r="F29" s="8">
        <f t="shared" si="0"/>
        <v>-1.6155933900488444</v>
      </c>
      <c r="G29" s="9">
        <f t="shared" si="1"/>
        <v>1</v>
      </c>
      <c r="H29" s="1">
        <f t="shared" si="2"/>
        <v>0</v>
      </c>
      <c r="I29" s="1">
        <f t="shared" si="3"/>
        <v>-1.6155933900488444</v>
      </c>
    </row>
    <row r="30" spans="1:9" x14ac:dyDescent="0.25">
      <c r="A30" s="1">
        <v>1942</v>
      </c>
      <c r="B30" s="1" t="s">
        <v>14</v>
      </c>
      <c r="C30" s="7">
        <v>48.270200000000003</v>
      </c>
      <c r="D30" s="7">
        <f>C30-[1]MEDITERRANEA_media!B62</f>
        <v>48.270200000000003</v>
      </c>
      <c r="E30" s="7">
        <f t="shared" si="4"/>
        <v>990.70494999999994</v>
      </c>
      <c r="F30" s="8">
        <f t="shared" si="0"/>
        <v>-1.6111552669044618</v>
      </c>
      <c r="G30" s="9">
        <f t="shared" si="1"/>
        <v>1</v>
      </c>
      <c r="H30" s="1">
        <f t="shared" si="2"/>
        <v>0</v>
      </c>
      <c r="I30" s="1">
        <f t="shared" si="3"/>
        <v>-1.6111552669044618</v>
      </c>
    </row>
    <row r="31" spans="1:9" x14ac:dyDescent="0.25">
      <c r="A31" s="1">
        <v>1942</v>
      </c>
      <c r="B31" s="1" t="s">
        <v>17</v>
      </c>
      <c r="C31" s="7">
        <v>83.854799999999997</v>
      </c>
      <c r="D31" s="7">
        <f>C31-[1]MEDITERRANEA_media!B63</f>
        <v>83.854799999999997</v>
      </c>
      <c r="E31" s="7">
        <f t="shared" si="4"/>
        <v>1074.5597499999999</v>
      </c>
      <c r="F31" s="8">
        <f t="shared" si="0"/>
        <v>-1.6034453769796722</v>
      </c>
      <c r="G31" s="9">
        <f t="shared" si="1"/>
        <v>1</v>
      </c>
      <c r="H31" s="1">
        <f t="shared" si="2"/>
        <v>0</v>
      </c>
      <c r="I31" s="1">
        <f t="shared" si="3"/>
        <v>-1.6034453769796722</v>
      </c>
    </row>
    <row r="32" spans="1:9" x14ac:dyDescent="0.25">
      <c r="A32" s="1">
        <v>1942</v>
      </c>
      <c r="B32" s="1" t="s">
        <v>20</v>
      </c>
      <c r="C32" s="7">
        <v>80.3429</v>
      </c>
      <c r="D32" s="7">
        <f>C32-[1]MEDITERRANEA_media!B64</f>
        <v>80.3429</v>
      </c>
      <c r="E32" s="7">
        <f t="shared" si="4"/>
        <v>1154.90265</v>
      </c>
      <c r="F32" s="8">
        <f t="shared" si="0"/>
        <v>-1.5960583828512698</v>
      </c>
      <c r="G32" s="9">
        <f t="shared" si="1"/>
        <v>1</v>
      </c>
      <c r="H32" s="1">
        <f t="shared" si="2"/>
        <v>0</v>
      </c>
      <c r="I32" s="1">
        <f t="shared" si="3"/>
        <v>-1.5960583828512698</v>
      </c>
    </row>
    <row r="33" spans="1:9" x14ac:dyDescent="0.25">
      <c r="A33" s="1">
        <v>1942</v>
      </c>
      <c r="B33" s="1" t="s">
        <v>23</v>
      </c>
      <c r="C33" s="7">
        <v>20.170200000000001</v>
      </c>
      <c r="D33" s="7">
        <f>C33-[1]MEDITERRANEA_media!B65</f>
        <v>20.170200000000001</v>
      </c>
      <c r="E33" s="7">
        <f t="shared" si="4"/>
        <v>1175.07285</v>
      </c>
      <c r="F33" s="8">
        <f t="shared" si="0"/>
        <v>-1.5942038674059882</v>
      </c>
      <c r="G33" s="9">
        <f t="shared" si="1"/>
        <v>1</v>
      </c>
      <c r="H33" s="1">
        <f t="shared" si="2"/>
        <v>0</v>
      </c>
      <c r="I33" s="1">
        <f t="shared" si="3"/>
        <v>-1.5942038674059882</v>
      </c>
    </row>
    <row r="34" spans="1:9" x14ac:dyDescent="0.25">
      <c r="A34" s="1">
        <v>1942</v>
      </c>
      <c r="B34" s="1" t="s">
        <v>26</v>
      </c>
      <c r="C34" s="7">
        <v>2.90849</v>
      </c>
      <c r="D34" s="7">
        <f>C34-[1]MEDITERRANEA_media!B66</f>
        <v>2.90849</v>
      </c>
      <c r="E34" s="7">
        <f t="shared" si="4"/>
        <v>1177.98134</v>
      </c>
      <c r="F34" s="8">
        <f t="shared" si="0"/>
        <v>-1.5939364511370646</v>
      </c>
      <c r="G34" s="9">
        <f t="shared" si="1"/>
        <v>1</v>
      </c>
      <c r="H34" s="1">
        <f t="shared" si="2"/>
        <v>0</v>
      </c>
      <c r="I34" s="1">
        <f t="shared" si="3"/>
        <v>-1.5939364511370646</v>
      </c>
    </row>
    <row r="35" spans="1:9" x14ac:dyDescent="0.25">
      <c r="A35" s="1">
        <v>1942</v>
      </c>
      <c r="B35" s="1" t="s">
        <v>28</v>
      </c>
      <c r="C35" s="7">
        <v>1.79087</v>
      </c>
      <c r="D35" s="7">
        <f>C35-[1]MEDITERRANEA_media!B67</f>
        <v>1.79087</v>
      </c>
      <c r="E35" s="7">
        <f t="shared" si="4"/>
        <v>1179.7722100000001</v>
      </c>
      <c r="F35" s="8">
        <f t="shared" si="0"/>
        <v>-1.5937717925776307</v>
      </c>
      <c r="G35" s="9">
        <f t="shared" si="1"/>
        <v>1</v>
      </c>
      <c r="H35" s="1">
        <f t="shared" si="2"/>
        <v>0</v>
      </c>
      <c r="I35" s="1">
        <f t="shared" si="3"/>
        <v>-1.5937717925776307</v>
      </c>
    </row>
    <row r="36" spans="1:9" x14ac:dyDescent="0.25">
      <c r="A36" s="1">
        <v>1942</v>
      </c>
      <c r="B36" s="1" t="s">
        <v>30</v>
      </c>
      <c r="C36" s="7">
        <v>9.0088200000000001</v>
      </c>
      <c r="D36" s="7">
        <f>C36-[1]MEDITERRANEA_media!B68</f>
        <v>9.0088200000000001</v>
      </c>
      <c r="E36" s="7">
        <f t="shared" si="4"/>
        <v>1188.7810300000001</v>
      </c>
      <c r="F36" s="8">
        <f t="shared" si="0"/>
        <v>-1.592943491627032</v>
      </c>
      <c r="G36" s="9">
        <f t="shared" si="1"/>
        <v>1</v>
      </c>
      <c r="H36" s="1">
        <f t="shared" si="2"/>
        <v>0</v>
      </c>
      <c r="I36" s="1">
        <f t="shared" si="3"/>
        <v>-1.592943491627032</v>
      </c>
    </row>
    <row r="37" spans="1:9" x14ac:dyDescent="0.25">
      <c r="A37" s="1">
        <v>1942</v>
      </c>
      <c r="B37" s="1" t="s">
        <v>31</v>
      </c>
      <c r="C37" s="7">
        <v>20.471699999999998</v>
      </c>
      <c r="D37" s="7">
        <f>C37-[1]MEDITERRANEA_media!B69</f>
        <v>20.471699999999998</v>
      </c>
      <c r="E37" s="7">
        <f t="shared" si="4"/>
        <v>1209.2527300000002</v>
      </c>
      <c r="F37" s="8">
        <f t="shared" si="0"/>
        <v>-1.5910612552664027</v>
      </c>
      <c r="G37" s="9">
        <f t="shared" si="1"/>
        <v>1</v>
      </c>
      <c r="H37" s="1">
        <f t="shared" si="2"/>
        <v>0</v>
      </c>
      <c r="I37" s="1">
        <f t="shared" si="3"/>
        <v>-1.5910612552664027</v>
      </c>
    </row>
    <row r="38" spans="1:9" x14ac:dyDescent="0.25">
      <c r="A38" s="1">
        <v>1942</v>
      </c>
      <c r="B38" s="1" t="s">
        <v>32</v>
      </c>
      <c r="C38" s="7">
        <v>66.640100000000004</v>
      </c>
      <c r="D38" s="7">
        <f>C38-[1]MEDITERRANEA_media!B70</f>
        <v>66.640100000000004</v>
      </c>
      <c r="E38" s="7">
        <f t="shared" si="4"/>
        <v>1275.8928300000002</v>
      </c>
      <c r="F38" s="8">
        <f t="shared" si="0"/>
        <v>-1.5849341422618166</v>
      </c>
      <c r="G38" s="9">
        <f t="shared" si="1"/>
        <v>1</v>
      </c>
      <c r="H38" s="1">
        <f t="shared" si="2"/>
        <v>0</v>
      </c>
      <c r="I38" s="1">
        <f t="shared" si="3"/>
        <v>-1.5849341422618166</v>
      </c>
    </row>
    <row r="39" spans="1:9" x14ac:dyDescent="0.25">
      <c r="A39" s="1">
        <v>1942</v>
      </c>
      <c r="B39" s="1" t="s">
        <v>33</v>
      </c>
      <c r="C39" s="7">
        <v>79.498999999999995</v>
      </c>
      <c r="D39" s="7">
        <f>C39-[1]MEDITERRANEA_media!B71</f>
        <v>79.498999999999995</v>
      </c>
      <c r="E39" s="7">
        <f t="shared" si="4"/>
        <v>1355.3918300000003</v>
      </c>
      <c r="F39" s="8">
        <f t="shared" si="0"/>
        <v>-1.5776247391133882</v>
      </c>
      <c r="G39" s="9">
        <f t="shared" si="1"/>
        <v>1</v>
      </c>
      <c r="H39" s="1">
        <f t="shared" si="2"/>
        <v>0</v>
      </c>
      <c r="I39" s="1">
        <f t="shared" si="3"/>
        <v>-1.5776247391133882</v>
      </c>
    </row>
    <row r="40" spans="1:9" x14ac:dyDescent="0.25">
      <c r="A40" s="1">
        <v>1942</v>
      </c>
      <c r="B40" s="1" t="s">
        <v>34</v>
      </c>
      <c r="C40" s="7">
        <v>51.044800000000002</v>
      </c>
      <c r="D40" s="7">
        <f>C40-[1]MEDITERRANEA_media!B72</f>
        <v>51.044800000000002</v>
      </c>
      <c r="E40" s="7">
        <f t="shared" si="4"/>
        <v>1406.4366300000002</v>
      </c>
      <c r="F40" s="8">
        <f t="shared" si="0"/>
        <v>-1.5729315099931362</v>
      </c>
      <c r="G40" s="9">
        <f t="shared" si="1"/>
        <v>1</v>
      </c>
      <c r="H40" s="1">
        <f t="shared" si="2"/>
        <v>0</v>
      </c>
      <c r="I40" s="1">
        <f t="shared" si="3"/>
        <v>-1.5729315099931362</v>
      </c>
    </row>
    <row r="41" spans="1:9" x14ac:dyDescent="0.25">
      <c r="A41" s="1">
        <v>1943</v>
      </c>
      <c r="B41" s="1" t="s">
        <v>11</v>
      </c>
      <c r="C41" s="7">
        <v>51.044800000000002</v>
      </c>
      <c r="D41" s="7">
        <f>C41-[1]MEDITERRANEA_media!B73</f>
        <v>51.044800000000002</v>
      </c>
      <c r="E41" s="7">
        <f t="shared" si="4"/>
        <v>1457.48143</v>
      </c>
      <c r="F41" s="8">
        <f t="shared" si="0"/>
        <v>-1.5682382808728845</v>
      </c>
      <c r="G41" s="9">
        <f t="shared" si="1"/>
        <v>1</v>
      </c>
      <c r="H41" s="1">
        <f t="shared" si="2"/>
        <v>0</v>
      </c>
      <c r="I41" s="1">
        <f t="shared" si="3"/>
        <v>-1.5682382808728845</v>
      </c>
    </row>
    <row r="42" spans="1:9" x14ac:dyDescent="0.25">
      <c r="A42" s="1">
        <v>1943</v>
      </c>
      <c r="B42" s="1" t="s">
        <v>14</v>
      </c>
      <c r="C42" s="7">
        <v>25.774699999999999</v>
      </c>
      <c r="D42" s="7">
        <f>C42-[1]MEDITERRANEA_media!B74</f>
        <v>25.774699999999999</v>
      </c>
      <c r="E42" s="7">
        <f t="shared" si="4"/>
        <v>1483.25613</v>
      </c>
      <c r="F42" s="8">
        <f t="shared" si="0"/>
        <v>-1.5658684690094673</v>
      </c>
      <c r="G42" s="9">
        <f t="shared" si="1"/>
        <v>1</v>
      </c>
      <c r="H42" s="1">
        <f t="shared" si="2"/>
        <v>0</v>
      </c>
      <c r="I42" s="1">
        <f t="shared" si="3"/>
        <v>-1.5658684690094673</v>
      </c>
    </row>
    <row r="43" spans="1:9" x14ac:dyDescent="0.25">
      <c r="A43" s="1">
        <v>1943</v>
      </c>
      <c r="B43" s="1" t="s">
        <v>17</v>
      </c>
      <c r="C43" s="7">
        <v>75.959699999999998</v>
      </c>
      <c r="D43" s="7">
        <f>C43-[1]MEDITERRANEA_media!B75</f>
        <v>75.959699999999998</v>
      </c>
      <c r="E43" s="7">
        <f t="shared" si="4"/>
        <v>1559.2158300000001</v>
      </c>
      <c r="F43" s="8">
        <f t="shared" si="0"/>
        <v>-1.5588844809047906</v>
      </c>
      <c r="G43" s="9">
        <f t="shared" si="1"/>
        <v>1</v>
      </c>
      <c r="H43" s="1">
        <f t="shared" si="2"/>
        <v>0</v>
      </c>
      <c r="I43" s="1">
        <f t="shared" si="3"/>
        <v>-1.5588844809047906</v>
      </c>
    </row>
    <row r="44" spans="1:9" x14ac:dyDescent="0.25">
      <c r="A44" s="1">
        <v>1943</v>
      </c>
      <c r="B44" s="1" t="s">
        <v>20</v>
      </c>
      <c r="C44" s="7">
        <v>31.240200000000002</v>
      </c>
      <c r="D44" s="7">
        <f>C44-[1]MEDITERRANEA_media!B76</f>
        <v>31.240200000000002</v>
      </c>
      <c r="E44" s="7">
        <f t="shared" si="4"/>
        <v>1590.4560300000001</v>
      </c>
      <c r="F44" s="8">
        <f t="shared" si="0"/>
        <v>-1.5560121527467317</v>
      </c>
      <c r="G44" s="9">
        <f t="shared" si="1"/>
        <v>1</v>
      </c>
      <c r="H44" s="1">
        <f t="shared" si="2"/>
        <v>0</v>
      </c>
      <c r="I44" s="1">
        <f t="shared" si="3"/>
        <v>-1.5560121527467317</v>
      </c>
    </row>
    <row r="45" spans="1:9" x14ac:dyDescent="0.25">
      <c r="A45" s="1">
        <v>1943</v>
      </c>
      <c r="B45" s="1" t="s">
        <v>23</v>
      </c>
      <c r="C45" s="7">
        <v>14.375</v>
      </c>
      <c r="D45" s="7">
        <f>C45-[1]MEDITERRANEA_media!B77</f>
        <v>14.375</v>
      </c>
      <c r="E45" s="7">
        <f t="shared" si="4"/>
        <v>1604.8310300000001</v>
      </c>
      <c r="F45" s="8">
        <f t="shared" si="0"/>
        <v>-1.5546904673134725</v>
      </c>
      <c r="G45" s="9">
        <f t="shared" si="1"/>
        <v>1</v>
      </c>
      <c r="H45" s="1">
        <f t="shared" si="2"/>
        <v>0</v>
      </c>
      <c r="I45" s="1">
        <f t="shared" si="3"/>
        <v>-1.5546904673134725</v>
      </c>
    </row>
    <row r="46" spans="1:9" x14ac:dyDescent="0.25">
      <c r="A46" s="1">
        <v>1943</v>
      </c>
      <c r="B46" s="1" t="s">
        <v>26</v>
      </c>
      <c r="C46" s="7">
        <v>0.184834</v>
      </c>
      <c r="D46" s="7">
        <f>C46-[1]MEDITERRANEA_media!B78</f>
        <v>0.184834</v>
      </c>
      <c r="E46" s="7">
        <f t="shared" si="4"/>
        <v>1605.015864</v>
      </c>
      <c r="F46" s="8">
        <f t="shared" si="0"/>
        <v>-1.554673473059186</v>
      </c>
      <c r="G46" s="9">
        <f t="shared" si="1"/>
        <v>1</v>
      </c>
      <c r="H46" s="1">
        <f t="shared" si="2"/>
        <v>0</v>
      </c>
      <c r="I46" s="1">
        <f t="shared" si="3"/>
        <v>-1.554673473059186</v>
      </c>
    </row>
    <row r="47" spans="1:9" x14ac:dyDescent="0.25">
      <c r="A47" s="1">
        <v>1943</v>
      </c>
      <c r="B47" s="1" t="s">
        <v>28</v>
      </c>
      <c r="C47" s="7">
        <v>6.4120900000000001</v>
      </c>
      <c r="D47" s="7">
        <f>C47-[1]MEDITERRANEA_media!B79</f>
        <v>6.4120900000000001</v>
      </c>
      <c r="E47" s="7">
        <f t="shared" si="4"/>
        <v>1611.427954</v>
      </c>
      <c r="F47" s="8">
        <f t="shared" si="0"/>
        <v>-1.5540839241235516</v>
      </c>
      <c r="G47" s="9">
        <f t="shared" si="1"/>
        <v>1</v>
      </c>
      <c r="H47" s="1">
        <f t="shared" si="2"/>
        <v>0</v>
      </c>
      <c r="I47" s="1">
        <f t="shared" si="3"/>
        <v>-1.5540839241235516</v>
      </c>
    </row>
    <row r="48" spans="1:9" x14ac:dyDescent="0.25">
      <c r="A48" s="1">
        <v>1943</v>
      </c>
      <c r="B48" s="1" t="s">
        <v>30</v>
      </c>
      <c r="C48" s="7">
        <v>2.9398400000000002E-2</v>
      </c>
      <c r="D48" s="7">
        <f>C48-[1]MEDITERRANEA_media!B80</f>
        <v>2.9398400000000002E-2</v>
      </c>
      <c r="E48" s="7">
        <f t="shared" si="4"/>
        <v>1611.4573524</v>
      </c>
      <c r="F48" s="8">
        <f t="shared" si="0"/>
        <v>-1.5540812211366268</v>
      </c>
      <c r="G48" s="9">
        <f t="shared" si="1"/>
        <v>1</v>
      </c>
      <c r="H48" s="1">
        <f t="shared" si="2"/>
        <v>0</v>
      </c>
      <c r="I48" s="1">
        <f t="shared" si="3"/>
        <v>-1.5540812211366268</v>
      </c>
    </row>
    <row r="49" spans="1:9" x14ac:dyDescent="0.25">
      <c r="A49" s="1">
        <v>1943</v>
      </c>
      <c r="B49" s="1" t="s">
        <v>31</v>
      </c>
      <c r="C49" s="7">
        <v>35.6434</v>
      </c>
      <c r="D49" s="7">
        <f>C49-[1]MEDITERRANEA_media!B81</f>
        <v>35.6434</v>
      </c>
      <c r="E49" s="7">
        <f t="shared" si="4"/>
        <v>1647.1007523999999</v>
      </c>
      <c r="F49" s="8">
        <f t="shared" si="0"/>
        <v>-1.550804048088152</v>
      </c>
      <c r="G49" s="9">
        <f t="shared" si="1"/>
        <v>1</v>
      </c>
      <c r="H49" s="1">
        <f t="shared" si="2"/>
        <v>0</v>
      </c>
      <c r="I49" s="1">
        <f t="shared" si="3"/>
        <v>-1.550804048088152</v>
      </c>
    </row>
    <row r="50" spans="1:9" x14ac:dyDescent="0.25">
      <c r="A50" s="1">
        <v>1943</v>
      </c>
      <c r="B50" s="1" t="s">
        <v>32</v>
      </c>
      <c r="C50" s="7">
        <v>35.642099999999999</v>
      </c>
      <c r="D50" s="7">
        <f>C50-[1]MEDITERRANEA_media!B82</f>
        <v>35.642099999999999</v>
      </c>
      <c r="E50" s="7">
        <f t="shared" si="4"/>
        <v>1682.7428523999999</v>
      </c>
      <c r="F50" s="8">
        <f t="shared" si="0"/>
        <v>-1.5475269945660124</v>
      </c>
      <c r="G50" s="9">
        <f t="shared" si="1"/>
        <v>1</v>
      </c>
      <c r="H50" s="1">
        <f t="shared" si="2"/>
        <v>0</v>
      </c>
      <c r="I50" s="1">
        <f t="shared" si="3"/>
        <v>-1.5475269945660124</v>
      </c>
    </row>
    <row r="51" spans="1:9" x14ac:dyDescent="0.25">
      <c r="A51" s="1">
        <v>1943</v>
      </c>
      <c r="B51" s="1" t="s">
        <v>33</v>
      </c>
      <c r="C51" s="7">
        <v>3.9780199999999999</v>
      </c>
      <c r="D51" s="7">
        <f>C51-[1]MEDITERRANEA_media!B83</f>
        <v>3.9780199999999999</v>
      </c>
      <c r="E51" s="7">
        <f t="shared" si="4"/>
        <v>1686.7208724</v>
      </c>
      <c r="F51" s="8">
        <f t="shared" si="0"/>
        <v>-1.5471612421425538</v>
      </c>
      <c r="G51" s="9">
        <f t="shared" si="1"/>
        <v>1</v>
      </c>
      <c r="H51" s="1">
        <f t="shared" si="2"/>
        <v>0</v>
      </c>
      <c r="I51" s="1">
        <f t="shared" si="3"/>
        <v>-1.5471612421425538</v>
      </c>
    </row>
    <row r="52" spans="1:9" x14ac:dyDescent="0.25">
      <c r="A52" s="1">
        <v>1943</v>
      </c>
      <c r="B52" s="1" t="s">
        <v>34</v>
      </c>
      <c r="C52" s="7">
        <v>201.16900000000001</v>
      </c>
      <c r="D52" s="7">
        <f>C52-[1]MEDITERRANEA_media!B84</f>
        <v>201.16900000000001</v>
      </c>
      <c r="E52" s="7">
        <f t="shared" si="4"/>
        <v>1887.8898724000001</v>
      </c>
      <c r="F52" s="8">
        <f t="shared" si="0"/>
        <v>-1.5286650934870212</v>
      </c>
      <c r="G52" s="9">
        <f t="shared" si="1"/>
        <v>1</v>
      </c>
      <c r="H52" s="1">
        <f t="shared" si="2"/>
        <v>0</v>
      </c>
      <c r="I52" s="1">
        <f t="shared" si="3"/>
        <v>-1.5286650934870212</v>
      </c>
    </row>
    <row r="53" spans="1:9" x14ac:dyDescent="0.25">
      <c r="A53" s="1">
        <v>1944</v>
      </c>
      <c r="B53" s="1" t="s">
        <v>11</v>
      </c>
      <c r="C53" s="7">
        <v>1.9697</v>
      </c>
      <c r="D53" s="7">
        <f>C53-[1]MEDITERRANEA_media!B85</f>
        <v>1.9697</v>
      </c>
      <c r="E53" s="7">
        <f t="shared" si="4"/>
        <v>1889.8595724000002</v>
      </c>
      <c r="F53" s="8">
        <f t="shared" si="0"/>
        <v>-1.5284839927010807</v>
      </c>
      <c r="G53" s="9">
        <f t="shared" si="1"/>
        <v>1</v>
      </c>
      <c r="H53" s="1">
        <f t="shared" si="2"/>
        <v>0</v>
      </c>
      <c r="I53" s="1">
        <f t="shared" si="3"/>
        <v>-1.5284839927010807</v>
      </c>
    </row>
    <row r="54" spans="1:9" x14ac:dyDescent="0.25">
      <c r="A54" s="1">
        <v>1944</v>
      </c>
      <c r="B54" s="1" t="s">
        <v>14</v>
      </c>
      <c r="C54" s="7">
        <v>66.322599999999994</v>
      </c>
      <c r="D54" s="7">
        <f>C54-[1]MEDITERRANEA_media!B86</f>
        <v>66.322599999999994</v>
      </c>
      <c r="E54" s="7">
        <f t="shared" si="4"/>
        <v>1956.1821724000001</v>
      </c>
      <c r="F54" s="8">
        <f t="shared" si="0"/>
        <v>-1.5223860717051945</v>
      </c>
      <c r="G54" s="9">
        <f t="shared" si="1"/>
        <v>1</v>
      </c>
      <c r="H54" s="1">
        <f t="shared" si="2"/>
        <v>0</v>
      </c>
      <c r="I54" s="1">
        <f t="shared" si="3"/>
        <v>-1.5223860717051945</v>
      </c>
    </row>
    <row r="55" spans="1:9" x14ac:dyDescent="0.25">
      <c r="A55" s="1">
        <v>1944</v>
      </c>
      <c r="B55" s="1" t="s">
        <v>17</v>
      </c>
      <c r="C55" s="7">
        <v>33.194600000000001</v>
      </c>
      <c r="D55" s="7">
        <f>C55-[1]MEDITERRANEA_media!B87</f>
        <v>33.194600000000001</v>
      </c>
      <c r="E55" s="7">
        <f t="shared" si="4"/>
        <v>1989.3767724000002</v>
      </c>
      <c r="F55" s="8">
        <f t="shared" si="0"/>
        <v>-1.5193340494942131</v>
      </c>
      <c r="G55" s="9">
        <f t="shared" si="1"/>
        <v>1</v>
      </c>
      <c r="H55" s="1">
        <f t="shared" si="2"/>
        <v>0</v>
      </c>
      <c r="I55" s="1">
        <f t="shared" si="3"/>
        <v>-1.5193340494942131</v>
      </c>
    </row>
    <row r="56" spans="1:9" x14ac:dyDescent="0.25">
      <c r="A56" s="1">
        <v>1944</v>
      </c>
      <c r="B56" s="1" t="s">
        <v>20</v>
      </c>
      <c r="C56" s="7">
        <v>33.976100000000002</v>
      </c>
      <c r="D56" s="7">
        <f>C56-[1]MEDITERRANEA_media!B88</f>
        <v>33.976100000000002</v>
      </c>
      <c r="E56" s="7">
        <f t="shared" si="4"/>
        <v>2023.3528724000003</v>
      </c>
      <c r="F56" s="8">
        <f t="shared" si="0"/>
        <v>-1.5162101735673295</v>
      </c>
      <c r="G56" s="9">
        <f t="shared" si="1"/>
        <v>1</v>
      </c>
      <c r="H56" s="1">
        <f t="shared" si="2"/>
        <v>0</v>
      </c>
      <c r="I56" s="1">
        <f t="shared" si="3"/>
        <v>-1.5162101735673295</v>
      </c>
    </row>
    <row r="57" spans="1:9" x14ac:dyDescent="0.25">
      <c r="A57" s="1">
        <v>1944</v>
      </c>
      <c r="B57" s="1" t="s">
        <v>23</v>
      </c>
      <c r="C57" s="7">
        <v>40.791400000000003</v>
      </c>
      <c r="D57" s="7">
        <f>C57-[1]MEDITERRANEA_media!B89</f>
        <v>40.791400000000003</v>
      </c>
      <c r="E57" s="7">
        <f t="shared" si="4"/>
        <v>2064.1442724000003</v>
      </c>
      <c r="F57" s="8">
        <f t="shared" si="0"/>
        <v>-1.5124596762329126</v>
      </c>
      <c r="G57" s="9">
        <f t="shared" si="1"/>
        <v>1</v>
      </c>
      <c r="H57" s="1">
        <f t="shared" si="2"/>
        <v>0</v>
      </c>
      <c r="I57" s="1">
        <f t="shared" si="3"/>
        <v>-1.5124596762329126</v>
      </c>
    </row>
    <row r="58" spans="1:9" x14ac:dyDescent="0.25">
      <c r="A58" s="1">
        <v>1944</v>
      </c>
      <c r="B58" s="1" t="s">
        <v>26</v>
      </c>
      <c r="C58" s="7">
        <v>23.1038</v>
      </c>
      <c r="D58" s="7">
        <f>C58-[1]MEDITERRANEA_media!B90</f>
        <v>23.1038</v>
      </c>
      <c r="E58" s="7">
        <f t="shared" si="4"/>
        <v>2087.2480724000002</v>
      </c>
      <c r="F58" s="8">
        <f t="shared" si="0"/>
        <v>-1.5103354358215781</v>
      </c>
      <c r="G58" s="9">
        <f t="shared" si="1"/>
        <v>1</v>
      </c>
      <c r="H58" s="1">
        <f t="shared" si="2"/>
        <v>0</v>
      </c>
      <c r="I58" s="1">
        <f t="shared" si="3"/>
        <v>-1.5103354358215781</v>
      </c>
    </row>
    <row r="59" spans="1:9" x14ac:dyDescent="0.25">
      <c r="A59" s="1">
        <v>1944</v>
      </c>
      <c r="B59" s="1" t="s">
        <v>28</v>
      </c>
      <c r="C59" s="7">
        <v>3.48665</v>
      </c>
      <c r="D59" s="7">
        <f>C59-[1]MEDITERRANEA_media!B91</f>
        <v>3.48665</v>
      </c>
      <c r="E59" s="7">
        <f t="shared" si="4"/>
        <v>2090.7347224</v>
      </c>
      <c r="F59" s="8">
        <f t="shared" si="0"/>
        <v>-1.5100148615943871</v>
      </c>
      <c r="G59" s="9">
        <f t="shared" si="1"/>
        <v>1</v>
      </c>
      <c r="H59" s="1">
        <f t="shared" si="2"/>
        <v>0</v>
      </c>
      <c r="I59" s="1">
        <f t="shared" si="3"/>
        <v>-1.5100148615943871</v>
      </c>
    </row>
    <row r="60" spans="1:9" x14ac:dyDescent="0.25">
      <c r="A60" s="1">
        <v>1944</v>
      </c>
      <c r="B60" s="1" t="s">
        <v>30</v>
      </c>
      <c r="C60" s="7">
        <v>16.244199999999999</v>
      </c>
      <c r="D60" s="7">
        <f>C60-[1]MEDITERRANEA_media!B92</f>
        <v>16.244199999999999</v>
      </c>
      <c r="E60" s="7">
        <f t="shared" si="4"/>
        <v>2106.9789224000001</v>
      </c>
      <c r="F60" s="8">
        <f t="shared" si="0"/>
        <v>-1.5085213156803037</v>
      </c>
      <c r="G60" s="9">
        <f t="shared" si="1"/>
        <v>1</v>
      </c>
      <c r="H60" s="1">
        <f t="shared" si="2"/>
        <v>0</v>
      </c>
      <c r="I60" s="1">
        <f t="shared" si="3"/>
        <v>-1.5085213156803037</v>
      </c>
    </row>
    <row r="61" spans="1:9" x14ac:dyDescent="0.25">
      <c r="A61" s="1">
        <v>1944</v>
      </c>
      <c r="B61" s="1" t="s">
        <v>31</v>
      </c>
      <c r="C61" s="7">
        <v>40.563099999999999</v>
      </c>
      <c r="D61" s="7">
        <f>C61-[1]MEDITERRANEA_media!B93</f>
        <v>40.563099999999999</v>
      </c>
      <c r="E61" s="7">
        <f t="shared" si="4"/>
        <v>2147.5420224</v>
      </c>
      <c r="F61" s="8">
        <f t="shared" si="0"/>
        <v>-1.5047918090091505</v>
      </c>
      <c r="G61" s="9">
        <f t="shared" si="1"/>
        <v>1</v>
      </c>
      <c r="H61" s="1">
        <f t="shared" si="2"/>
        <v>0</v>
      </c>
      <c r="I61" s="1">
        <f t="shared" si="3"/>
        <v>-1.5047918090091505</v>
      </c>
    </row>
    <row r="62" spans="1:9" x14ac:dyDescent="0.25">
      <c r="A62" s="1">
        <v>1944</v>
      </c>
      <c r="B62" s="1" t="s">
        <v>32</v>
      </c>
      <c r="C62" s="7">
        <v>45.535800000000002</v>
      </c>
      <c r="D62" s="7">
        <f>C62-[1]MEDITERRANEA_media!B94</f>
        <v>45.535800000000002</v>
      </c>
      <c r="E62" s="7">
        <f t="shared" si="4"/>
        <v>2193.0778224000001</v>
      </c>
      <c r="F62" s="8">
        <f t="shared" si="0"/>
        <v>-1.5006050957185908</v>
      </c>
      <c r="G62" s="9">
        <f t="shared" si="1"/>
        <v>1</v>
      </c>
      <c r="H62" s="1">
        <f t="shared" si="2"/>
        <v>0</v>
      </c>
      <c r="I62" s="1">
        <f t="shared" si="3"/>
        <v>-1.5006050957185908</v>
      </c>
    </row>
    <row r="63" spans="1:9" x14ac:dyDescent="0.25">
      <c r="A63" s="1">
        <v>1944</v>
      </c>
      <c r="B63" s="1" t="s">
        <v>33</v>
      </c>
      <c r="C63" s="7">
        <v>39.964300000000001</v>
      </c>
      <c r="D63" s="7">
        <f>C63-[1]MEDITERRANEA_media!B95</f>
        <v>39.964300000000001</v>
      </c>
      <c r="E63" s="7">
        <f t="shared" si="4"/>
        <v>2233.0421224000002</v>
      </c>
      <c r="F63" s="8">
        <f t="shared" si="0"/>
        <v>-1.4969306447161286</v>
      </c>
      <c r="G63" s="9">
        <f t="shared" si="1"/>
        <v>1</v>
      </c>
      <c r="H63" s="1">
        <f t="shared" si="2"/>
        <v>0</v>
      </c>
      <c r="I63" s="1">
        <f t="shared" si="3"/>
        <v>-1.4969306447161286</v>
      </c>
    </row>
    <row r="64" spans="1:9" x14ac:dyDescent="0.25">
      <c r="A64" s="1">
        <v>1944</v>
      </c>
      <c r="B64" s="1" t="s">
        <v>34</v>
      </c>
      <c r="C64" s="7">
        <v>37.686900000000001</v>
      </c>
      <c r="D64" s="7">
        <f>C64-[1]MEDITERRANEA_media!B96</f>
        <v>37.686900000000001</v>
      </c>
      <c r="E64" s="7">
        <f t="shared" si="4"/>
        <v>2270.7290224000003</v>
      </c>
      <c r="F64" s="8">
        <f t="shared" si="0"/>
        <v>-1.4934655854636285</v>
      </c>
      <c r="G64" s="9">
        <f t="shared" si="1"/>
        <v>1</v>
      </c>
      <c r="H64" s="1">
        <f t="shared" si="2"/>
        <v>0</v>
      </c>
      <c r="I64" s="1">
        <f t="shared" si="3"/>
        <v>-1.4934655854636285</v>
      </c>
    </row>
    <row r="65" spans="1:9" x14ac:dyDescent="0.25">
      <c r="A65" s="1">
        <v>1945</v>
      </c>
      <c r="B65" s="1" t="s">
        <v>11</v>
      </c>
      <c r="C65" s="7">
        <v>55.398400000000002</v>
      </c>
      <c r="D65" s="7">
        <f>C65-[1]MEDITERRANEA_media!B97</f>
        <v>55.398400000000002</v>
      </c>
      <c r="E65" s="7">
        <f t="shared" si="4"/>
        <v>2326.1274224000003</v>
      </c>
      <c r="F65" s="8">
        <f t="shared" si="0"/>
        <v>-1.4883720718423514</v>
      </c>
      <c r="G65" s="9">
        <f t="shared" si="1"/>
        <v>1</v>
      </c>
      <c r="H65" s="1">
        <f t="shared" si="2"/>
        <v>0</v>
      </c>
      <c r="I65" s="1">
        <f t="shared" si="3"/>
        <v>-1.4883720718423514</v>
      </c>
    </row>
    <row r="66" spans="1:9" x14ac:dyDescent="0.25">
      <c r="A66" s="1">
        <v>1945</v>
      </c>
      <c r="B66" s="1" t="s">
        <v>14</v>
      </c>
      <c r="C66" s="7">
        <v>1.16021</v>
      </c>
      <c r="D66" s="7">
        <f>C66-[1]MEDITERRANEA_media!B98</f>
        <v>1.16021</v>
      </c>
      <c r="E66" s="7">
        <f t="shared" si="4"/>
        <v>2327.2876324000003</v>
      </c>
      <c r="F66" s="8">
        <f t="shared" si="0"/>
        <v>-1.4882653982662455</v>
      </c>
      <c r="G66" s="9">
        <f t="shared" si="1"/>
        <v>1</v>
      </c>
      <c r="H66" s="1">
        <f t="shared" si="2"/>
        <v>0</v>
      </c>
      <c r="I66" s="1">
        <f t="shared" si="3"/>
        <v>-1.4882653982662455</v>
      </c>
    </row>
    <row r="67" spans="1:9" x14ac:dyDescent="0.25">
      <c r="A67" s="1">
        <v>1945</v>
      </c>
      <c r="B67" s="1" t="s">
        <v>17</v>
      </c>
      <c r="C67" s="7">
        <v>24.635100000000001</v>
      </c>
      <c r="D67" s="7">
        <f>C67-[1]MEDITERRANEA_media!B99</f>
        <v>24.635100000000001</v>
      </c>
      <c r="E67" s="7">
        <f t="shared" si="4"/>
        <v>2351.9227324000003</v>
      </c>
      <c r="F67" s="8">
        <f t="shared" si="0"/>
        <v>-1.4860003650268105</v>
      </c>
      <c r="G67" s="9">
        <f t="shared" si="1"/>
        <v>1</v>
      </c>
      <c r="H67" s="1">
        <f t="shared" si="2"/>
        <v>0</v>
      </c>
      <c r="I67" s="1">
        <f t="shared" si="3"/>
        <v>-1.4860003650268105</v>
      </c>
    </row>
    <row r="68" spans="1:9" x14ac:dyDescent="0.25">
      <c r="A68" s="1">
        <v>1945</v>
      </c>
      <c r="B68" s="1" t="s">
        <v>20</v>
      </c>
      <c r="C68" s="7">
        <v>2.4609000000000001</v>
      </c>
      <c r="D68" s="7">
        <f>C68-[1]MEDITERRANEA_media!B100</f>
        <v>2.4609000000000001</v>
      </c>
      <c r="E68" s="7">
        <f t="shared" si="4"/>
        <v>2354.3836324000004</v>
      </c>
      <c r="F68" s="8">
        <f t="shared" si="0"/>
        <v>-1.4857741016749701</v>
      </c>
      <c r="G68" s="9">
        <f t="shared" si="1"/>
        <v>1</v>
      </c>
      <c r="H68" s="1">
        <f t="shared" si="2"/>
        <v>0</v>
      </c>
      <c r="I68" s="1">
        <f t="shared" si="3"/>
        <v>-1.4857741016749701</v>
      </c>
    </row>
    <row r="69" spans="1:9" x14ac:dyDescent="0.25">
      <c r="A69" s="1">
        <v>1945</v>
      </c>
      <c r="B69" s="1" t="s">
        <v>23</v>
      </c>
      <c r="C69" s="7">
        <v>3.8085800000000001</v>
      </c>
      <c r="D69" s="7">
        <f>C69-[1]MEDITERRANEA_media!B101</f>
        <v>3.8085800000000001</v>
      </c>
      <c r="E69" s="7">
        <f t="shared" si="4"/>
        <v>2358.1922124000002</v>
      </c>
      <c r="F69" s="8">
        <f t="shared" ref="F69:F132" si="5">(E69-$E$919)/$E$920</f>
        <v>-1.4854239281301072</v>
      </c>
      <c r="G69" s="9">
        <f t="shared" ref="G69:G132" si="6">COUNTIF(F69,"&lt;0")</f>
        <v>1</v>
      </c>
      <c r="H69" s="1">
        <f t="shared" ref="H69:H132" si="7">SUMIF(F69,"&gt;0")</f>
        <v>0</v>
      </c>
      <c r="I69" s="1">
        <f t="shared" ref="I69:I132" si="8">SUMIF(F69,"&lt;0")</f>
        <v>-1.4854239281301072</v>
      </c>
    </row>
    <row r="70" spans="1:9" x14ac:dyDescent="0.25">
      <c r="A70" s="1">
        <v>1945</v>
      </c>
      <c r="B70" s="1" t="s">
        <v>26</v>
      </c>
      <c r="C70" s="7">
        <v>6.8717199999999998</v>
      </c>
      <c r="D70" s="7">
        <f>C70-[1]MEDITERRANEA_media!B102</f>
        <v>6.8717199999999998</v>
      </c>
      <c r="E70" s="7">
        <f t="shared" ref="E70:E133" si="9">IF(E69&gt;=0,IF(D70&lt;0,D70,E69+D70),E69+D70)</f>
        <v>2365.0639324000003</v>
      </c>
      <c r="F70" s="8">
        <f t="shared" si="5"/>
        <v>-1.4847921192796423</v>
      </c>
      <c r="G70" s="9">
        <f t="shared" si="6"/>
        <v>1</v>
      </c>
      <c r="H70" s="1">
        <f t="shared" si="7"/>
        <v>0</v>
      </c>
      <c r="I70" s="1">
        <f t="shared" si="8"/>
        <v>-1.4847921192796423</v>
      </c>
    </row>
    <row r="71" spans="1:9" x14ac:dyDescent="0.25">
      <c r="A71" s="1">
        <v>1945</v>
      </c>
      <c r="B71" s="1" t="s">
        <v>28</v>
      </c>
      <c r="C71" s="7">
        <v>0.98742600000000003</v>
      </c>
      <c r="D71" s="7">
        <f>C71-[1]MEDITERRANEA_media!B103</f>
        <v>0.98742600000000003</v>
      </c>
      <c r="E71" s="7">
        <f t="shared" si="9"/>
        <v>2366.0513584000005</v>
      </c>
      <c r="F71" s="8">
        <f t="shared" si="5"/>
        <v>-1.4847013320406426</v>
      </c>
      <c r="G71" s="9">
        <f t="shared" si="6"/>
        <v>1</v>
      </c>
      <c r="H71" s="1">
        <f t="shared" si="7"/>
        <v>0</v>
      </c>
      <c r="I71" s="1">
        <f t="shared" si="8"/>
        <v>-1.4847013320406426</v>
      </c>
    </row>
    <row r="72" spans="1:9" x14ac:dyDescent="0.25">
      <c r="A72" s="1">
        <v>1945</v>
      </c>
      <c r="B72" s="1" t="s">
        <v>30</v>
      </c>
      <c r="C72" s="7">
        <v>1.7067000000000001</v>
      </c>
      <c r="D72" s="7">
        <f>C72-[1]MEDITERRANEA_media!B104</f>
        <v>1.7067000000000001</v>
      </c>
      <c r="E72" s="7">
        <f t="shared" si="9"/>
        <v>2367.7580584000007</v>
      </c>
      <c r="F72" s="8">
        <f t="shared" si="5"/>
        <v>-1.4845444123516727</v>
      </c>
      <c r="G72" s="9">
        <f t="shared" si="6"/>
        <v>1</v>
      </c>
      <c r="H72" s="1">
        <f t="shared" si="7"/>
        <v>0</v>
      </c>
      <c r="I72" s="1">
        <f t="shared" si="8"/>
        <v>-1.4845444123516727</v>
      </c>
    </row>
    <row r="73" spans="1:9" x14ac:dyDescent="0.25">
      <c r="A73" s="1">
        <v>1945</v>
      </c>
      <c r="B73" s="1" t="s">
        <v>31</v>
      </c>
      <c r="C73" s="7">
        <v>1.04718</v>
      </c>
      <c r="D73" s="7">
        <f>C73-[1]MEDITERRANEA_media!B105</f>
        <v>1.04718</v>
      </c>
      <c r="E73" s="7">
        <f t="shared" si="9"/>
        <v>2368.8052384000007</v>
      </c>
      <c r="F73" s="8">
        <f t="shared" si="5"/>
        <v>-1.4844481311306639</v>
      </c>
      <c r="G73" s="9">
        <f t="shared" si="6"/>
        <v>1</v>
      </c>
      <c r="H73" s="1">
        <f t="shared" si="7"/>
        <v>0</v>
      </c>
      <c r="I73" s="1">
        <f t="shared" si="8"/>
        <v>-1.4844481311306639</v>
      </c>
    </row>
    <row r="74" spans="1:9" x14ac:dyDescent="0.25">
      <c r="A74" s="1">
        <v>1945</v>
      </c>
      <c r="B74" s="1" t="s">
        <v>32</v>
      </c>
      <c r="C74" s="7">
        <v>17.4069</v>
      </c>
      <c r="D74" s="7">
        <f>C74-[1]MEDITERRANEA_media!B106</f>
        <v>17.4069</v>
      </c>
      <c r="E74" s="7">
        <f t="shared" si="9"/>
        <v>2386.2121384000006</v>
      </c>
      <c r="F74" s="8">
        <f t="shared" si="5"/>
        <v>-1.482847682701572</v>
      </c>
      <c r="G74" s="9">
        <f t="shared" si="6"/>
        <v>1</v>
      </c>
      <c r="H74" s="1">
        <f t="shared" si="7"/>
        <v>0</v>
      </c>
      <c r="I74" s="1">
        <f t="shared" si="8"/>
        <v>-1.482847682701572</v>
      </c>
    </row>
    <row r="75" spans="1:9" x14ac:dyDescent="0.25">
      <c r="A75" s="1">
        <v>1945</v>
      </c>
      <c r="B75" s="1" t="s">
        <v>33</v>
      </c>
      <c r="C75" s="7">
        <v>48.148499999999999</v>
      </c>
      <c r="D75" s="7">
        <f>C75-[1]MEDITERRANEA_media!B107</f>
        <v>48.148499999999999</v>
      </c>
      <c r="E75" s="7">
        <f t="shared" si="9"/>
        <v>2434.3606384000004</v>
      </c>
      <c r="F75" s="8">
        <f t="shared" si="5"/>
        <v>-1.4784207490609964</v>
      </c>
      <c r="G75" s="9">
        <f t="shared" si="6"/>
        <v>1</v>
      </c>
      <c r="H75" s="1">
        <f t="shared" si="7"/>
        <v>0</v>
      </c>
      <c r="I75" s="1">
        <f t="shared" si="8"/>
        <v>-1.4784207490609964</v>
      </c>
    </row>
    <row r="76" spans="1:9" x14ac:dyDescent="0.25">
      <c r="A76" s="1">
        <v>1945</v>
      </c>
      <c r="B76" s="1" t="s">
        <v>34</v>
      </c>
      <c r="C76" s="7">
        <v>117.953</v>
      </c>
      <c r="D76" s="7">
        <f>C76-[1]MEDITERRANEA_media!B108</f>
        <v>117.953</v>
      </c>
      <c r="E76" s="7">
        <f t="shared" si="9"/>
        <v>2552.3136384000004</v>
      </c>
      <c r="F76" s="8">
        <f t="shared" si="5"/>
        <v>-1.4675757569281824</v>
      </c>
      <c r="G76" s="9">
        <f t="shared" si="6"/>
        <v>1</v>
      </c>
      <c r="H76" s="1">
        <f t="shared" si="7"/>
        <v>0</v>
      </c>
      <c r="I76" s="1">
        <f t="shared" si="8"/>
        <v>-1.4675757569281824</v>
      </c>
    </row>
    <row r="77" spans="1:9" x14ac:dyDescent="0.25">
      <c r="A77" s="1">
        <v>1946</v>
      </c>
      <c r="B77" s="1" t="s">
        <v>11</v>
      </c>
      <c r="C77" s="7">
        <v>37.746000000000002</v>
      </c>
      <c r="D77" s="7">
        <f>C77-[1]MEDITERRANEA_media!B109</f>
        <v>37.746000000000002</v>
      </c>
      <c r="E77" s="7">
        <f t="shared" si="9"/>
        <v>2590.0596384000005</v>
      </c>
      <c r="F77" s="8">
        <f t="shared" si="5"/>
        <v>-1.4641052638246141</v>
      </c>
      <c r="G77" s="9">
        <f t="shared" si="6"/>
        <v>1</v>
      </c>
      <c r="H77" s="1">
        <f t="shared" si="7"/>
        <v>0</v>
      </c>
      <c r="I77" s="1">
        <f t="shared" si="8"/>
        <v>-1.4641052638246141</v>
      </c>
    </row>
    <row r="78" spans="1:9" x14ac:dyDescent="0.25">
      <c r="A78" s="1">
        <v>1946</v>
      </c>
      <c r="B78" s="1" t="s">
        <v>14</v>
      </c>
      <c r="C78" s="7">
        <v>25.591100000000001</v>
      </c>
      <c r="D78" s="7">
        <f>C78-[1]MEDITERRANEA_media!B110</f>
        <v>25.591100000000001</v>
      </c>
      <c r="E78" s="7">
        <f t="shared" si="9"/>
        <v>2615.6507384000006</v>
      </c>
      <c r="F78" s="8">
        <f t="shared" si="5"/>
        <v>-1.4617523327574089</v>
      </c>
      <c r="G78" s="9">
        <f t="shared" si="6"/>
        <v>1</v>
      </c>
      <c r="H78" s="1">
        <f t="shared" si="7"/>
        <v>0</v>
      </c>
      <c r="I78" s="1">
        <f t="shared" si="8"/>
        <v>-1.4617523327574089</v>
      </c>
    </row>
    <row r="79" spans="1:9" x14ac:dyDescent="0.25">
      <c r="A79" s="1">
        <v>1946</v>
      </c>
      <c r="B79" s="1" t="s">
        <v>17</v>
      </c>
      <c r="C79" s="7">
        <v>83.538899999999998</v>
      </c>
      <c r="D79" s="7">
        <f>C79-[1]MEDITERRANEA_media!B111</f>
        <v>83.538899999999998</v>
      </c>
      <c r="E79" s="7">
        <f t="shared" si="9"/>
        <v>2699.1896384000006</v>
      </c>
      <c r="F79" s="8">
        <f t="shared" si="5"/>
        <v>-1.4540714877319838</v>
      </c>
      <c r="G79" s="9">
        <f t="shared" si="6"/>
        <v>1</v>
      </c>
      <c r="H79" s="1">
        <f t="shared" si="7"/>
        <v>0</v>
      </c>
      <c r="I79" s="1">
        <f t="shared" si="8"/>
        <v>-1.4540714877319838</v>
      </c>
    </row>
    <row r="80" spans="1:9" x14ac:dyDescent="0.25">
      <c r="A80" s="1">
        <v>1946</v>
      </c>
      <c r="B80" s="1" t="s">
        <v>20</v>
      </c>
      <c r="C80" s="7">
        <v>127.316</v>
      </c>
      <c r="D80" s="7">
        <f>C80-[1]MEDITERRANEA_media!B112</f>
        <v>127.316</v>
      </c>
      <c r="E80" s="7">
        <f t="shared" si="9"/>
        <v>2826.5056384000004</v>
      </c>
      <c r="F80" s="8">
        <f t="shared" si="5"/>
        <v>-1.4423656301583627</v>
      </c>
      <c r="G80" s="9">
        <f t="shared" si="6"/>
        <v>1</v>
      </c>
      <c r="H80" s="1">
        <f t="shared" si="7"/>
        <v>0</v>
      </c>
      <c r="I80" s="1">
        <f t="shared" si="8"/>
        <v>-1.4423656301583627</v>
      </c>
    </row>
    <row r="81" spans="1:9" x14ac:dyDescent="0.25">
      <c r="A81" s="1">
        <v>1946</v>
      </c>
      <c r="B81" s="1" t="s">
        <v>23</v>
      </c>
      <c r="C81" s="7">
        <v>79.568700000000007</v>
      </c>
      <c r="D81" s="7">
        <f>C81-[1]MEDITERRANEA_media!B113</f>
        <v>79.568700000000007</v>
      </c>
      <c r="E81" s="7">
        <f t="shared" si="9"/>
        <v>2906.0743384000002</v>
      </c>
      <c r="F81" s="8">
        <f t="shared" si="5"/>
        <v>-1.4350498185595204</v>
      </c>
      <c r="G81" s="9">
        <f t="shared" si="6"/>
        <v>1</v>
      </c>
      <c r="H81" s="1">
        <f t="shared" si="7"/>
        <v>0</v>
      </c>
      <c r="I81" s="1">
        <f t="shared" si="8"/>
        <v>-1.4350498185595204</v>
      </c>
    </row>
    <row r="82" spans="1:9" x14ac:dyDescent="0.25">
      <c r="A82" s="1">
        <v>1946</v>
      </c>
      <c r="B82" s="1" t="s">
        <v>26</v>
      </c>
      <c r="C82" s="7">
        <v>11.520899999999999</v>
      </c>
      <c r="D82" s="7">
        <f>C82-[1]MEDITERRANEA_media!B114</f>
        <v>11.520899999999999</v>
      </c>
      <c r="E82" s="7">
        <f t="shared" si="9"/>
        <v>2917.5952384000002</v>
      </c>
      <c r="F82" s="8">
        <f t="shared" si="5"/>
        <v>-1.4339905485972224</v>
      </c>
      <c r="G82" s="9">
        <f t="shared" si="6"/>
        <v>1</v>
      </c>
      <c r="H82" s="1">
        <f t="shared" si="7"/>
        <v>0</v>
      </c>
      <c r="I82" s="1">
        <f t="shared" si="8"/>
        <v>-1.4339905485972224</v>
      </c>
    </row>
    <row r="83" spans="1:9" x14ac:dyDescent="0.25">
      <c r="A83" s="1">
        <v>1946</v>
      </c>
      <c r="B83" s="1" t="s">
        <v>28</v>
      </c>
      <c r="C83" s="7">
        <v>3.4122699999999999</v>
      </c>
      <c r="D83" s="7">
        <f>C83-[1]MEDITERRANEA_media!B115</f>
        <v>3.4122699999999999</v>
      </c>
      <c r="E83" s="7">
        <f t="shared" si="9"/>
        <v>2921.0075084</v>
      </c>
      <c r="F83" s="8">
        <f t="shared" si="5"/>
        <v>-1.4336768131152504</v>
      </c>
      <c r="G83" s="9">
        <f t="shared" si="6"/>
        <v>1</v>
      </c>
      <c r="H83" s="1">
        <f t="shared" si="7"/>
        <v>0</v>
      </c>
      <c r="I83" s="1">
        <f t="shared" si="8"/>
        <v>-1.4336768131152504</v>
      </c>
    </row>
    <row r="84" spans="1:9" x14ac:dyDescent="0.25">
      <c r="A84" s="1">
        <v>1946</v>
      </c>
      <c r="B84" s="1" t="s">
        <v>30</v>
      </c>
      <c r="C84" s="7">
        <v>0.43548700000000001</v>
      </c>
      <c r="D84" s="7">
        <f>C84-[1]MEDITERRANEA_media!B116</f>
        <v>0.43548700000000001</v>
      </c>
      <c r="E84" s="7">
        <f t="shared" si="9"/>
        <v>2921.4429954000002</v>
      </c>
      <c r="F84" s="8">
        <f t="shared" si="5"/>
        <v>-1.4336367729883444</v>
      </c>
      <c r="G84" s="9">
        <f t="shared" si="6"/>
        <v>1</v>
      </c>
      <c r="H84" s="1">
        <f t="shared" si="7"/>
        <v>0</v>
      </c>
      <c r="I84" s="1">
        <f t="shared" si="8"/>
        <v>-1.4336367729883444</v>
      </c>
    </row>
    <row r="85" spans="1:9" x14ac:dyDescent="0.25">
      <c r="A85" s="1">
        <v>1946</v>
      </c>
      <c r="B85" s="1" t="s">
        <v>31</v>
      </c>
      <c r="C85" s="7">
        <v>7.4558200000000001</v>
      </c>
      <c r="D85" s="7">
        <f>C85-[1]MEDITERRANEA_media!B117</f>
        <v>7.4558200000000001</v>
      </c>
      <c r="E85" s="7">
        <f t="shared" si="9"/>
        <v>2928.8988154000003</v>
      </c>
      <c r="F85" s="8">
        <f t="shared" si="5"/>
        <v>-1.4329512600362053</v>
      </c>
      <c r="G85" s="9">
        <f t="shared" si="6"/>
        <v>1</v>
      </c>
      <c r="H85" s="1">
        <f t="shared" si="7"/>
        <v>0</v>
      </c>
      <c r="I85" s="1">
        <f t="shared" si="8"/>
        <v>-1.4329512600362053</v>
      </c>
    </row>
    <row r="86" spans="1:9" x14ac:dyDescent="0.25">
      <c r="A86" s="1">
        <v>1946</v>
      </c>
      <c r="B86" s="1" t="s">
        <v>32</v>
      </c>
      <c r="C86" s="7">
        <v>24.290299999999998</v>
      </c>
      <c r="D86" s="7">
        <f>C86-[1]MEDITERRANEA_media!B118</f>
        <v>24.290299999999998</v>
      </c>
      <c r="E86" s="7">
        <f t="shared" si="9"/>
        <v>2953.1891154000004</v>
      </c>
      <c r="F86" s="8">
        <f t="shared" si="5"/>
        <v>-1.4307179288585015</v>
      </c>
      <c r="G86" s="9">
        <f t="shared" si="6"/>
        <v>1</v>
      </c>
      <c r="H86" s="1">
        <f t="shared" si="7"/>
        <v>0</v>
      </c>
      <c r="I86" s="1">
        <f t="shared" si="8"/>
        <v>-1.4307179288585015</v>
      </c>
    </row>
    <row r="87" spans="1:9" x14ac:dyDescent="0.25">
      <c r="A87" s="1">
        <v>1946</v>
      </c>
      <c r="B87" s="1" t="s">
        <v>33</v>
      </c>
      <c r="C87" s="7">
        <v>123.134</v>
      </c>
      <c r="D87" s="7">
        <f>C87-[1]MEDITERRANEA_media!B119</f>
        <v>123.134</v>
      </c>
      <c r="E87" s="7">
        <f t="shared" si="9"/>
        <v>3076.3231154000005</v>
      </c>
      <c r="F87" s="8">
        <f t="shared" si="5"/>
        <v>-1.4193965783097071</v>
      </c>
      <c r="G87" s="9">
        <f t="shared" si="6"/>
        <v>1</v>
      </c>
      <c r="H87" s="1">
        <f t="shared" si="7"/>
        <v>0</v>
      </c>
      <c r="I87" s="1">
        <f t="shared" si="8"/>
        <v>-1.4193965783097071</v>
      </c>
    </row>
    <row r="88" spans="1:9" x14ac:dyDescent="0.25">
      <c r="A88" s="1">
        <v>1946</v>
      </c>
      <c r="B88" s="1" t="s">
        <v>34</v>
      </c>
      <c r="C88" s="7">
        <v>22.938199999999998</v>
      </c>
      <c r="D88" s="7">
        <f>C88-[1]MEDITERRANEA_media!B120</f>
        <v>22.938199999999998</v>
      </c>
      <c r="E88" s="7">
        <f t="shared" si="9"/>
        <v>3099.2613154000005</v>
      </c>
      <c r="F88" s="8">
        <f t="shared" si="5"/>
        <v>-1.4172875637145641</v>
      </c>
      <c r="G88" s="9">
        <f t="shared" si="6"/>
        <v>1</v>
      </c>
      <c r="H88" s="1">
        <f t="shared" si="7"/>
        <v>0</v>
      </c>
      <c r="I88" s="1">
        <f t="shared" si="8"/>
        <v>-1.4172875637145641</v>
      </c>
    </row>
    <row r="89" spans="1:9" x14ac:dyDescent="0.25">
      <c r="A89" s="1">
        <v>1947</v>
      </c>
      <c r="B89" s="1" t="s">
        <v>11</v>
      </c>
      <c r="C89" s="7">
        <v>61.853000000000002</v>
      </c>
      <c r="D89" s="7">
        <f>C89-[1]MEDITERRANEA_media!B121</f>
        <v>61.853000000000002</v>
      </c>
      <c r="E89" s="7">
        <f t="shared" si="9"/>
        <v>3161.1143154000006</v>
      </c>
      <c r="F89" s="8">
        <f t="shared" si="5"/>
        <v>-1.4116005926465036</v>
      </c>
      <c r="G89" s="9">
        <f t="shared" si="6"/>
        <v>1</v>
      </c>
      <c r="H89" s="1">
        <f t="shared" si="7"/>
        <v>0</v>
      </c>
      <c r="I89" s="1">
        <f t="shared" si="8"/>
        <v>-1.4116005926465036</v>
      </c>
    </row>
    <row r="90" spans="1:9" x14ac:dyDescent="0.25">
      <c r="A90" s="1">
        <v>1947</v>
      </c>
      <c r="B90" s="1" t="s">
        <v>14</v>
      </c>
      <c r="C90" s="7">
        <v>82.115099999999998</v>
      </c>
      <c r="D90" s="7">
        <f>C90-[1]MEDITERRANEA_media!B122</f>
        <v>82.115099999999998</v>
      </c>
      <c r="E90" s="7">
        <f t="shared" si="9"/>
        <v>3243.2294154000006</v>
      </c>
      <c r="F90" s="8">
        <f t="shared" si="5"/>
        <v>-1.404050656540722</v>
      </c>
      <c r="G90" s="9">
        <f t="shared" si="6"/>
        <v>1</v>
      </c>
      <c r="H90" s="1">
        <f t="shared" si="7"/>
        <v>0</v>
      </c>
      <c r="I90" s="1">
        <f t="shared" si="8"/>
        <v>-1.404050656540722</v>
      </c>
    </row>
    <row r="91" spans="1:9" x14ac:dyDescent="0.25">
      <c r="A91" s="1">
        <v>1947</v>
      </c>
      <c r="B91" s="1" t="s">
        <v>17</v>
      </c>
      <c r="C91" s="7">
        <v>54.361899999999999</v>
      </c>
      <c r="D91" s="7">
        <f>C91-[1]MEDITERRANEA_media!B123</f>
        <v>54.361899999999999</v>
      </c>
      <c r="E91" s="7">
        <f t="shared" si="9"/>
        <v>3297.5913154000004</v>
      </c>
      <c r="F91" s="8">
        <f t="shared" si="5"/>
        <v>-1.3990524421856414</v>
      </c>
      <c r="G91" s="9">
        <f t="shared" si="6"/>
        <v>1</v>
      </c>
      <c r="H91" s="1">
        <f t="shared" si="7"/>
        <v>0</v>
      </c>
      <c r="I91" s="1">
        <f t="shared" si="8"/>
        <v>-1.3990524421856414</v>
      </c>
    </row>
    <row r="92" spans="1:9" x14ac:dyDescent="0.25">
      <c r="A92" s="1">
        <v>1947</v>
      </c>
      <c r="B92" s="1" t="s">
        <v>20</v>
      </c>
      <c r="C92" s="7">
        <v>6.40557</v>
      </c>
      <c r="D92" s="7">
        <f>C92-[1]MEDITERRANEA_media!B124</f>
        <v>6.40557</v>
      </c>
      <c r="E92" s="7">
        <f t="shared" si="9"/>
        <v>3303.9968854000003</v>
      </c>
      <c r="F92" s="8">
        <f t="shared" si="5"/>
        <v>-1.3984634927205479</v>
      </c>
      <c r="G92" s="9">
        <f t="shared" si="6"/>
        <v>1</v>
      </c>
      <c r="H92" s="1">
        <f t="shared" si="7"/>
        <v>0</v>
      </c>
      <c r="I92" s="1">
        <f t="shared" si="8"/>
        <v>-1.3984634927205479</v>
      </c>
    </row>
    <row r="93" spans="1:9" x14ac:dyDescent="0.25">
      <c r="A93" s="1">
        <v>1947</v>
      </c>
      <c r="B93" s="1" t="s">
        <v>23</v>
      </c>
      <c r="C93" s="7">
        <v>23.276800000000001</v>
      </c>
      <c r="D93" s="7">
        <f>C93-[1]MEDITERRANEA_media!B125</f>
        <v>23.276800000000001</v>
      </c>
      <c r="E93" s="7">
        <f t="shared" si="9"/>
        <v>3327.2736854000004</v>
      </c>
      <c r="F93" s="8">
        <f t="shared" si="5"/>
        <v>-1.3963233461123472</v>
      </c>
      <c r="G93" s="9">
        <f t="shared" si="6"/>
        <v>1</v>
      </c>
      <c r="H93" s="1">
        <f t="shared" si="7"/>
        <v>0</v>
      </c>
      <c r="I93" s="1">
        <f t="shared" si="8"/>
        <v>-1.3963233461123472</v>
      </c>
    </row>
    <row r="94" spans="1:9" x14ac:dyDescent="0.25">
      <c r="A94" s="1">
        <v>1947</v>
      </c>
      <c r="B94" s="1" t="s">
        <v>26</v>
      </c>
      <c r="C94" s="7">
        <v>0.34320499999999998</v>
      </c>
      <c r="D94" s="7">
        <f>C94-[1]MEDITERRANEA_media!B126</f>
        <v>0.34320499999999998</v>
      </c>
      <c r="E94" s="7">
        <f t="shared" si="9"/>
        <v>3327.6168904000006</v>
      </c>
      <c r="F94" s="8">
        <f t="shared" si="5"/>
        <v>-1.3962917907002343</v>
      </c>
      <c r="G94" s="9">
        <f t="shared" si="6"/>
        <v>1</v>
      </c>
      <c r="H94" s="1">
        <f t="shared" si="7"/>
        <v>0</v>
      </c>
      <c r="I94" s="1">
        <f t="shared" si="8"/>
        <v>-1.3962917907002343</v>
      </c>
    </row>
    <row r="95" spans="1:9" x14ac:dyDescent="0.25">
      <c r="A95" s="1">
        <v>1947</v>
      </c>
      <c r="B95" s="1" t="s">
        <v>28</v>
      </c>
      <c r="C95" s="7">
        <v>0.102688</v>
      </c>
      <c r="D95" s="7">
        <f>C95-[1]MEDITERRANEA_media!B127</f>
        <v>0.102688</v>
      </c>
      <c r="E95" s="7">
        <f t="shared" si="9"/>
        <v>3327.7195784000005</v>
      </c>
      <c r="F95" s="8">
        <f t="shared" si="5"/>
        <v>-1.3962823492231027</v>
      </c>
      <c r="G95" s="9">
        <f t="shared" si="6"/>
        <v>1</v>
      </c>
      <c r="H95" s="1">
        <f t="shared" si="7"/>
        <v>0</v>
      </c>
      <c r="I95" s="1">
        <f t="shared" si="8"/>
        <v>-1.3962823492231027</v>
      </c>
    </row>
    <row r="96" spans="1:9" x14ac:dyDescent="0.25">
      <c r="A96" s="1">
        <v>1947</v>
      </c>
      <c r="B96" s="1" t="s">
        <v>30</v>
      </c>
      <c r="C96" s="7">
        <v>9.1444899999999993</v>
      </c>
      <c r="D96" s="7">
        <f>C96-[1]MEDITERRANEA_media!B128</f>
        <v>9.1444899999999993</v>
      </c>
      <c r="E96" s="7">
        <f t="shared" si="9"/>
        <v>3336.8640684000006</v>
      </c>
      <c r="F96" s="8">
        <f t="shared" si="5"/>
        <v>-1.3954415743203141</v>
      </c>
      <c r="G96" s="9">
        <f t="shared" si="6"/>
        <v>1</v>
      </c>
      <c r="H96" s="1">
        <f t="shared" si="7"/>
        <v>0</v>
      </c>
      <c r="I96" s="1">
        <f t="shared" si="8"/>
        <v>-1.3954415743203141</v>
      </c>
    </row>
    <row r="97" spans="1:9" x14ac:dyDescent="0.25">
      <c r="A97" s="1">
        <v>1947</v>
      </c>
      <c r="B97" s="1" t="s">
        <v>31</v>
      </c>
      <c r="C97" s="7">
        <v>14.638400000000001</v>
      </c>
      <c r="D97" s="7">
        <f>C97-[1]MEDITERRANEA_media!B129</f>
        <v>14.638400000000001</v>
      </c>
      <c r="E97" s="7">
        <f t="shared" si="9"/>
        <v>3351.5024684000005</v>
      </c>
      <c r="F97" s="8">
        <f t="shared" si="5"/>
        <v>-1.3940956710127512</v>
      </c>
      <c r="G97" s="9">
        <f t="shared" si="6"/>
        <v>1</v>
      </c>
      <c r="H97" s="1">
        <f t="shared" si="7"/>
        <v>0</v>
      </c>
      <c r="I97" s="1">
        <f t="shared" si="8"/>
        <v>-1.3940956710127512</v>
      </c>
    </row>
    <row r="98" spans="1:9" x14ac:dyDescent="0.25">
      <c r="A98" s="1">
        <v>1947</v>
      </c>
      <c r="B98" s="1" t="s">
        <v>32</v>
      </c>
      <c r="C98" s="7">
        <v>27.2254</v>
      </c>
      <c r="D98" s="7">
        <f>C98-[1]MEDITERRANEA_media!B130</f>
        <v>27.2254</v>
      </c>
      <c r="E98" s="7">
        <f t="shared" si="9"/>
        <v>3378.7278684000003</v>
      </c>
      <c r="F98" s="8">
        <f t="shared" si="5"/>
        <v>-1.3915924769539927</v>
      </c>
      <c r="G98" s="9">
        <f t="shared" si="6"/>
        <v>1</v>
      </c>
      <c r="H98" s="1">
        <f t="shared" si="7"/>
        <v>0</v>
      </c>
      <c r="I98" s="1">
        <f t="shared" si="8"/>
        <v>-1.3915924769539927</v>
      </c>
    </row>
    <row r="99" spans="1:9" x14ac:dyDescent="0.25">
      <c r="A99" s="1">
        <v>1947</v>
      </c>
      <c r="B99" s="1" t="s">
        <v>33</v>
      </c>
      <c r="C99" s="7">
        <v>22.2545</v>
      </c>
      <c r="D99" s="7">
        <f>C99-[1]MEDITERRANEA_media!B131</f>
        <v>22.2545</v>
      </c>
      <c r="E99" s="7">
        <f t="shared" si="9"/>
        <v>3400.9823684000003</v>
      </c>
      <c r="F99" s="8">
        <f t="shared" si="5"/>
        <v>-1.3895463240166388</v>
      </c>
      <c r="G99" s="9">
        <f t="shared" si="6"/>
        <v>1</v>
      </c>
      <c r="H99" s="1">
        <f t="shared" si="7"/>
        <v>0</v>
      </c>
      <c r="I99" s="1">
        <f t="shared" si="8"/>
        <v>-1.3895463240166388</v>
      </c>
    </row>
    <row r="100" spans="1:9" x14ac:dyDescent="0.25">
      <c r="A100" s="1">
        <v>1947</v>
      </c>
      <c r="B100" s="1" t="s">
        <v>34</v>
      </c>
      <c r="C100" s="7">
        <v>76.577200000000005</v>
      </c>
      <c r="D100" s="7">
        <f>C100-[1]MEDITERRANEA_media!B132</f>
        <v>76.577200000000005</v>
      </c>
      <c r="E100" s="7">
        <f t="shared" si="9"/>
        <v>3477.5595684000004</v>
      </c>
      <c r="F100" s="8">
        <f t="shared" si="5"/>
        <v>-1.3825055609029162</v>
      </c>
      <c r="G100" s="9">
        <f t="shared" si="6"/>
        <v>1</v>
      </c>
      <c r="H100" s="1">
        <f t="shared" si="7"/>
        <v>0</v>
      </c>
      <c r="I100" s="1">
        <f t="shared" si="8"/>
        <v>-1.3825055609029162</v>
      </c>
    </row>
    <row r="101" spans="1:9" x14ac:dyDescent="0.25">
      <c r="A101" s="1">
        <v>1948</v>
      </c>
      <c r="B101" s="1" t="s">
        <v>11</v>
      </c>
      <c r="C101" s="7">
        <v>91.952699999999993</v>
      </c>
      <c r="D101" s="7">
        <f>C101-[1]MEDITERRANEA_media!B133</f>
        <v>91.952699999999993</v>
      </c>
      <c r="E101" s="7">
        <f t="shared" si="9"/>
        <v>3569.5122684000003</v>
      </c>
      <c r="F101" s="8">
        <f t="shared" si="5"/>
        <v>-1.3740511230497798</v>
      </c>
      <c r="G101" s="9">
        <f t="shared" si="6"/>
        <v>1</v>
      </c>
      <c r="H101" s="1">
        <f t="shared" si="7"/>
        <v>0</v>
      </c>
      <c r="I101" s="1">
        <f t="shared" si="8"/>
        <v>-1.3740511230497798</v>
      </c>
    </row>
    <row r="102" spans="1:9" x14ac:dyDescent="0.25">
      <c r="A102" s="1">
        <v>1948</v>
      </c>
      <c r="B102" s="1" t="s">
        <v>14</v>
      </c>
      <c r="C102" s="7">
        <v>48.881900000000002</v>
      </c>
      <c r="D102" s="7">
        <f>C102-[1]MEDITERRANEA_media!B134</f>
        <v>48.881900000000002</v>
      </c>
      <c r="E102" s="7">
        <f t="shared" si="9"/>
        <v>3618.3941684000001</v>
      </c>
      <c r="F102" s="8">
        <f t="shared" si="5"/>
        <v>-1.3695567581676911</v>
      </c>
      <c r="G102" s="9">
        <f t="shared" si="6"/>
        <v>1</v>
      </c>
      <c r="H102" s="1">
        <f t="shared" si="7"/>
        <v>0</v>
      </c>
      <c r="I102" s="1">
        <f t="shared" si="8"/>
        <v>-1.3695567581676911</v>
      </c>
    </row>
    <row r="103" spans="1:9" x14ac:dyDescent="0.25">
      <c r="A103" s="1">
        <v>1948</v>
      </c>
      <c r="B103" s="1" t="s">
        <v>17</v>
      </c>
      <c r="C103" s="7">
        <v>17.065799999999999</v>
      </c>
      <c r="D103" s="7">
        <f>C103-[1]MEDITERRANEA_media!B135</f>
        <v>17.065799999999999</v>
      </c>
      <c r="E103" s="7">
        <f t="shared" si="9"/>
        <v>3635.4599684</v>
      </c>
      <c r="F103" s="8">
        <f t="shared" si="5"/>
        <v>-1.3679876716099928</v>
      </c>
      <c r="G103" s="9">
        <f t="shared" si="6"/>
        <v>1</v>
      </c>
      <c r="H103" s="1">
        <f t="shared" si="7"/>
        <v>0</v>
      </c>
      <c r="I103" s="1">
        <f t="shared" si="8"/>
        <v>-1.3679876716099928</v>
      </c>
    </row>
    <row r="104" spans="1:9" x14ac:dyDescent="0.25">
      <c r="A104" s="1">
        <v>1948</v>
      </c>
      <c r="B104" s="1" t="s">
        <v>20</v>
      </c>
      <c r="C104" s="7">
        <v>95.273399999999995</v>
      </c>
      <c r="D104" s="7">
        <f>C104-[1]MEDITERRANEA_media!B136</f>
        <v>95.273399999999995</v>
      </c>
      <c r="E104" s="7">
        <f t="shared" si="9"/>
        <v>3730.7333684</v>
      </c>
      <c r="F104" s="8">
        <f t="shared" si="5"/>
        <v>-1.3592279175260233</v>
      </c>
      <c r="G104" s="9">
        <f t="shared" si="6"/>
        <v>1</v>
      </c>
      <c r="H104" s="1">
        <f t="shared" si="7"/>
        <v>0</v>
      </c>
      <c r="I104" s="1">
        <f t="shared" si="8"/>
        <v>-1.3592279175260233</v>
      </c>
    </row>
    <row r="105" spans="1:9" x14ac:dyDescent="0.25">
      <c r="A105" s="1">
        <v>1948</v>
      </c>
      <c r="B105" s="1" t="s">
        <v>23</v>
      </c>
      <c r="C105" s="7">
        <v>58.959200000000003</v>
      </c>
      <c r="D105" s="7">
        <f>C105-[1]MEDITERRANEA_media!B137</f>
        <v>58.959200000000003</v>
      </c>
      <c r="E105" s="7">
        <f t="shared" si="9"/>
        <v>3789.6925683999998</v>
      </c>
      <c r="F105" s="8">
        <f t="shared" si="5"/>
        <v>-1.3538070120793031</v>
      </c>
      <c r="G105" s="9">
        <f t="shared" si="6"/>
        <v>1</v>
      </c>
      <c r="H105" s="1">
        <f t="shared" si="7"/>
        <v>0</v>
      </c>
      <c r="I105" s="1">
        <f t="shared" si="8"/>
        <v>-1.3538070120793031</v>
      </c>
    </row>
    <row r="106" spans="1:9" x14ac:dyDescent="0.25">
      <c r="A106" s="1">
        <v>1948</v>
      </c>
      <c r="B106" s="1" t="s">
        <v>26</v>
      </c>
      <c r="C106" s="7">
        <v>7.4016700000000002</v>
      </c>
      <c r="D106" s="7">
        <f>C106-[1]MEDITERRANEA_media!B138</f>
        <v>7.4016700000000002</v>
      </c>
      <c r="E106" s="7">
        <f t="shared" si="9"/>
        <v>3797.0942384</v>
      </c>
      <c r="F106" s="8">
        <f t="shared" si="5"/>
        <v>-1.3531264778587262</v>
      </c>
      <c r="G106" s="9">
        <f t="shared" si="6"/>
        <v>1</v>
      </c>
      <c r="H106" s="1">
        <f t="shared" si="7"/>
        <v>0</v>
      </c>
      <c r="I106" s="1">
        <f t="shared" si="8"/>
        <v>-1.3531264778587262</v>
      </c>
    </row>
    <row r="107" spans="1:9" x14ac:dyDescent="0.25">
      <c r="A107" s="1">
        <v>1948</v>
      </c>
      <c r="B107" s="1" t="s">
        <v>28</v>
      </c>
      <c r="C107" s="7">
        <v>1.73092</v>
      </c>
      <c r="D107" s="7">
        <f>C107-[1]MEDITERRANEA_media!B139</f>
        <v>1.73092</v>
      </c>
      <c r="E107" s="7">
        <f t="shared" si="9"/>
        <v>3798.8251584</v>
      </c>
      <c r="F107" s="8">
        <f t="shared" si="5"/>
        <v>-1.3529673313021953</v>
      </c>
      <c r="G107" s="9">
        <f t="shared" si="6"/>
        <v>1</v>
      </c>
      <c r="H107" s="1">
        <f t="shared" si="7"/>
        <v>0</v>
      </c>
      <c r="I107" s="1">
        <f t="shared" si="8"/>
        <v>-1.3529673313021953</v>
      </c>
    </row>
    <row r="108" spans="1:9" x14ac:dyDescent="0.25">
      <c r="A108" s="1">
        <v>1948</v>
      </c>
      <c r="B108" s="1" t="s">
        <v>30</v>
      </c>
      <c r="C108" s="7">
        <v>0.28033200000000003</v>
      </c>
      <c r="D108" s="7">
        <f>C108-[1]MEDITERRANEA_media!B140</f>
        <v>0.28033200000000003</v>
      </c>
      <c r="E108" s="7">
        <f t="shared" si="9"/>
        <v>3799.1054903999998</v>
      </c>
      <c r="F108" s="8">
        <f t="shared" si="5"/>
        <v>-1.3529415566433516</v>
      </c>
      <c r="G108" s="9">
        <f t="shared" si="6"/>
        <v>1</v>
      </c>
      <c r="H108" s="1">
        <f t="shared" si="7"/>
        <v>0</v>
      </c>
      <c r="I108" s="1">
        <f t="shared" si="8"/>
        <v>-1.3529415566433516</v>
      </c>
    </row>
    <row r="109" spans="1:9" x14ac:dyDescent="0.25">
      <c r="A109" s="1">
        <v>1948</v>
      </c>
      <c r="B109" s="1" t="s">
        <v>31</v>
      </c>
      <c r="C109" s="7">
        <v>3.5465300000000002</v>
      </c>
      <c r="D109" s="7">
        <f>C109-[1]MEDITERRANEA_media!B141</f>
        <v>3.5465300000000002</v>
      </c>
      <c r="E109" s="7">
        <f t="shared" si="9"/>
        <v>3802.6520203999999</v>
      </c>
      <c r="F109" s="8">
        <f t="shared" si="5"/>
        <v>-1.3526154768492913</v>
      </c>
      <c r="G109" s="9">
        <f t="shared" si="6"/>
        <v>1</v>
      </c>
      <c r="H109" s="1">
        <f t="shared" si="7"/>
        <v>0</v>
      </c>
      <c r="I109" s="1">
        <f t="shared" si="8"/>
        <v>-1.3526154768492913</v>
      </c>
    </row>
    <row r="110" spans="1:9" x14ac:dyDescent="0.25">
      <c r="A110" s="1">
        <v>1948</v>
      </c>
      <c r="B110" s="1" t="s">
        <v>32</v>
      </c>
      <c r="C110" s="7">
        <v>44.703400000000002</v>
      </c>
      <c r="D110" s="7">
        <f>C110-[1]MEDITERRANEA_media!B142</f>
        <v>44.703400000000002</v>
      </c>
      <c r="E110" s="7">
        <f t="shared" si="9"/>
        <v>3847.3554203999997</v>
      </c>
      <c r="F110" s="8">
        <f t="shared" si="5"/>
        <v>-1.3485052971903591</v>
      </c>
      <c r="G110" s="9">
        <f t="shared" si="6"/>
        <v>1</v>
      </c>
      <c r="H110" s="1">
        <f t="shared" si="7"/>
        <v>0</v>
      </c>
      <c r="I110" s="1">
        <f t="shared" si="8"/>
        <v>-1.3485052971903591</v>
      </c>
    </row>
    <row r="111" spans="1:9" x14ac:dyDescent="0.25">
      <c r="A111" s="1">
        <v>1948</v>
      </c>
      <c r="B111" s="1" t="s">
        <v>33</v>
      </c>
      <c r="C111" s="7">
        <v>3.3090000000000001E-2</v>
      </c>
      <c r="D111" s="7">
        <f>C111-[1]MEDITERRANEA_media!B143</f>
        <v>3.3090000000000001E-2</v>
      </c>
      <c r="E111" s="7">
        <f t="shared" si="9"/>
        <v>3847.3885103999996</v>
      </c>
      <c r="F111" s="8">
        <f t="shared" si="5"/>
        <v>-1.3485022547854209</v>
      </c>
      <c r="G111" s="9">
        <f t="shared" si="6"/>
        <v>1</v>
      </c>
      <c r="H111" s="1">
        <f t="shared" si="7"/>
        <v>0</v>
      </c>
      <c r="I111" s="1">
        <f t="shared" si="8"/>
        <v>-1.3485022547854209</v>
      </c>
    </row>
    <row r="112" spans="1:9" x14ac:dyDescent="0.25">
      <c r="A112" s="1">
        <v>1948</v>
      </c>
      <c r="B112" s="1" t="s">
        <v>34</v>
      </c>
      <c r="C112" s="7">
        <v>35.773299999999999</v>
      </c>
      <c r="D112" s="7">
        <f>C112-[1]MEDITERRANEA_media!B144</f>
        <v>35.773299999999999</v>
      </c>
      <c r="E112" s="7">
        <f t="shared" si="9"/>
        <v>3883.1618103999995</v>
      </c>
      <c r="F112" s="8">
        <f t="shared" si="5"/>
        <v>-1.3452131382977961</v>
      </c>
      <c r="G112" s="9">
        <f t="shared" si="6"/>
        <v>1</v>
      </c>
      <c r="H112" s="1">
        <f t="shared" si="7"/>
        <v>0</v>
      </c>
      <c r="I112" s="1">
        <f t="shared" si="8"/>
        <v>-1.3452131382977961</v>
      </c>
    </row>
    <row r="113" spans="1:9" x14ac:dyDescent="0.25">
      <c r="A113" s="1">
        <v>1949</v>
      </c>
      <c r="B113" s="1" t="s">
        <v>11</v>
      </c>
      <c r="C113" s="7">
        <v>50.6128</v>
      </c>
      <c r="D113" s="7">
        <f>C113-[1]MEDITERRANEA_media!B145</f>
        <v>50.6128</v>
      </c>
      <c r="E113" s="7">
        <f t="shared" si="9"/>
        <v>3933.7746103999993</v>
      </c>
      <c r="F113" s="8">
        <f t="shared" si="5"/>
        <v>-1.3405596286980428</v>
      </c>
      <c r="G113" s="9">
        <f t="shared" si="6"/>
        <v>1</v>
      </c>
      <c r="H113" s="1">
        <f t="shared" si="7"/>
        <v>0</v>
      </c>
      <c r="I113" s="1">
        <f t="shared" si="8"/>
        <v>-1.3405596286980428</v>
      </c>
    </row>
    <row r="114" spans="1:9" x14ac:dyDescent="0.25">
      <c r="A114" s="1">
        <v>1949</v>
      </c>
      <c r="B114" s="1" t="s">
        <v>14</v>
      </c>
      <c r="C114" s="7">
        <v>43.965600000000002</v>
      </c>
      <c r="D114" s="7">
        <f>C114-[1]MEDITERRANEA_media!B146</f>
        <v>43.965600000000002</v>
      </c>
      <c r="E114" s="7">
        <f t="shared" si="9"/>
        <v>3977.7402103999993</v>
      </c>
      <c r="F114" s="8">
        <f t="shared" si="5"/>
        <v>-1.3365172848312956</v>
      </c>
      <c r="G114" s="9">
        <f t="shared" si="6"/>
        <v>1</v>
      </c>
      <c r="H114" s="1">
        <f t="shared" si="7"/>
        <v>0</v>
      </c>
      <c r="I114" s="1">
        <f t="shared" si="8"/>
        <v>-1.3365172848312956</v>
      </c>
    </row>
    <row r="115" spans="1:9" x14ac:dyDescent="0.25">
      <c r="A115" s="1">
        <v>1949</v>
      </c>
      <c r="B115" s="1" t="s">
        <v>17</v>
      </c>
      <c r="C115" s="7">
        <v>46.115099999999998</v>
      </c>
      <c r="D115" s="7">
        <f>C115-[1]MEDITERRANEA_media!B147</f>
        <v>46.115099999999998</v>
      </c>
      <c r="E115" s="7">
        <f t="shared" si="9"/>
        <v>4023.8553103999993</v>
      </c>
      <c r="F115" s="8">
        <f t="shared" si="5"/>
        <v>-1.3322773087670672</v>
      </c>
      <c r="G115" s="9">
        <f t="shared" si="6"/>
        <v>1</v>
      </c>
      <c r="H115" s="1">
        <f t="shared" si="7"/>
        <v>0</v>
      </c>
      <c r="I115" s="1">
        <f t="shared" si="8"/>
        <v>-1.3322773087670672</v>
      </c>
    </row>
    <row r="116" spans="1:9" x14ac:dyDescent="0.25">
      <c r="A116" s="1">
        <v>1949</v>
      </c>
      <c r="B116" s="1" t="s">
        <v>20</v>
      </c>
      <c r="C116" s="7">
        <v>81.418199999999999</v>
      </c>
      <c r="D116" s="7">
        <f>C116-[1]MEDITERRANEA_media!B148</f>
        <v>81.418199999999999</v>
      </c>
      <c r="E116" s="7">
        <f t="shared" si="9"/>
        <v>4105.2735103999994</v>
      </c>
      <c r="F116" s="8">
        <f t="shared" si="5"/>
        <v>-1.3247914479710903</v>
      </c>
      <c r="G116" s="9">
        <f t="shared" si="6"/>
        <v>1</v>
      </c>
      <c r="H116" s="1">
        <f t="shared" si="7"/>
        <v>0</v>
      </c>
      <c r="I116" s="1">
        <f t="shared" si="8"/>
        <v>-1.3247914479710903</v>
      </c>
    </row>
    <row r="117" spans="1:9" x14ac:dyDescent="0.25">
      <c r="A117" s="1">
        <v>1949</v>
      </c>
      <c r="B117" s="1" t="s">
        <v>23</v>
      </c>
      <c r="C117" s="7">
        <v>19.0839</v>
      </c>
      <c r="D117" s="7">
        <f>C117-[1]MEDITERRANEA_media!B149</f>
        <v>19.0839</v>
      </c>
      <c r="E117" s="7">
        <f t="shared" si="9"/>
        <v>4124.357410399999</v>
      </c>
      <c r="F117" s="8">
        <f t="shared" si="5"/>
        <v>-1.3230368105700625</v>
      </c>
      <c r="G117" s="9">
        <f t="shared" si="6"/>
        <v>1</v>
      </c>
      <c r="H117" s="1">
        <f t="shared" si="7"/>
        <v>0</v>
      </c>
      <c r="I117" s="1">
        <f t="shared" si="8"/>
        <v>-1.3230368105700625</v>
      </c>
    </row>
    <row r="118" spans="1:9" x14ac:dyDescent="0.25">
      <c r="A118" s="1">
        <v>1949</v>
      </c>
      <c r="B118" s="1" t="s">
        <v>26</v>
      </c>
      <c r="C118" s="7">
        <v>15.8353</v>
      </c>
      <c r="D118" s="7">
        <f>C118-[1]MEDITERRANEA_media!B150</f>
        <v>15.8353</v>
      </c>
      <c r="E118" s="7">
        <f t="shared" si="9"/>
        <v>4140.1927103999988</v>
      </c>
      <c r="F118" s="8">
        <f t="shared" si="5"/>
        <v>-1.3215808602854513</v>
      </c>
      <c r="G118" s="9">
        <f t="shared" si="6"/>
        <v>1</v>
      </c>
      <c r="H118" s="1">
        <f t="shared" si="7"/>
        <v>0</v>
      </c>
      <c r="I118" s="1">
        <f t="shared" si="8"/>
        <v>-1.3215808602854513</v>
      </c>
    </row>
    <row r="119" spans="1:9" x14ac:dyDescent="0.25">
      <c r="A119" s="1">
        <v>1949</v>
      </c>
      <c r="B119" s="1" t="s">
        <v>28</v>
      </c>
      <c r="C119" s="7">
        <v>0.45672400000000002</v>
      </c>
      <c r="D119" s="7">
        <f>C119-[1]MEDITERRANEA_media!B151</f>
        <v>0.45672400000000002</v>
      </c>
      <c r="E119" s="7">
        <f t="shared" si="9"/>
        <v>4140.6494343999984</v>
      </c>
      <c r="F119" s="8">
        <f t="shared" si="5"/>
        <v>-1.3215388675579509</v>
      </c>
      <c r="G119" s="9">
        <f t="shared" si="6"/>
        <v>1</v>
      </c>
      <c r="H119" s="1">
        <f t="shared" si="7"/>
        <v>0</v>
      </c>
      <c r="I119" s="1">
        <f t="shared" si="8"/>
        <v>-1.3215388675579509</v>
      </c>
    </row>
    <row r="120" spans="1:9" x14ac:dyDescent="0.25">
      <c r="A120" s="1">
        <v>1949</v>
      </c>
      <c r="B120" s="1" t="s">
        <v>30</v>
      </c>
      <c r="C120" s="7">
        <v>26.660499999999999</v>
      </c>
      <c r="D120" s="7">
        <f>C120-[1]MEDITERRANEA_media!B152</f>
        <v>26.660499999999999</v>
      </c>
      <c r="E120" s="7">
        <f t="shared" si="9"/>
        <v>4167.3099343999984</v>
      </c>
      <c r="F120" s="8">
        <f t="shared" si="5"/>
        <v>-1.3190876122888446</v>
      </c>
      <c r="G120" s="9">
        <f t="shared" si="6"/>
        <v>1</v>
      </c>
      <c r="H120" s="1">
        <f t="shared" si="7"/>
        <v>0</v>
      </c>
      <c r="I120" s="1">
        <f t="shared" si="8"/>
        <v>-1.3190876122888446</v>
      </c>
    </row>
    <row r="121" spans="1:9" x14ac:dyDescent="0.25">
      <c r="A121" s="1">
        <v>1949</v>
      </c>
      <c r="B121" s="1" t="s">
        <v>31</v>
      </c>
      <c r="C121" s="7">
        <v>54.622799999999998</v>
      </c>
      <c r="D121" s="7">
        <f>C121-[1]MEDITERRANEA_media!B153</f>
        <v>54.622799999999998</v>
      </c>
      <c r="E121" s="7">
        <f t="shared" si="9"/>
        <v>4221.9327343999985</v>
      </c>
      <c r="F121" s="8">
        <f t="shared" si="5"/>
        <v>-1.3140654099177962</v>
      </c>
      <c r="G121" s="9">
        <f t="shared" si="6"/>
        <v>1</v>
      </c>
      <c r="H121" s="1">
        <f t="shared" si="7"/>
        <v>0</v>
      </c>
      <c r="I121" s="1">
        <f t="shared" si="8"/>
        <v>-1.3140654099177962</v>
      </c>
    </row>
    <row r="122" spans="1:9" x14ac:dyDescent="0.25">
      <c r="A122" s="1">
        <v>1949</v>
      </c>
      <c r="B122" s="1" t="s">
        <v>32</v>
      </c>
      <c r="C122" s="7">
        <v>2.3555299999999999</v>
      </c>
      <c r="D122" s="7">
        <f>C122-[1]MEDITERRANEA_media!B154</f>
        <v>2.3555299999999999</v>
      </c>
      <c r="E122" s="7">
        <f t="shared" si="9"/>
        <v>4224.2882643999983</v>
      </c>
      <c r="F122" s="8">
        <f t="shared" si="5"/>
        <v>-1.3138488346351107</v>
      </c>
      <c r="G122" s="9">
        <f t="shared" si="6"/>
        <v>1</v>
      </c>
      <c r="H122" s="1">
        <f t="shared" si="7"/>
        <v>0</v>
      </c>
      <c r="I122" s="1">
        <f t="shared" si="8"/>
        <v>-1.3138488346351107</v>
      </c>
    </row>
    <row r="123" spans="1:9" x14ac:dyDescent="0.25">
      <c r="A123" s="1">
        <v>1949</v>
      </c>
      <c r="B123" s="1" t="s">
        <v>33</v>
      </c>
      <c r="C123" s="7">
        <v>41.844000000000001</v>
      </c>
      <c r="D123" s="7">
        <f>C123-[1]MEDITERRANEA_media!B155</f>
        <v>41.844000000000001</v>
      </c>
      <c r="E123" s="7">
        <f t="shared" si="9"/>
        <v>4266.1322643999983</v>
      </c>
      <c r="F123" s="8">
        <f t="shared" si="5"/>
        <v>-1.310001557746812</v>
      </c>
      <c r="G123" s="9">
        <f t="shared" si="6"/>
        <v>1</v>
      </c>
      <c r="H123" s="1">
        <f t="shared" si="7"/>
        <v>0</v>
      </c>
      <c r="I123" s="1">
        <f t="shared" si="8"/>
        <v>-1.310001557746812</v>
      </c>
    </row>
    <row r="124" spans="1:9" x14ac:dyDescent="0.25">
      <c r="A124" s="1">
        <v>1949</v>
      </c>
      <c r="B124" s="1" t="s">
        <v>34</v>
      </c>
      <c r="C124" s="7">
        <v>57.894100000000002</v>
      </c>
      <c r="D124" s="7">
        <f>C124-[1]MEDITERRANEA_media!B156</f>
        <v>57.894100000000002</v>
      </c>
      <c r="E124" s="7">
        <f t="shared" si="9"/>
        <v>4324.0263643999988</v>
      </c>
      <c r="F124" s="8">
        <f t="shared" si="5"/>
        <v>-1.3046785811456545</v>
      </c>
      <c r="G124" s="9">
        <f t="shared" si="6"/>
        <v>1</v>
      </c>
      <c r="H124" s="1">
        <f t="shared" si="7"/>
        <v>0</v>
      </c>
      <c r="I124" s="1">
        <f t="shared" si="8"/>
        <v>-1.3046785811456545</v>
      </c>
    </row>
    <row r="125" spans="1:9" x14ac:dyDescent="0.25">
      <c r="A125" s="1">
        <v>1950</v>
      </c>
      <c r="B125" s="1" t="s">
        <v>11</v>
      </c>
      <c r="C125" s="7">
        <v>37.4589</v>
      </c>
      <c r="D125" s="7">
        <f>C125-[1]MEDITERRANEA_media!B157</f>
        <v>37.4589</v>
      </c>
      <c r="E125" s="7">
        <f t="shared" si="9"/>
        <v>4361.4852643999984</v>
      </c>
      <c r="F125" s="8">
        <f t="shared" si="5"/>
        <v>-1.3012344849734174</v>
      </c>
      <c r="G125" s="9">
        <f t="shared" si="6"/>
        <v>1</v>
      </c>
      <c r="H125" s="1">
        <f t="shared" si="7"/>
        <v>0</v>
      </c>
      <c r="I125" s="1">
        <f t="shared" si="8"/>
        <v>-1.3012344849734174</v>
      </c>
    </row>
    <row r="126" spans="1:9" x14ac:dyDescent="0.25">
      <c r="A126" s="1">
        <v>1950</v>
      </c>
      <c r="B126" s="1" t="s">
        <v>14</v>
      </c>
      <c r="C126" s="7">
        <v>10.245900000000001</v>
      </c>
      <c r="D126" s="7">
        <f>C126-[1]MEDITERRANEA_media!B158</f>
        <v>10.245900000000001</v>
      </c>
      <c r="E126" s="7">
        <f t="shared" si="9"/>
        <v>4371.7311643999983</v>
      </c>
      <c r="F126" s="8">
        <f t="shared" si="5"/>
        <v>-1.3002924427625913</v>
      </c>
      <c r="G126" s="9">
        <f t="shared" si="6"/>
        <v>1</v>
      </c>
      <c r="H126" s="1">
        <f t="shared" si="7"/>
        <v>0</v>
      </c>
      <c r="I126" s="1">
        <f t="shared" si="8"/>
        <v>-1.3002924427625913</v>
      </c>
    </row>
    <row r="127" spans="1:9" x14ac:dyDescent="0.25">
      <c r="A127" s="1">
        <v>1950</v>
      </c>
      <c r="B127" s="1" t="s">
        <v>17</v>
      </c>
      <c r="C127" s="7">
        <v>17.894100000000002</v>
      </c>
      <c r="D127" s="7">
        <f>C127-[1]MEDITERRANEA_media!B159</f>
        <v>17.894100000000002</v>
      </c>
      <c r="E127" s="7">
        <f t="shared" si="9"/>
        <v>4389.6252643999987</v>
      </c>
      <c r="F127" s="8">
        <f t="shared" si="5"/>
        <v>-1.298647199540937</v>
      </c>
      <c r="G127" s="9">
        <f t="shared" si="6"/>
        <v>1</v>
      </c>
      <c r="H127" s="1">
        <f t="shared" si="7"/>
        <v>0</v>
      </c>
      <c r="I127" s="1">
        <f t="shared" si="8"/>
        <v>-1.298647199540937</v>
      </c>
    </row>
    <row r="128" spans="1:9" x14ac:dyDescent="0.25">
      <c r="A128" s="1">
        <v>1950</v>
      </c>
      <c r="B128" s="1" t="s">
        <v>20</v>
      </c>
      <c r="C128" s="7">
        <v>10.608499999999999</v>
      </c>
      <c r="D128" s="7">
        <f>C128-[1]MEDITERRANEA_media!B160</f>
        <v>10.608499999999999</v>
      </c>
      <c r="E128" s="7">
        <f t="shared" si="9"/>
        <v>4400.233764399999</v>
      </c>
      <c r="F128" s="8">
        <f t="shared" si="5"/>
        <v>-1.2976718186770251</v>
      </c>
      <c r="G128" s="9">
        <f t="shared" si="6"/>
        <v>1</v>
      </c>
      <c r="H128" s="1">
        <f t="shared" si="7"/>
        <v>0</v>
      </c>
      <c r="I128" s="1">
        <f t="shared" si="8"/>
        <v>-1.2976718186770251</v>
      </c>
    </row>
    <row r="129" spans="1:9" x14ac:dyDescent="0.25">
      <c r="A129" s="1">
        <v>1950</v>
      </c>
      <c r="B129" s="1" t="s">
        <v>23</v>
      </c>
      <c r="C129" s="7">
        <v>27.011199999999999</v>
      </c>
      <c r="D129" s="7">
        <f>C129-[1]MEDITERRANEA_media!B161</f>
        <v>27.011199999999999</v>
      </c>
      <c r="E129" s="7">
        <f t="shared" si="9"/>
        <v>4427.2449643999989</v>
      </c>
      <c r="F129" s="8">
        <f t="shared" si="5"/>
        <v>-1.2951883188805142</v>
      </c>
      <c r="G129" s="9">
        <f t="shared" si="6"/>
        <v>1</v>
      </c>
      <c r="H129" s="1">
        <f t="shared" si="7"/>
        <v>0</v>
      </c>
      <c r="I129" s="1">
        <f t="shared" si="8"/>
        <v>-1.2951883188805142</v>
      </c>
    </row>
    <row r="130" spans="1:9" x14ac:dyDescent="0.25">
      <c r="A130" s="1">
        <v>1950</v>
      </c>
      <c r="B130" s="1" t="s">
        <v>26</v>
      </c>
      <c r="C130" s="7">
        <v>1.79199</v>
      </c>
      <c r="D130" s="7">
        <f>C130-[1]MEDITERRANEA_media!B162</f>
        <v>1.79199</v>
      </c>
      <c r="E130" s="7">
        <f t="shared" si="9"/>
        <v>4429.0369543999986</v>
      </c>
      <c r="F130" s="8">
        <f t="shared" si="5"/>
        <v>-1.2950235573445459</v>
      </c>
      <c r="G130" s="9">
        <f t="shared" si="6"/>
        <v>1</v>
      </c>
      <c r="H130" s="1">
        <f t="shared" si="7"/>
        <v>0</v>
      </c>
      <c r="I130" s="1">
        <f t="shared" si="8"/>
        <v>-1.2950235573445459</v>
      </c>
    </row>
    <row r="131" spans="1:9" x14ac:dyDescent="0.25">
      <c r="A131" s="1">
        <v>1950</v>
      </c>
      <c r="B131" s="1" t="s">
        <v>28</v>
      </c>
      <c r="C131" s="7">
        <v>3.0754799999999999E-2</v>
      </c>
      <c r="D131" s="7">
        <f>C131-[1]MEDITERRANEA_media!B163</f>
        <v>3.0754799999999999E-2</v>
      </c>
      <c r="E131" s="7">
        <f t="shared" si="9"/>
        <v>4429.0677091999987</v>
      </c>
      <c r="F131" s="8">
        <f t="shared" si="5"/>
        <v>-1.2950207296456824</v>
      </c>
      <c r="G131" s="9">
        <f t="shared" si="6"/>
        <v>1</v>
      </c>
      <c r="H131" s="1">
        <f t="shared" si="7"/>
        <v>0</v>
      </c>
      <c r="I131" s="1">
        <f t="shared" si="8"/>
        <v>-1.2950207296456824</v>
      </c>
    </row>
    <row r="132" spans="1:9" x14ac:dyDescent="0.25">
      <c r="A132" s="1">
        <v>1950</v>
      </c>
      <c r="B132" s="1" t="s">
        <v>30</v>
      </c>
      <c r="C132" s="7">
        <v>4.6463900000000002</v>
      </c>
      <c r="D132" s="7">
        <f>C132-[1]MEDITERRANEA_media!B164</f>
        <v>4.6463900000000002</v>
      </c>
      <c r="E132" s="7">
        <f t="shared" si="9"/>
        <v>4433.7140991999986</v>
      </c>
      <c r="F132" s="8">
        <f t="shared" si="5"/>
        <v>-1.2945935250557525</v>
      </c>
      <c r="G132" s="9">
        <f t="shared" si="6"/>
        <v>1</v>
      </c>
      <c r="H132" s="1">
        <f t="shared" si="7"/>
        <v>0</v>
      </c>
      <c r="I132" s="1">
        <f t="shared" si="8"/>
        <v>-1.2945935250557525</v>
      </c>
    </row>
    <row r="133" spans="1:9" x14ac:dyDescent="0.25">
      <c r="A133" s="1">
        <v>1950</v>
      </c>
      <c r="B133" s="1" t="s">
        <v>31</v>
      </c>
      <c r="C133" s="7">
        <v>55.562199999999997</v>
      </c>
      <c r="D133" s="7">
        <f>C133-[1]MEDITERRANEA_media!B165</f>
        <v>55.562199999999997</v>
      </c>
      <c r="E133" s="7">
        <f t="shared" si="9"/>
        <v>4489.2762991999989</v>
      </c>
      <c r="F133" s="8">
        <f t="shared" ref="F133:F196" si="10">(E133-$E$919)/$E$920</f>
        <v>-1.2894849511162865</v>
      </c>
      <c r="G133" s="9">
        <f t="shared" ref="G133:G196" si="11">COUNTIF(F133,"&lt;0")</f>
        <v>1</v>
      </c>
      <c r="H133" s="1">
        <f t="shared" ref="H133:H196" si="12">SUMIF(F133,"&gt;0")</f>
        <v>0</v>
      </c>
      <c r="I133" s="1">
        <f t="shared" ref="I133:I196" si="13">SUMIF(F133,"&lt;0")</f>
        <v>-1.2894849511162865</v>
      </c>
    </row>
    <row r="134" spans="1:9" x14ac:dyDescent="0.25">
      <c r="A134" s="1">
        <v>1950</v>
      </c>
      <c r="B134" s="1" t="s">
        <v>32</v>
      </c>
      <c r="C134" s="7">
        <v>52.623100000000001</v>
      </c>
      <c r="D134" s="7">
        <f>C134-[1]MEDITERRANEA_media!B166</f>
        <v>52.623100000000001</v>
      </c>
      <c r="E134" s="7">
        <f t="shared" ref="E134:E197" si="14">IF(E133&gt;=0,IF(D134&lt;0,D134,E133+D134),E133+D134)</f>
        <v>4541.8993991999987</v>
      </c>
      <c r="F134" s="8">
        <f t="shared" si="10"/>
        <v>-1.2846466078312129</v>
      </c>
      <c r="G134" s="9">
        <f t="shared" si="11"/>
        <v>1</v>
      </c>
      <c r="H134" s="1">
        <f t="shared" si="12"/>
        <v>0</v>
      </c>
      <c r="I134" s="1">
        <f t="shared" si="13"/>
        <v>-1.2846466078312129</v>
      </c>
    </row>
    <row r="135" spans="1:9" x14ac:dyDescent="0.25">
      <c r="A135" s="1">
        <v>1950</v>
      </c>
      <c r="B135" s="1" t="s">
        <v>33</v>
      </c>
      <c r="C135" s="7">
        <v>8.4593799999999995</v>
      </c>
      <c r="D135" s="7">
        <f>C135-[1]MEDITERRANEA_media!B167</f>
        <v>8.4593799999999995</v>
      </c>
      <c r="E135" s="7">
        <f t="shared" si="14"/>
        <v>4550.3587791999989</v>
      </c>
      <c r="F135" s="8">
        <f t="shared" si="10"/>
        <v>-1.2838688242263152</v>
      </c>
      <c r="G135" s="9">
        <f t="shared" si="11"/>
        <v>1</v>
      </c>
      <c r="H135" s="1">
        <f t="shared" si="12"/>
        <v>0</v>
      </c>
      <c r="I135" s="1">
        <f t="shared" si="13"/>
        <v>-1.2838688242263152</v>
      </c>
    </row>
    <row r="136" spans="1:9" x14ac:dyDescent="0.25">
      <c r="A136" s="1">
        <v>1950</v>
      </c>
      <c r="B136" s="1" t="s">
        <v>34</v>
      </c>
      <c r="C136" s="7">
        <v>38.104300000000002</v>
      </c>
      <c r="D136" s="7">
        <f>C136-[1]MEDITERRANEA_media!B168</f>
        <v>38.104300000000002</v>
      </c>
      <c r="E136" s="7">
        <f t="shared" si="14"/>
        <v>4588.4630791999989</v>
      </c>
      <c r="F136" s="8">
        <f t="shared" si="10"/>
        <v>-1.280365387826</v>
      </c>
      <c r="G136" s="9">
        <f t="shared" si="11"/>
        <v>1</v>
      </c>
      <c r="H136" s="1">
        <f t="shared" si="12"/>
        <v>0</v>
      </c>
      <c r="I136" s="1">
        <f t="shared" si="13"/>
        <v>-1.280365387826</v>
      </c>
    </row>
    <row r="137" spans="1:9" x14ac:dyDescent="0.25">
      <c r="A137" s="1">
        <v>1951</v>
      </c>
      <c r="B137" s="1" t="s">
        <v>11</v>
      </c>
      <c r="C137" s="7">
        <v>71.464500000000001</v>
      </c>
      <c r="D137" s="7">
        <f>C137-[1]MEDITERRANEA_media!B169</f>
        <v>71.464500000000001</v>
      </c>
      <c r="E137" s="7">
        <f t="shared" si="14"/>
        <v>4659.9275791999989</v>
      </c>
      <c r="F137" s="8">
        <f t="shared" si="10"/>
        <v>-1.273794703398512</v>
      </c>
      <c r="G137" s="9">
        <f t="shared" si="11"/>
        <v>1</v>
      </c>
      <c r="H137" s="1">
        <f t="shared" si="12"/>
        <v>0</v>
      </c>
      <c r="I137" s="1">
        <f t="shared" si="13"/>
        <v>-1.273794703398512</v>
      </c>
    </row>
    <row r="138" spans="1:9" x14ac:dyDescent="0.25">
      <c r="A138" s="1">
        <v>1951</v>
      </c>
      <c r="B138" s="1" t="s">
        <v>14</v>
      </c>
      <c r="C138" s="7">
        <v>75.441900000000004</v>
      </c>
      <c r="D138" s="7">
        <f>C138-[1]MEDITERRANEA_media!B170</f>
        <v>75.441900000000004</v>
      </c>
      <c r="E138" s="7">
        <f t="shared" si="14"/>
        <v>4735.3694791999988</v>
      </c>
      <c r="F138" s="8">
        <f t="shared" si="10"/>
        <v>-1.2668583235524331</v>
      </c>
      <c r="G138" s="9">
        <f t="shared" si="11"/>
        <v>1</v>
      </c>
      <c r="H138" s="1">
        <f t="shared" si="12"/>
        <v>0</v>
      </c>
      <c r="I138" s="1">
        <f t="shared" si="13"/>
        <v>-1.2668583235524331</v>
      </c>
    </row>
    <row r="139" spans="1:9" x14ac:dyDescent="0.25">
      <c r="A139" s="1">
        <v>1951</v>
      </c>
      <c r="B139" s="1" t="s">
        <v>17</v>
      </c>
      <c r="C139" s="7">
        <v>64.136899999999997</v>
      </c>
      <c r="D139" s="7">
        <f>C139-[1]MEDITERRANEA_media!B171</f>
        <v>64.136899999999997</v>
      </c>
      <c r="E139" s="7">
        <f t="shared" si="14"/>
        <v>4799.5063791999992</v>
      </c>
      <c r="F139" s="8">
        <f t="shared" si="10"/>
        <v>-1.2609613631027363</v>
      </c>
      <c r="G139" s="9">
        <f t="shared" si="11"/>
        <v>1</v>
      </c>
      <c r="H139" s="1">
        <f t="shared" si="12"/>
        <v>0</v>
      </c>
      <c r="I139" s="1">
        <f t="shared" si="13"/>
        <v>-1.2609613631027363</v>
      </c>
    </row>
    <row r="140" spans="1:9" x14ac:dyDescent="0.25">
      <c r="A140" s="1">
        <v>1951</v>
      </c>
      <c r="B140" s="1" t="s">
        <v>20</v>
      </c>
      <c r="C140" s="7">
        <v>58.962000000000003</v>
      </c>
      <c r="D140" s="7">
        <f>C140-[1]MEDITERRANEA_media!B172</f>
        <v>58.962000000000003</v>
      </c>
      <c r="E140" s="7">
        <f t="shared" si="14"/>
        <v>4858.4683791999996</v>
      </c>
      <c r="F140" s="8">
        <f t="shared" si="10"/>
        <v>-1.2555402002146794</v>
      </c>
      <c r="G140" s="9">
        <f t="shared" si="11"/>
        <v>1</v>
      </c>
      <c r="H140" s="1">
        <f t="shared" si="12"/>
        <v>0</v>
      </c>
      <c r="I140" s="1">
        <f t="shared" si="13"/>
        <v>-1.2555402002146794</v>
      </c>
    </row>
    <row r="141" spans="1:9" x14ac:dyDescent="0.25">
      <c r="A141" s="1">
        <v>1951</v>
      </c>
      <c r="B141" s="1" t="s">
        <v>23</v>
      </c>
      <c r="C141" s="7">
        <v>27.085599999999999</v>
      </c>
      <c r="D141" s="7">
        <f>C141-[1]MEDITERRANEA_media!B173</f>
        <v>27.085599999999999</v>
      </c>
      <c r="E141" s="7">
        <f t="shared" si="14"/>
        <v>4885.5539792</v>
      </c>
      <c r="F141" s="8">
        <f t="shared" si="10"/>
        <v>-1.2530498598340825</v>
      </c>
      <c r="G141" s="9">
        <f t="shared" si="11"/>
        <v>1</v>
      </c>
      <c r="H141" s="1">
        <f t="shared" si="12"/>
        <v>0</v>
      </c>
      <c r="I141" s="1">
        <f t="shared" si="13"/>
        <v>-1.2530498598340825</v>
      </c>
    </row>
    <row r="142" spans="1:9" x14ac:dyDescent="0.25">
      <c r="A142" s="1">
        <v>1951</v>
      </c>
      <c r="B142" s="1" t="s">
        <v>26</v>
      </c>
      <c r="C142" s="7">
        <v>8.1135300000000008</v>
      </c>
      <c r="D142" s="7">
        <f>C142-[1]MEDITERRANEA_media!B174</f>
        <v>8.1135300000000008</v>
      </c>
      <c r="E142" s="7">
        <f t="shared" si="14"/>
        <v>4893.6675091999996</v>
      </c>
      <c r="F142" s="8">
        <f t="shared" si="10"/>
        <v>-1.2523038748314173</v>
      </c>
      <c r="G142" s="9">
        <f t="shared" si="11"/>
        <v>1</v>
      </c>
      <c r="H142" s="1">
        <f t="shared" si="12"/>
        <v>0</v>
      </c>
      <c r="I142" s="1">
        <f t="shared" si="13"/>
        <v>-1.2523038748314173</v>
      </c>
    </row>
    <row r="143" spans="1:9" x14ac:dyDescent="0.25">
      <c r="A143" s="1">
        <v>1951</v>
      </c>
      <c r="B143" s="1" t="s">
        <v>28</v>
      </c>
      <c r="C143" s="7">
        <v>0.28811199999999998</v>
      </c>
      <c r="D143" s="7">
        <f>C143-[1]MEDITERRANEA_media!B175</f>
        <v>0.28811199999999998</v>
      </c>
      <c r="E143" s="7">
        <f t="shared" si="14"/>
        <v>4893.9556211999998</v>
      </c>
      <c r="F143" s="8">
        <f t="shared" si="10"/>
        <v>-1.2522773848534317</v>
      </c>
      <c r="G143" s="9">
        <f t="shared" si="11"/>
        <v>1</v>
      </c>
      <c r="H143" s="1">
        <f t="shared" si="12"/>
        <v>0</v>
      </c>
      <c r="I143" s="1">
        <f t="shared" si="13"/>
        <v>-1.2522773848534317</v>
      </c>
    </row>
    <row r="144" spans="1:9" x14ac:dyDescent="0.25">
      <c r="A144" s="1">
        <v>1951</v>
      </c>
      <c r="B144" s="1" t="s">
        <v>30</v>
      </c>
      <c r="C144" s="7">
        <v>1.2273499999999999</v>
      </c>
      <c r="D144" s="7">
        <f>C144-[1]MEDITERRANEA_media!B176</f>
        <v>1.2273499999999999</v>
      </c>
      <c r="E144" s="7">
        <f t="shared" si="14"/>
        <v>4895.1829711999999</v>
      </c>
      <c r="F144" s="8">
        <f t="shared" si="10"/>
        <v>-1.2521645382018483</v>
      </c>
      <c r="G144" s="9">
        <f t="shared" si="11"/>
        <v>1</v>
      </c>
      <c r="H144" s="1">
        <f t="shared" si="12"/>
        <v>0</v>
      </c>
      <c r="I144" s="1">
        <f t="shared" si="13"/>
        <v>-1.2521645382018483</v>
      </c>
    </row>
    <row r="145" spans="1:9" x14ac:dyDescent="0.25">
      <c r="A145" s="1">
        <v>1951</v>
      </c>
      <c r="B145" s="1" t="s">
        <v>31</v>
      </c>
      <c r="C145" s="7">
        <v>50.770099999999999</v>
      </c>
      <c r="D145" s="7">
        <f>C145-[1]MEDITERRANEA_media!B177</f>
        <v>50.770099999999999</v>
      </c>
      <c r="E145" s="7">
        <f t="shared" si="14"/>
        <v>4945.9530711999996</v>
      </c>
      <c r="F145" s="8">
        <f t="shared" si="10"/>
        <v>-1.2474965659155801</v>
      </c>
      <c r="G145" s="9">
        <f t="shared" si="11"/>
        <v>1</v>
      </c>
      <c r="H145" s="1">
        <f t="shared" si="12"/>
        <v>0</v>
      </c>
      <c r="I145" s="1">
        <f t="shared" si="13"/>
        <v>-1.2474965659155801</v>
      </c>
    </row>
    <row r="146" spans="1:9" x14ac:dyDescent="0.25">
      <c r="A146" s="1">
        <v>1951</v>
      </c>
      <c r="B146" s="1" t="s">
        <v>32</v>
      </c>
      <c r="C146" s="7">
        <v>15.9312</v>
      </c>
      <c r="D146" s="7">
        <f>C146-[1]MEDITERRANEA_media!B178</f>
        <v>15.9312</v>
      </c>
      <c r="E146" s="7">
        <f t="shared" si="14"/>
        <v>4961.8842711999996</v>
      </c>
      <c r="F146" s="8">
        <f t="shared" si="10"/>
        <v>-1.2460317982651914</v>
      </c>
      <c r="G146" s="9">
        <f t="shared" si="11"/>
        <v>1</v>
      </c>
      <c r="H146" s="1">
        <f t="shared" si="12"/>
        <v>0</v>
      </c>
      <c r="I146" s="1">
        <f t="shared" si="13"/>
        <v>-1.2460317982651914</v>
      </c>
    </row>
    <row r="147" spans="1:9" x14ac:dyDescent="0.25">
      <c r="A147" s="1">
        <v>1951</v>
      </c>
      <c r="B147" s="1" t="s">
        <v>33</v>
      </c>
      <c r="C147" s="7">
        <v>136.041</v>
      </c>
      <c r="D147" s="7">
        <f>C147-[1]MEDITERRANEA_media!B179</f>
        <v>136.041</v>
      </c>
      <c r="E147" s="7">
        <f t="shared" si="14"/>
        <v>5097.9252711999998</v>
      </c>
      <c r="F147" s="8">
        <f t="shared" si="10"/>
        <v>-1.233523735098166</v>
      </c>
      <c r="G147" s="9">
        <f t="shared" si="11"/>
        <v>1</v>
      </c>
      <c r="H147" s="1">
        <f t="shared" si="12"/>
        <v>0</v>
      </c>
      <c r="I147" s="1">
        <f t="shared" si="13"/>
        <v>-1.233523735098166</v>
      </c>
    </row>
    <row r="148" spans="1:9" x14ac:dyDescent="0.25">
      <c r="A148" s="1">
        <v>1951</v>
      </c>
      <c r="B148" s="1" t="s">
        <v>34</v>
      </c>
      <c r="C148" s="7">
        <v>65.900999999999996</v>
      </c>
      <c r="D148" s="7">
        <f>C148-[1]MEDITERRANEA_media!B180</f>
        <v>65.900999999999996</v>
      </c>
      <c r="E148" s="7">
        <f t="shared" si="14"/>
        <v>5163.8262711999996</v>
      </c>
      <c r="F148" s="8">
        <f t="shared" si="10"/>
        <v>-1.2274645774120996</v>
      </c>
      <c r="G148" s="9">
        <f t="shared" si="11"/>
        <v>1</v>
      </c>
      <c r="H148" s="1">
        <f t="shared" si="12"/>
        <v>0</v>
      </c>
      <c r="I148" s="1">
        <f t="shared" si="13"/>
        <v>-1.2274645774120996</v>
      </c>
    </row>
    <row r="149" spans="1:9" x14ac:dyDescent="0.25">
      <c r="A149" s="1">
        <v>1952</v>
      </c>
      <c r="B149" s="1" t="s">
        <v>11</v>
      </c>
      <c r="C149" s="7">
        <v>47.521599999999999</v>
      </c>
      <c r="D149" s="7">
        <f>C149-[1]MEDITERRANEA_media!B181</f>
        <v>47.521599999999999</v>
      </c>
      <c r="E149" s="7">
        <f t="shared" si="14"/>
        <v>5211.3478711999996</v>
      </c>
      <c r="F149" s="8">
        <f t="shared" si="10"/>
        <v>-1.2230952830479145</v>
      </c>
      <c r="G149" s="9">
        <f t="shared" si="11"/>
        <v>1</v>
      </c>
      <c r="H149" s="1">
        <f t="shared" si="12"/>
        <v>0</v>
      </c>
      <c r="I149" s="1">
        <f t="shared" si="13"/>
        <v>-1.2230952830479145</v>
      </c>
    </row>
    <row r="150" spans="1:9" x14ac:dyDescent="0.25">
      <c r="A150" s="1">
        <v>1952</v>
      </c>
      <c r="B150" s="1" t="s">
        <v>14</v>
      </c>
      <c r="C150" s="7">
        <v>17.545300000000001</v>
      </c>
      <c r="D150" s="7">
        <f>C150-[1]MEDITERRANEA_media!B182</f>
        <v>17.545300000000001</v>
      </c>
      <c r="E150" s="7">
        <f t="shared" si="14"/>
        <v>5228.8931711999994</v>
      </c>
      <c r="F150" s="8">
        <f t="shared" si="10"/>
        <v>-1.2214821096613295</v>
      </c>
      <c r="G150" s="9">
        <f t="shared" si="11"/>
        <v>1</v>
      </c>
      <c r="H150" s="1">
        <f t="shared" si="12"/>
        <v>0</v>
      </c>
      <c r="I150" s="1">
        <f t="shared" si="13"/>
        <v>-1.2214821096613295</v>
      </c>
    </row>
    <row r="151" spans="1:9" x14ac:dyDescent="0.25">
      <c r="A151" s="1">
        <v>1952</v>
      </c>
      <c r="B151" s="1" t="s">
        <v>17</v>
      </c>
      <c r="C151" s="7">
        <v>55.4377</v>
      </c>
      <c r="D151" s="7">
        <f>C151-[1]MEDITERRANEA_media!B183</f>
        <v>55.4377</v>
      </c>
      <c r="E151" s="7">
        <f t="shared" si="14"/>
        <v>5284.3308711999998</v>
      </c>
      <c r="F151" s="8">
        <f t="shared" si="10"/>
        <v>-1.216384982667007</v>
      </c>
      <c r="G151" s="9">
        <f t="shared" si="11"/>
        <v>1</v>
      </c>
      <c r="H151" s="1">
        <f t="shared" si="12"/>
        <v>0</v>
      </c>
      <c r="I151" s="1">
        <f t="shared" si="13"/>
        <v>-1.216384982667007</v>
      </c>
    </row>
    <row r="152" spans="1:9" x14ac:dyDescent="0.25">
      <c r="A152" s="1">
        <v>1952</v>
      </c>
      <c r="B152" s="1" t="s">
        <v>20</v>
      </c>
      <c r="C152" s="7">
        <v>77.983699999999999</v>
      </c>
      <c r="D152" s="7">
        <f>C152-[1]MEDITERRANEA_media!B184</f>
        <v>77.983699999999999</v>
      </c>
      <c r="E152" s="7">
        <f t="shared" si="14"/>
        <v>5362.3145711999996</v>
      </c>
      <c r="F152" s="8">
        <f t="shared" si="10"/>
        <v>-1.2092149012533275</v>
      </c>
      <c r="G152" s="9">
        <f t="shared" si="11"/>
        <v>1</v>
      </c>
      <c r="H152" s="1">
        <f t="shared" si="12"/>
        <v>0</v>
      </c>
      <c r="I152" s="1">
        <f t="shared" si="13"/>
        <v>-1.2092149012533275</v>
      </c>
    </row>
    <row r="153" spans="1:9" x14ac:dyDescent="0.25">
      <c r="A153" s="1">
        <v>1952</v>
      </c>
      <c r="B153" s="1" t="s">
        <v>23</v>
      </c>
      <c r="C153" s="7">
        <v>60.0473</v>
      </c>
      <c r="D153" s="7">
        <f>C153-[1]MEDITERRANEA_media!B185</f>
        <v>60.0473</v>
      </c>
      <c r="E153" s="7">
        <f t="shared" si="14"/>
        <v>5422.3618711999998</v>
      </c>
      <c r="F153" s="8">
        <f t="shared" si="10"/>
        <v>-1.2036939522643513</v>
      </c>
      <c r="G153" s="9">
        <f t="shared" si="11"/>
        <v>1</v>
      </c>
      <c r="H153" s="1">
        <f t="shared" si="12"/>
        <v>0</v>
      </c>
      <c r="I153" s="1">
        <f t="shared" si="13"/>
        <v>-1.2036939522643513</v>
      </c>
    </row>
    <row r="154" spans="1:9" x14ac:dyDescent="0.25">
      <c r="A154" s="1">
        <v>1952</v>
      </c>
      <c r="B154" s="1" t="s">
        <v>26</v>
      </c>
      <c r="C154" s="7">
        <v>3.5409700000000002</v>
      </c>
      <c r="D154" s="7">
        <f>C154-[1]MEDITERRANEA_media!B186</f>
        <v>3.5409700000000002</v>
      </c>
      <c r="E154" s="7">
        <f t="shared" si="14"/>
        <v>5425.9028411999998</v>
      </c>
      <c r="F154" s="8">
        <f t="shared" si="10"/>
        <v>-1.2033683836752307</v>
      </c>
      <c r="G154" s="9">
        <f t="shared" si="11"/>
        <v>1</v>
      </c>
      <c r="H154" s="1">
        <f t="shared" si="12"/>
        <v>0</v>
      </c>
      <c r="I154" s="1">
        <f t="shared" si="13"/>
        <v>-1.2033683836752307</v>
      </c>
    </row>
    <row r="155" spans="1:9" x14ac:dyDescent="0.25">
      <c r="A155" s="1">
        <v>1952</v>
      </c>
      <c r="B155" s="1" t="s">
        <v>28</v>
      </c>
      <c r="C155" s="7">
        <v>2.3799000000000001</v>
      </c>
      <c r="D155" s="7">
        <f>C155-[1]MEDITERRANEA_media!B187</f>
        <v>2.3799000000000001</v>
      </c>
      <c r="E155" s="7">
        <f t="shared" si="14"/>
        <v>5428.2827411999997</v>
      </c>
      <c r="F155" s="8">
        <f t="shared" si="10"/>
        <v>-1.2031495677334838</v>
      </c>
      <c r="G155" s="9">
        <f t="shared" si="11"/>
        <v>1</v>
      </c>
      <c r="H155" s="1">
        <f t="shared" si="12"/>
        <v>0</v>
      </c>
      <c r="I155" s="1">
        <f t="shared" si="13"/>
        <v>-1.2031495677334838</v>
      </c>
    </row>
    <row r="156" spans="1:9" x14ac:dyDescent="0.25">
      <c r="A156" s="1">
        <v>1952</v>
      </c>
      <c r="B156" s="1" t="s">
        <v>30</v>
      </c>
      <c r="C156" s="7">
        <v>36.554900000000004</v>
      </c>
      <c r="D156" s="7">
        <f>C156-[1]MEDITERRANEA_media!B188</f>
        <v>36.554900000000004</v>
      </c>
      <c r="E156" s="7">
        <f t="shared" si="14"/>
        <v>5464.8376411999998</v>
      </c>
      <c r="F156" s="8">
        <f t="shared" si="10"/>
        <v>-1.1997885883356236</v>
      </c>
      <c r="G156" s="9">
        <f t="shared" si="11"/>
        <v>1</v>
      </c>
      <c r="H156" s="1">
        <f t="shared" si="12"/>
        <v>0</v>
      </c>
      <c r="I156" s="1">
        <f t="shared" si="13"/>
        <v>-1.1997885883356236</v>
      </c>
    </row>
    <row r="157" spans="1:9" x14ac:dyDescent="0.25">
      <c r="A157" s="1">
        <v>1952</v>
      </c>
      <c r="B157" s="1" t="s">
        <v>31</v>
      </c>
      <c r="C157" s="7">
        <v>17.5931</v>
      </c>
      <c r="D157" s="7">
        <f>C157-[1]MEDITERRANEA_media!B189</f>
        <v>17.5931</v>
      </c>
      <c r="E157" s="7">
        <f t="shared" si="14"/>
        <v>5482.4307411999998</v>
      </c>
      <c r="F157" s="8">
        <f t="shared" si="10"/>
        <v>-1.1981710200576501</v>
      </c>
      <c r="G157" s="9">
        <f t="shared" si="11"/>
        <v>1</v>
      </c>
      <c r="H157" s="1">
        <f t="shared" si="12"/>
        <v>0</v>
      </c>
      <c r="I157" s="1">
        <f t="shared" si="13"/>
        <v>-1.1981710200576501</v>
      </c>
    </row>
    <row r="158" spans="1:9" x14ac:dyDescent="0.25">
      <c r="A158" s="1">
        <v>1952</v>
      </c>
      <c r="B158" s="1" t="s">
        <v>32</v>
      </c>
      <c r="C158" s="7">
        <v>28.994599999999998</v>
      </c>
      <c r="D158" s="7">
        <f>C158-[1]MEDITERRANEA_media!B190</f>
        <v>28.994599999999998</v>
      </c>
      <c r="E158" s="7">
        <f t="shared" si="14"/>
        <v>5511.4253411999998</v>
      </c>
      <c r="F158" s="8">
        <f t="shared" si="10"/>
        <v>-1.1955051598515163</v>
      </c>
      <c r="G158" s="9">
        <f t="shared" si="11"/>
        <v>1</v>
      </c>
      <c r="H158" s="1">
        <f t="shared" si="12"/>
        <v>0</v>
      </c>
      <c r="I158" s="1">
        <f t="shared" si="13"/>
        <v>-1.1955051598515163</v>
      </c>
    </row>
    <row r="159" spans="1:9" x14ac:dyDescent="0.25">
      <c r="A159" s="1">
        <v>1952</v>
      </c>
      <c r="B159" s="1" t="s">
        <v>33</v>
      </c>
      <c r="C159" s="7">
        <v>34.025700000000001</v>
      </c>
      <c r="D159" s="7">
        <f>C159-[1]MEDITERRANEA_media!B191</f>
        <v>34.025700000000001</v>
      </c>
      <c r="E159" s="7">
        <f t="shared" si="14"/>
        <v>5545.4510412</v>
      </c>
      <c r="F159" s="8">
        <f t="shared" si="10"/>
        <v>-1.192376723535242</v>
      </c>
      <c r="G159" s="9">
        <f t="shared" si="11"/>
        <v>1</v>
      </c>
      <c r="H159" s="1">
        <f t="shared" si="12"/>
        <v>0</v>
      </c>
      <c r="I159" s="1">
        <f t="shared" si="13"/>
        <v>-1.192376723535242</v>
      </c>
    </row>
    <row r="160" spans="1:9" x14ac:dyDescent="0.25">
      <c r="A160" s="1">
        <v>1952</v>
      </c>
      <c r="B160" s="1" t="s">
        <v>34</v>
      </c>
      <c r="C160" s="7">
        <v>45.338799999999999</v>
      </c>
      <c r="D160" s="7">
        <f>C160-[1]MEDITERRANEA_media!B192</f>
        <v>45.338799999999999</v>
      </c>
      <c r="E160" s="7">
        <f t="shared" si="14"/>
        <v>5590.7898412000004</v>
      </c>
      <c r="F160" s="8">
        <f t="shared" si="10"/>
        <v>-1.1882081230815764</v>
      </c>
      <c r="G160" s="9">
        <f t="shared" si="11"/>
        <v>1</v>
      </c>
      <c r="H160" s="1">
        <f t="shared" si="12"/>
        <v>0</v>
      </c>
      <c r="I160" s="1">
        <f t="shared" si="13"/>
        <v>-1.1882081230815764</v>
      </c>
    </row>
    <row r="161" spans="1:9" x14ac:dyDescent="0.25">
      <c r="A161" s="1">
        <v>1953</v>
      </c>
      <c r="B161" s="1" t="s">
        <v>11</v>
      </c>
      <c r="C161" s="7">
        <v>40.945399999999999</v>
      </c>
      <c r="D161" s="7">
        <f>C161-[1]MEDITERRANEA_media!B193</f>
        <v>40.945399999999999</v>
      </c>
      <c r="E161" s="7">
        <f t="shared" si="14"/>
        <v>5631.7352412</v>
      </c>
      <c r="F161" s="8">
        <f t="shared" si="10"/>
        <v>-1.1844434664736485</v>
      </c>
      <c r="G161" s="9">
        <f t="shared" si="11"/>
        <v>1</v>
      </c>
      <c r="H161" s="1">
        <f t="shared" si="12"/>
        <v>0</v>
      </c>
      <c r="I161" s="1">
        <f t="shared" si="13"/>
        <v>-1.1844434664736485</v>
      </c>
    </row>
    <row r="162" spans="1:9" x14ac:dyDescent="0.25">
      <c r="A162" s="1">
        <v>1953</v>
      </c>
      <c r="B162" s="1" t="s">
        <v>14</v>
      </c>
      <c r="C162" s="7">
        <v>47.073300000000003</v>
      </c>
      <c r="D162" s="7">
        <f>C162-[1]MEDITERRANEA_media!B194</f>
        <v>47.073300000000003</v>
      </c>
      <c r="E162" s="7">
        <f t="shared" si="14"/>
        <v>5678.8085412</v>
      </c>
      <c r="F162" s="8">
        <f t="shared" si="10"/>
        <v>-1.180115390306314</v>
      </c>
      <c r="G162" s="9">
        <f t="shared" si="11"/>
        <v>1</v>
      </c>
      <c r="H162" s="1">
        <f t="shared" si="12"/>
        <v>0</v>
      </c>
      <c r="I162" s="1">
        <f t="shared" si="13"/>
        <v>-1.180115390306314</v>
      </c>
    </row>
    <row r="163" spans="1:9" x14ac:dyDescent="0.25">
      <c r="A163" s="1">
        <v>1953</v>
      </c>
      <c r="B163" s="1" t="s">
        <v>17</v>
      </c>
      <c r="C163" s="7">
        <v>92.030500000000004</v>
      </c>
      <c r="D163" s="7">
        <f>C163-[1]MEDITERRANEA_media!B195</f>
        <v>92.030500000000004</v>
      </c>
      <c r="E163" s="7">
        <f t="shared" si="14"/>
        <v>5770.8390411999999</v>
      </c>
      <c r="F163" s="8">
        <f t="shared" si="10"/>
        <v>-1.1716537992617544</v>
      </c>
      <c r="G163" s="9">
        <f t="shared" si="11"/>
        <v>1</v>
      </c>
      <c r="H163" s="1">
        <f t="shared" si="12"/>
        <v>0</v>
      </c>
      <c r="I163" s="1">
        <f t="shared" si="13"/>
        <v>-1.1716537992617544</v>
      </c>
    </row>
    <row r="164" spans="1:9" x14ac:dyDescent="0.25">
      <c r="A164" s="1">
        <v>1953</v>
      </c>
      <c r="B164" s="1" t="s">
        <v>20</v>
      </c>
      <c r="C164" s="7">
        <v>33.3337</v>
      </c>
      <c r="D164" s="7">
        <f>C164-[1]MEDITERRANEA_media!B196</f>
        <v>33.3337</v>
      </c>
      <c r="E164" s="7">
        <f t="shared" si="14"/>
        <v>5804.1727412</v>
      </c>
      <c r="F164" s="8">
        <f t="shared" si="10"/>
        <v>-1.1685889877329456</v>
      </c>
      <c r="G164" s="9">
        <f t="shared" si="11"/>
        <v>1</v>
      </c>
      <c r="H164" s="1">
        <f t="shared" si="12"/>
        <v>0</v>
      </c>
      <c r="I164" s="1">
        <f t="shared" si="13"/>
        <v>-1.1685889877329456</v>
      </c>
    </row>
    <row r="165" spans="1:9" x14ac:dyDescent="0.25">
      <c r="A165" s="1">
        <v>1953</v>
      </c>
      <c r="B165" s="1" t="s">
        <v>23</v>
      </c>
      <c r="C165" s="7">
        <v>3.1909299999999998</v>
      </c>
      <c r="D165" s="7">
        <f>C165-[1]MEDITERRANEA_media!B197</f>
        <v>3.1909299999999998</v>
      </c>
      <c r="E165" s="7">
        <f t="shared" si="14"/>
        <v>5807.3636711999998</v>
      </c>
      <c r="F165" s="8">
        <f t="shared" si="10"/>
        <v>-1.1682956029886291</v>
      </c>
      <c r="G165" s="9">
        <f t="shared" si="11"/>
        <v>1</v>
      </c>
      <c r="H165" s="1">
        <f t="shared" si="12"/>
        <v>0</v>
      </c>
      <c r="I165" s="1">
        <f t="shared" si="13"/>
        <v>-1.1682956029886291</v>
      </c>
    </row>
    <row r="166" spans="1:9" x14ac:dyDescent="0.25">
      <c r="A166" s="1">
        <v>1953</v>
      </c>
      <c r="B166" s="1" t="s">
        <v>26</v>
      </c>
      <c r="C166" s="7">
        <v>10.7737</v>
      </c>
      <c r="D166" s="7">
        <f>C166-[1]MEDITERRANEA_media!B198</f>
        <v>10.7737</v>
      </c>
      <c r="E166" s="7">
        <f t="shared" si="14"/>
        <v>5818.1373711999995</v>
      </c>
      <c r="F166" s="8">
        <f t="shared" si="10"/>
        <v>-1.1673050330858603</v>
      </c>
      <c r="G166" s="9">
        <f t="shared" si="11"/>
        <v>1</v>
      </c>
      <c r="H166" s="1">
        <f t="shared" si="12"/>
        <v>0</v>
      </c>
      <c r="I166" s="1">
        <f t="shared" si="13"/>
        <v>-1.1673050330858603</v>
      </c>
    </row>
    <row r="167" spans="1:9" x14ac:dyDescent="0.25">
      <c r="A167" s="1">
        <v>1953</v>
      </c>
      <c r="B167" s="1" t="s">
        <v>28</v>
      </c>
      <c r="C167" s="7">
        <v>1.89706</v>
      </c>
      <c r="D167" s="7">
        <f>C167-[1]MEDITERRANEA_media!B199</f>
        <v>1.89706</v>
      </c>
      <c r="E167" s="7">
        <f t="shared" si="14"/>
        <v>5820.0344311999997</v>
      </c>
      <c r="F167" s="8">
        <f t="shared" si="10"/>
        <v>-1.1671306110637374</v>
      </c>
      <c r="G167" s="9">
        <f t="shared" si="11"/>
        <v>1</v>
      </c>
      <c r="H167" s="1">
        <f t="shared" si="12"/>
        <v>0</v>
      </c>
      <c r="I167" s="1">
        <f t="shared" si="13"/>
        <v>-1.1671306110637374</v>
      </c>
    </row>
    <row r="168" spans="1:9" x14ac:dyDescent="0.25">
      <c r="A168" s="1">
        <v>1953</v>
      </c>
      <c r="B168" s="1" t="s">
        <v>30</v>
      </c>
      <c r="C168" s="7">
        <v>9.8398799999999995E-2</v>
      </c>
      <c r="D168" s="7">
        <f>C168-[1]MEDITERRANEA_media!B200</f>
        <v>9.8398799999999995E-2</v>
      </c>
      <c r="E168" s="7">
        <f t="shared" si="14"/>
        <v>5820.1328299999996</v>
      </c>
      <c r="F168" s="8">
        <f t="shared" si="10"/>
        <v>-1.1671215639499557</v>
      </c>
      <c r="G168" s="9">
        <f t="shared" si="11"/>
        <v>1</v>
      </c>
      <c r="H168" s="1">
        <f t="shared" si="12"/>
        <v>0</v>
      </c>
      <c r="I168" s="1">
        <f t="shared" si="13"/>
        <v>-1.1671215639499557</v>
      </c>
    </row>
    <row r="169" spans="1:9" x14ac:dyDescent="0.25">
      <c r="A169" s="1">
        <v>1953</v>
      </c>
      <c r="B169" s="1" t="s">
        <v>31</v>
      </c>
      <c r="C169" s="7">
        <v>6.29359</v>
      </c>
      <c r="D169" s="7">
        <f>C169-[1]MEDITERRANEA_media!B201</f>
        <v>6.29359</v>
      </c>
      <c r="E169" s="7">
        <f t="shared" si="14"/>
        <v>5826.4264199999998</v>
      </c>
      <c r="F169" s="8">
        <f t="shared" si="10"/>
        <v>-1.166542910299458</v>
      </c>
      <c r="G169" s="9">
        <f t="shared" si="11"/>
        <v>1</v>
      </c>
      <c r="H169" s="1">
        <f t="shared" si="12"/>
        <v>0</v>
      </c>
      <c r="I169" s="1">
        <f t="shared" si="13"/>
        <v>-1.166542910299458</v>
      </c>
    </row>
    <row r="170" spans="1:9" x14ac:dyDescent="0.25">
      <c r="A170" s="1">
        <v>1953</v>
      </c>
      <c r="B170" s="1" t="s">
        <v>32</v>
      </c>
      <c r="C170" s="7">
        <v>60.581299999999999</v>
      </c>
      <c r="D170" s="7">
        <f>C170-[1]MEDITERRANEA_media!B202</f>
        <v>60.581299999999999</v>
      </c>
      <c r="E170" s="7">
        <f t="shared" si="14"/>
        <v>5887.0077199999996</v>
      </c>
      <c r="F170" s="8">
        <f t="shared" si="10"/>
        <v>-1.1609728635698653</v>
      </c>
      <c r="G170" s="9">
        <f t="shared" si="11"/>
        <v>1</v>
      </c>
      <c r="H170" s="1">
        <f t="shared" si="12"/>
        <v>0</v>
      </c>
      <c r="I170" s="1">
        <f t="shared" si="13"/>
        <v>-1.1609728635698653</v>
      </c>
    </row>
    <row r="171" spans="1:9" x14ac:dyDescent="0.25">
      <c r="A171" s="1">
        <v>1953</v>
      </c>
      <c r="B171" s="1" t="s">
        <v>33</v>
      </c>
      <c r="C171" s="7">
        <v>91.392399999999995</v>
      </c>
      <c r="D171" s="7">
        <f>C171-[1]MEDITERRANEA_media!B203</f>
        <v>91.392399999999995</v>
      </c>
      <c r="E171" s="7">
        <f t="shared" si="14"/>
        <v>5978.4001199999993</v>
      </c>
      <c r="F171" s="8">
        <f t="shared" si="10"/>
        <v>-1.1525699415670423</v>
      </c>
      <c r="G171" s="9">
        <f t="shared" si="11"/>
        <v>1</v>
      </c>
      <c r="H171" s="1">
        <f t="shared" si="12"/>
        <v>0</v>
      </c>
      <c r="I171" s="1">
        <f t="shared" si="13"/>
        <v>-1.1525699415670423</v>
      </c>
    </row>
    <row r="172" spans="1:9" x14ac:dyDescent="0.25">
      <c r="A172" s="1">
        <v>1953</v>
      </c>
      <c r="B172" s="1" t="s">
        <v>34</v>
      </c>
      <c r="C172" s="7">
        <v>84.058899999999994</v>
      </c>
      <c r="D172" s="7">
        <f>C172-[1]MEDITERRANEA_media!B204</f>
        <v>84.058899999999994</v>
      </c>
      <c r="E172" s="7">
        <f t="shared" si="14"/>
        <v>6062.4590199999993</v>
      </c>
      <c r="F172" s="8">
        <f t="shared" si="10"/>
        <v>-1.144841286007684</v>
      </c>
      <c r="G172" s="9">
        <f t="shared" si="11"/>
        <v>1</v>
      </c>
      <c r="H172" s="1">
        <f t="shared" si="12"/>
        <v>0</v>
      </c>
      <c r="I172" s="1">
        <f t="shared" si="13"/>
        <v>-1.144841286007684</v>
      </c>
    </row>
    <row r="173" spans="1:9" x14ac:dyDescent="0.25">
      <c r="A173" s="1">
        <v>1954</v>
      </c>
      <c r="B173" s="1" t="s">
        <v>11</v>
      </c>
      <c r="C173" s="7">
        <v>27.769300000000001</v>
      </c>
      <c r="D173" s="7">
        <f>C173-[1]MEDITERRANEA_media!B205</f>
        <v>27.769300000000001</v>
      </c>
      <c r="E173" s="7">
        <f t="shared" si="14"/>
        <v>6090.2283199999993</v>
      </c>
      <c r="F173" s="8">
        <f t="shared" si="10"/>
        <v>-1.1422880839692977</v>
      </c>
      <c r="G173" s="9">
        <f t="shared" si="11"/>
        <v>1</v>
      </c>
      <c r="H173" s="1">
        <f t="shared" si="12"/>
        <v>0</v>
      </c>
      <c r="I173" s="1">
        <f t="shared" si="13"/>
        <v>-1.1422880839692977</v>
      </c>
    </row>
    <row r="174" spans="1:9" x14ac:dyDescent="0.25">
      <c r="A174" s="1">
        <v>1954</v>
      </c>
      <c r="B174" s="1" t="s">
        <v>14</v>
      </c>
      <c r="C174" s="7">
        <v>34.402200000000001</v>
      </c>
      <c r="D174" s="7">
        <f>C174-[1]MEDITERRANEA_media!B206</f>
        <v>34.402200000000001</v>
      </c>
      <c r="E174" s="7">
        <f t="shared" si="14"/>
        <v>6124.6305199999997</v>
      </c>
      <c r="F174" s="8">
        <f t="shared" si="10"/>
        <v>-1.1391250309875889</v>
      </c>
      <c r="G174" s="9">
        <f t="shared" si="11"/>
        <v>1</v>
      </c>
      <c r="H174" s="1">
        <f t="shared" si="12"/>
        <v>0</v>
      </c>
      <c r="I174" s="1">
        <f t="shared" si="13"/>
        <v>-1.1391250309875889</v>
      </c>
    </row>
    <row r="175" spans="1:9" x14ac:dyDescent="0.25">
      <c r="A175" s="1">
        <v>1954</v>
      </c>
      <c r="B175" s="1" t="s">
        <v>17</v>
      </c>
      <c r="C175" s="7">
        <v>121.934</v>
      </c>
      <c r="D175" s="7">
        <f>C175-[1]MEDITERRANEA_media!B207</f>
        <v>121.934</v>
      </c>
      <c r="E175" s="7">
        <f t="shared" si="14"/>
        <v>6246.5645199999999</v>
      </c>
      <c r="F175" s="8">
        <f t="shared" si="10"/>
        <v>-1.1279140124401796</v>
      </c>
      <c r="G175" s="9">
        <f t="shared" si="11"/>
        <v>1</v>
      </c>
      <c r="H175" s="1">
        <f t="shared" si="12"/>
        <v>0</v>
      </c>
      <c r="I175" s="1">
        <f t="shared" si="13"/>
        <v>-1.1279140124401796</v>
      </c>
    </row>
    <row r="176" spans="1:9" x14ac:dyDescent="0.25">
      <c r="A176" s="1">
        <v>1954</v>
      </c>
      <c r="B176" s="1" t="s">
        <v>20</v>
      </c>
      <c r="C176" s="7">
        <v>60.042099999999998</v>
      </c>
      <c r="D176" s="7">
        <f>C176-[1]MEDITERRANEA_media!B208</f>
        <v>60.042099999999998</v>
      </c>
      <c r="E176" s="7">
        <f t="shared" si="14"/>
        <v>6306.6066199999996</v>
      </c>
      <c r="F176" s="8">
        <f t="shared" si="10"/>
        <v>-1.1223935415565429</v>
      </c>
      <c r="G176" s="9">
        <f t="shared" si="11"/>
        <v>1</v>
      </c>
      <c r="H176" s="1">
        <f t="shared" si="12"/>
        <v>0</v>
      </c>
      <c r="I176" s="1">
        <f t="shared" si="13"/>
        <v>-1.1223935415565429</v>
      </c>
    </row>
    <row r="177" spans="1:9" x14ac:dyDescent="0.25">
      <c r="A177" s="1">
        <v>1954</v>
      </c>
      <c r="B177" s="1" t="s">
        <v>23</v>
      </c>
      <c r="C177" s="7">
        <v>4.8918100000000004</v>
      </c>
      <c r="D177" s="7">
        <f>C177-[1]MEDITERRANEA_media!B209</f>
        <v>4.8918100000000004</v>
      </c>
      <c r="E177" s="7">
        <f t="shared" si="14"/>
        <v>6311.4984299999996</v>
      </c>
      <c r="F177" s="8">
        <f t="shared" si="10"/>
        <v>-1.1219437722334631</v>
      </c>
      <c r="G177" s="9">
        <f t="shared" si="11"/>
        <v>1</v>
      </c>
      <c r="H177" s="1">
        <f t="shared" si="12"/>
        <v>0</v>
      </c>
      <c r="I177" s="1">
        <f t="shared" si="13"/>
        <v>-1.1219437722334631</v>
      </c>
    </row>
    <row r="178" spans="1:9" x14ac:dyDescent="0.25">
      <c r="A178" s="1">
        <v>1954</v>
      </c>
      <c r="B178" s="1" t="s">
        <v>26</v>
      </c>
      <c r="C178" s="7">
        <v>2.37114</v>
      </c>
      <c r="D178" s="7">
        <f>C178-[1]MEDITERRANEA_media!B210</f>
        <v>2.37114</v>
      </c>
      <c r="E178" s="7">
        <f t="shared" si="14"/>
        <v>6313.8695699999998</v>
      </c>
      <c r="F178" s="8">
        <f t="shared" si="10"/>
        <v>-1.1217257617153262</v>
      </c>
      <c r="G178" s="9">
        <f t="shared" si="11"/>
        <v>1</v>
      </c>
      <c r="H178" s="1">
        <f t="shared" si="12"/>
        <v>0</v>
      </c>
      <c r="I178" s="1">
        <f t="shared" si="13"/>
        <v>-1.1217257617153262</v>
      </c>
    </row>
    <row r="179" spans="1:9" x14ac:dyDescent="0.25">
      <c r="A179" s="1">
        <v>1954</v>
      </c>
      <c r="B179" s="1" t="s">
        <v>28</v>
      </c>
      <c r="C179" s="7">
        <v>1.68581</v>
      </c>
      <c r="D179" s="7">
        <f>C179-[1]MEDITERRANEA_media!B211</f>
        <v>1.68581</v>
      </c>
      <c r="E179" s="7">
        <f t="shared" si="14"/>
        <v>6315.5553799999998</v>
      </c>
      <c r="F179" s="8">
        <f t="shared" si="10"/>
        <v>-1.1215707627226137</v>
      </c>
      <c r="G179" s="9">
        <f t="shared" si="11"/>
        <v>1</v>
      </c>
      <c r="H179" s="1">
        <f t="shared" si="12"/>
        <v>0</v>
      </c>
      <c r="I179" s="1">
        <f t="shared" si="13"/>
        <v>-1.1215707627226137</v>
      </c>
    </row>
    <row r="180" spans="1:9" x14ac:dyDescent="0.25">
      <c r="A180" s="1">
        <v>1954</v>
      </c>
      <c r="B180" s="1" t="s">
        <v>30</v>
      </c>
      <c r="C180" s="7">
        <v>0.30607600000000001</v>
      </c>
      <c r="D180" s="7">
        <f>C180-[1]MEDITERRANEA_media!B212</f>
        <v>0.30607600000000001</v>
      </c>
      <c r="E180" s="7">
        <f t="shared" si="14"/>
        <v>6315.8614559999996</v>
      </c>
      <c r="F180" s="8">
        <f t="shared" si="10"/>
        <v>-1.1215426210745671</v>
      </c>
      <c r="G180" s="9">
        <f t="shared" si="11"/>
        <v>1</v>
      </c>
      <c r="H180" s="1">
        <f t="shared" si="12"/>
        <v>0</v>
      </c>
      <c r="I180" s="1">
        <f t="shared" si="13"/>
        <v>-1.1215426210745671</v>
      </c>
    </row>
    <row r="181" spans="1:9" x14ac:dyDescent="0.25">
      <c r="A181" s="1">
        <v>1954</v>
      </c>
      <c r="B181" s="1" t="s">
        <v>31</v>
      </c>
      <c r="C181" s="7">
        <v>17.238399999999999</v>
      </c>
      <c r="D181" s="7">
        <f>C181-[1]MEDITERRANEA_media!B213</f>
        <v>17.238399999999999</v>
      </c>
      <c r="E181" s="7">
        <f t="shared" si="14"/>
        <v>6333.0998559999998</v>
      </c>
      <c r="F181" s="8">
        <f t="shared" si="10"/>
        <v>-1.1199576650973362</v>
      </c>
      <c r="G181" s="9">
        <f t="shared" si="11"/>
        <v>1</v>
      </c>
      <c r="H181" s="1">
        <f t="shared" si="12"/>
        <v>0</v>
      </c>
      <c r="I181" s="1">
        <f t="shared" si="13"/>
        <v>-1.1199576650973362</v>
      </c>
    </row>
    <row r="182" spans="1:9" x14ac:dyDescent="0.25">
      <c r="A182" s="1">
        <v>1954</v>
      </c>
      <c r="B182" s="1" t="s">
        <v>32</v>
      </c>
      <c r="C182" s="7">
        <v>8.7496700000000001</v>
      </c>
      <c r="D182" s="7">
        <f>C182-[1]MEDITERRANEA_media!B214</f>
        <v>8.7496700000000001</v>
      </c>
      <c r="E182" s="7">
        <f t="shared" si="14"/>
        <v>6341.849526</v>
      </c>
      <c r="F182" s="8">
        <f t="shared" si="10"/>
        <v>-1.1191531912618702</v>
      </c>
      <c r="G182" s="9">
        <f t="shared" si="11"/>
        <v>1</v>
      </c>
      <c r="H182" s="1">
        <f t="shared" si="12"/>
        <v>0</v>
      </c>
      <c r="I182" s="1">
        <f t="shared" si="13"/>
        <v>-1.1191531912618702</v>
      </c>
    </row>
    <row r="183" spans="1:9" x14ac:dyDescent="0.25">
      <c r="A183" s="1">
        <v>1954</v>
      </c>
      <c r="B183" s="1" t="s">
        <v>33</v>
      </c>
      <c r="C183" s="7">
        <v>57.282400000000003</v>
      </c>
      <c r="D183" s="7">
        <f>C183-[1]MEDITERRANEA_media!B215</f>
        <v>57.282400000000003</v>
      </c>
      <c r="E183" s="7">
        <f t="shared" si="14"/>
        <v>6399.131926</v>
      </c>
      <c r="F183" s="8">
        <f t="shared" si="10"/>
        <v>-1.1138864563984185</v>
      </c>
      <c r="G183" s="9">
        <f t="shared" si="11"/>
        <v>1</v>
      </c>
      <c r="H183" s="1">
        <f t="shared" si="12"/>
        <v>0</v>
      </c>
      <c r="I183" s="1">
        <f t="shared" si="13"/>
        <v>-1.1138864563984185</v>
      </c>
    </row>
    <row r="184" spans="1:9" x14ac:dyDescent="0.25">
      <c r="A184" s="1">
        <v>1954</v>
      </c>
      <c r="B184" s="1" t="s">
        <v>34</v>
      </c>
      <c r="C184" s="7">
        <v>74.477099999999993</v>
      </c>
      <c r="D184" s="7">
        <f>C184-[1]MEDITERRANEA_media!B216</f>
        <v>74.477099999999993</v>
      </c>
      <c r="E184" s="7">
        <f t="shared" si="14"/>
        <v>6473.6090260000001</v>
      </c>
      <c r="F184" s="8">
        <f t="shared" si="10"/>
        <v>-1.1070387834814532</v>
      </c>
      <c r="G184" s="9">
        <f t="shared" si="11"/>
        <v>1</v>
      </c>
      <c r="H184" s="1">
        <f t="shared" si="12"/>
        <v>0</v>
      </c>
      <c r="I184" s="1">
        <f t="shared" si="13"/>
        <v>-1.1070387834814532</v>
      </c>
    </row>
    <row r="185" spans="1:9" x14ac:dyDescent="0.25">
      <c r="A185" s="1">
        <v>1955</v>
      </c>
      <c r="B185" s="1" t="s">
        <v>11</v>
      </c>
      <c r="C185" s="7">
        <v>109.628</v>
      </c>
      <c r="D185" s="7">
        <f>C185-[1]MEDITERRANEA_media!B217</f>
        <v>109.628</v>
      </c>
      <c r="E185" s="7">
        <f t="shared" si="14"/>
        <v>6583.2370259999998</v>
      </c>
      <c r="F185" s="8">
        <f t="shared" si="10"/>
        <v>-1.0969592196082485</v>
      </c>
      <c r="G185" s="9">
        <f t="shared" si="11"/>
        <v>1</v>
      </c>
      <c r="H185" s="1">
        <f t="shared" si="12"/>
        <v>0</v>
      </c>
      <c r="I185" s="1">
        <f t="shared" si="13"/>
        <v>-1.0969592196082485</v>
      </c>
    </row>
    <row r="186" spans="1:9" x14ac:dyDescent="0.25">
      <c r="A186" s="1">
        <v>1955</v>
      </c>
      <c r="B186" s="1" t="s">
        <v>14</v>
      </c>
      <c r="C186" s="7">
        <v>127.113</v>
      </c>
      <c r="D186" s="7">
        <f>C186-[1]MEDITERRANEA_media!B218</f>
        <v>127.113</v>
      </c>
      <c r="E186" s="7">
        <f t="shared" si="14"/>
        <v>6710.3500260000001</v>
      </c>
      <c r="F186" s="8">
        <f t="shared" si="10"/>
        <v>-1.0852720265315281</v>
      </c>
      <c r="G186" s="9">
        <f t="shared" si="11"/>
        <v>1</v>
      </c>
      <c r="H186" s="1">
        <f t="shared" si="12"/>
        <v>0</v>
      </c>
      <c r="I186" s="1">
        <f t="shared" si="13"/>
        <v>-1.0852720265315281</v>
      </c>
    </row>
    <row r="187" spans="1:9" x14ac:dyDescent="0.25">
      <c r="A187" s="1">
        <v>1955</v>
      </c>
      <c r="B187" s="1" t="s">
        <v>17</v>
      </c>
      <c r="C187" s="7">
        <v>69.677099999999996</v>
      </c>
      <c r="D187" s="7">
        <f>C187-[1]MEDITERRANEA_media!B219</f>
        <v>69.677099999999996</v>
      </c>
      <c r="E187" s="7">
        <f t="shared" si="14"/>
        <v>6780.027126</v>
      </c>
      <c r="F187" s="8">
        <f t="shared" si="10"/>
        <v>-1.0788656816201032</v>
      </c>
      <c r="G187" s="9">
        <f t="shared" si="11"/>
        <v>1</v>
      </c>
      <c r="H187" s="1">
        <f t="shared" si="12"/>
        <v>0</v>
      </c>
      <c r="I187" s="1">
        <f t="shared" si="13"/>
        <v>-1.0788656816201032</v>
      </c>
    </row>
    <row r="188" spans="1:9" x14ac:dyDescent="0.25">
      <c r="A188" s="1">
        <v>1955</v>
      </c>
      <c r="B188" s="1" t="s">
        <v>20</v>
      </c>
      <c r="C188" s="7">
        <v>28.2957</v>
      </c>
      <c r="D188" s="7">
        <f>C188-[1]MEDITERRANEA_media!B220</f>
        <v>28.2957</v>
      </c>
      <c r="E188" s="7">
        <f t="shared" si="14"/>
        <v>6808.3228259999996</v>
      </c>
      <c r="F188" s="8">
        <f t="shared" si="10"/>
        <v>-1.0762640806104429</v>
      </c>
      <c r="G188" s="9">
        <f t="shared" si="11"/>
        <v>1</v>
      </c>
      <c r="H188" s="1">
        <f t="shared" si="12"/>
        <v>0</v>
      </c>
      <c r="I188" s="1">
        <f t="shared" si="13"/>
        <v>-1.0762640806104429</v>
      </c>
    </row>
    <row r="189" spans="1:9" x14ac:dyDescent="0.25">
      <c r="A189" s="1">
        <v>1955</v>
      </c>
      <c r="B189" s="1" t="s">
        <v>23</v>
      </c>
      <c r="C189" s="7">
        <v>12.7859</v>
      </c>
      <c r="D189" s="7">
        <f>C189-[1]MEDITERRANEA_media!B221</f>
        <v>12.7859</v>
      </c>
      <c r="E189" s="7">
        <f t="shared" si="14"/>
        <v>6821.1087259999995</v>
      </c>
      <c r="F189" s="8">
        <f t="shared" si="10"/>
        <v>-1.0750885023300183</v>
      </c>
      <c r="G189" s="9">
        <f t="shared" si="11"/>
        <v>1</v>
      </c>
      <c r="H189" s="1">
        <f t="shared" si="12"/>
        <v>0</v>
      </c>
      <c r="I189" s="1">
        <f t="shared" si="13"/>
        <v>-1.0750885023300183</v>
      </c>
    </row>
    <row r="190" spans="1:9" x14ac:dyDescent="0.25">
      <c r="A190" s="1">
        <v>1955</v>
      </c>
      <c r="B190" s="1" t="s">
        <v>26</v>
      </c>
      <c r="C190" s="7">
        <v>10.729200000000001</v>
      </c>
      <c r="D190" s="7">
        <f>C190-[1]MEDITERRANEA_media!B222</f>
        <v>10.729200000000001</v>
      </c>
      <c r="E190" s="7">
        <f t="shared" si="14"/>
        <v>6831.8379259999992</v>
      </c>
      <c r="F190" s="8">
        <f t="shared" si="10"/>
        <v>-1.0741020239056338</v>
      </c>
      <c r="G190" s="9">
        <f t="shared" si="11"/>
        <v>1</v>
      </c>
      <c r="H190" s="1">
        <f t="shared" si="12"/>
        <v>0</v>
      </c>
      <c r="I190" s="1">
        <f t="shared" si="13"/>
        <v>-1.0741020239056338</v>
      </c>
    </row>
    <row r="191" spans="1:9" x14ac:dyDescent="0.25">
      <c r="A191" s="1">
        <v>1955</v>
      </c>
      <c r="B191" s="1" t="s">
        <v>28</v>
      </c>
      <c r="C191" s="7">
        <v>0.63391399999999998</v>
      </c>
      <c r="D191" s="7">
        <f>C191-[1]MEDITERRANEA_media!B223</f>
        <v>0.63391399999999998</v>
      </c>
      <c r="E191" s="7">
        <f t="shared" si="14"/>
        <v>6832.4718399999992</v>
      </c>
      <c r="F191" s="8">
        <f t="shared" si="10"/>
        <v>-1.0740437397386957</v>
      </c>
      <c r="G191" s="9">
        <f t="shared" si="11"/>
        <v>1</v>
      </c>
      <c r="H191" s="1">
        <f t="shared" si="12"/>
        <v>0</v>
      </c>
      <c r="I191" s="1">
        <f t="shared" si="13"/>
        <v>-1.0740437397386957</v>
      </c>
    </row>
    <row r="192" spans="1:9" x14ac:dyDescent="0.25">
      <c r="A192" s="1">
        <v>1955</v>
      </c>
      <c r="B192" s="1" t="s">
        <v>30</v>
      </c>
      <c r="C192" s="7">
        <v>5.2399199999999997</v>
      </c>
      <c r="D192" s="7">
        <f>C192-[1]MEDITERRANEA_media!B224</f>
        <v>5.2399199999999997</v>
      </c>
      <c r="E192" s="7">
        <f t="shared" si="14"/>
        <v>6837.7117599999992</v>
      </c>
      <c r="F192" s="8">
        <f t="shared" si="10"/>
        <v>-1.0735619640214475</v>
      </c>
      <c r="G192" s="9">
        <f t="shared" si="11"/>
        <v>1</v>
      </c>
      <c r="H192" s="1">
        <f t="shared" si="12"/>
        <v>0</v>
      </c>
      <c r="I192" s="1">
        <f t="shared" si="13"/>
        <v>-1.0735619640214475</v>
      </c>
    </row>
    <row r="193" spans="1:9" x14ac:dyDescent="0.25">
      <c r="A193" s="1">
        <v>1955</v>
      </c>
      <c r="B193" s="1" t="s">
        <v>31</v>
      </c>
      <c r="C193" s="7">
        <v>10.8057</v>
      </c>
      <c r="D193" s="7">
        <f>C193-[1]MEDITERRANEA_media!B225</f>
        <v>10.8057</v>
      </c>
      <c r="E193" s="7">
        <f t="shared" si="14"/>
        <v>6848.5174599999991</v>
      </c>
      <c r="F193" s="8">
        <f t="shared" si="10"/>
        <v>-1.0725684519319749</v>
      </c>
      <c r="G193" s="9">
        <f t="shared" si="11"/>
        <v>1</v>
      </c>
      <c r="H193" s="1">
        <f t="shared" si="12"/>
        <v>0</v>
      </c>
      <c r="I193" s="1">
        <f t="shared" si="13"/>
        <v>-1.0725684519319749</v>
      </c>
    </row>
    <row r="194" spans="1:9" x14ac:dyDescent="0.25">
      <c r="A194" s="1">
        <v>1955</v>
      </c>
      <c r="B194" s="1" t="s">
        <v>32</v>
      </c>
      <c r="C194" s="7">
        <v>115.926</v>
      </c>
      <c r="D194" s="7">
        <f>C194-[1]MEDITERRANEA_media!B226</f>
        <v>115.926</v>
      </c>
      <c r="E194" s="7">
        <f t="shared" si="14"/>
        <v>6964.4434599999995</v>
      </c>
      <c r="F194" s="8">
        <f t="shared" si="10"/>
        <v>-1.0619098289381672</v>
      </c>
      <c r="G194" s="9">
        <f t="shared" si="11"/>
        <v>1</v>
      </c>
      <c r="H194" s="1">
        <f t="shared" si="12"/>
        <v>0</v>
      </c>
      <c r="I194" s="1">
        <f t="shared" si="13"/>
        <v>-1.0619098289381672</v>
      </c>
    </row>
    <row r="195" spans="1:9" x14ac:dyDescent="0.25">
      <c r="A195" s="1">
        <v>1955</v>
      </c>
      <c r="B195" s="1" t="s">
        <v>33</v>
      </c>
      <c r="C195" s="7">
        <v>89.802000000000007</v>
      </c>
      <c r="D195" s="7">
        <f>C195-[1]MEDITERRANEA_media!B227</f>
        <v>89.802000000000007</v>
      </c>
      <c r="E195" s="7">
        <f t="shared" si="14"/>
        <v>7054.2454599999992</v>
      </c>
      <c r="F195" s="8">
        <f t="shared" si="10"/>
        <v>-1.0536531336145132</v>
      </c>
      <c r="G195" s="9">
        <f t="shared" si="11"/>
        <v>1</v>
      </c>
      <c r="H195" s="1">
        <f t="shared" si="12"/>
        <v>0</v>
      </c>
      <c r="I195" s="1">
        <f t="shared" si="13"/>
        <v>-1.0536531336145132</v>
      </c>
    </row>
    <row r="196" spans="1:9" x14ac:dyDescent="0.25">
      <c r="A196" s="1">
        <v>1955</v>
      </c>
      <c r="B196" s="1" t="s">
        <v>34</v>
      </c>
      <c r="C196" s="7">
        <v>57.941000000000003</v>
      </c>
      <c r="D196" s="7">
        <f>C196-[1]MEDITERRANEA_media!B228</f>
        <v>57.941000000000003</v>
      </c>
      <c r="E196" s="7">
        <f t="shared" si="14"/>
        <v>7112.186459999999</v>
      </c>
      <c r="F196" s="8">
        <f t="shared" si="10"/>
        <v>-1.048325844870968</v>
      </c>
      <c r="G196" s="9">
        <f t="shared" si="11"/>
        <v>1</v>
      </c>
      <c r="H196" s="1">
        <f t="shared" si="12"/>
        <v>0</v>
      </c>
      <c r="I196" s="1">
        <f t="shared" si="13"/>
        <v>-1.048325844870968</v>
      </c>
    </row>
    <row r="197" spans="1:9" x14ac:dyDescent="0.25">
      <c r="A197" s="1">
        <v>1956</v>
      </c>
      <c r="B197" s="1" t="s">
        <v>11</v>
      </c>
      <c r="C197" s="7">
        <v>84.697000000000003</v>
      </c>
      <c r="D197" s="7">
        <f>C197-[1]MEDITERRANEA_media!B229</f>
        <v>84.697000000000003</v>
      </c>
      <c r="E197" s="7">
        <f t="shared" si="14"/>
        <v>7196.8834599999991</v>
      </c>
      <c r="F197" s="8">
        <f t="shared" ref="F197:F260" si="15">(E197-$E$919)/$E$920</f>
        <v>-1.0405385202698731</v>
      </c>
      <c r="G197" s="9">
        <f t="shared" ref="G197:G260" si="16">COUNTIF(F197,"&lt;0")</f>
        <v>1</v>
      </c>
      <c r="H197" s="1">
        <f t="shared" ref="H197:H260" si="17">SUMIF(F197,"&gt;0")</f>
        <v>0</v>
      </c>
      <c r="I197" s="1">
        <f t="shared" ref="I197:I260" si="18">SUMIF(F197,"&lt;0")</f>
        <v>-1.0405385202698731</v>
      </c>
    </row>
    <row r="198" spans="1:9" x14ac:dyDescent="0.25">
      <c r="A198" s="1">
        <v>1956</v>
      </c>
      <c r="B198" s="1" t="s">
        <v>14</v>
      </c>
      <c r="C198" s="7">
        <v>73.271199999999993</v>
      </c>
      <c r="D198" s="7">
        <f>C198-[1]MEDITERRANEA_media!B230</f>
        <v>73.271199999999993</v>
      </c>
      <c r="E198" s="7">
        <f t="shared" ref="E198:E261" si="19">IF(E197&gt;=0,IF(D198&lt;0,D198,E197+D198),E197+D198)</f>
        <v>7270.1546599999992</v>
      </c>
      <c r="F198" s="8">
        <f t="shared" si="15"/>
        <v>-1.0338017218199662</v>
      </c>
      <c r="G198" s="9">
        <f t="shared" si="16"/>
        <v>1</v>
      </c>
      <c r="H198" s="1">
        <f t="shared" si="17"/>
        <v>0</v>
      </c>
      <c r="I198" s="1">
        <f t="shared" si="18"/>
        <v>-1.0338017218199662</v>
      </c>
    </row>
    <row r="199" spans="1:9" x14ac:dyDescent="0.25">
      <c r="A199" s="1">
        <v>1956</v>
      </c>
      <c r="B199" s="1" t="s">
        <v>17</v>
      </c>
      <c r="C199" s="7">
        <v>94.2209</v>
      </c>
      <c r="D199" s="7">
        <f>C199-[1]MEDITERRANEA_media!B231</f>
        <v>94.2209</v>
      </c>
      <c r="E199" s="7">
        <f t="shared" si="19"/>
        <v>7364.3755599999995</v>
      </c>
      <c r="F199" s="8">
        <f t="shared" si="15"/>
        <v>-1.025138738095545</v>
      </c>
      <c r="G199" s="9">
        <f t="shared" si="16"/>
        <v>1</v>
      </c>
      <c r="H199" s="1">
        <f t="shared" si="17"/>
        <v>0</v>
      </c>
      <c r="I199" s="1">
        <f t="shared" si="18"/>
        <v>-1.025138738095545</v>
      </c>
    </row>
    <row r="200" spans="1:9" x14ac:dyDescent="0.25">
      <c r="A200" s="1">
        <v>1956</v>
      </c>
      <c r="B200" s="1" t="s">
        <v>20</v>
      </c>
      <c r="C200" s="7">
        <v>75.420699999999997</v>
      </c>
      <c r="D200" s="7">
        <f>C200-[1]MEDITERRANEA_media!B232</f>
        <v>75.420699999999997</v>
      </c>
      <c r="E200" s="7">
        <f t="shared" si="19"/>
        <v>7439.7962599999992</v>
      </c>
      <c r="F200" s="8">
        <f t="shared" si="15"/>
        <v>-1.0182043074481573</v>
      </c>
      <c r="G200" s="9">
        <f t="shared" si="16"/>
        <v>1</v>
      </c>
      <c r="H200" s="1">
        <f t="shared" si="17"/>
        <v>0</v>
      </c>
      <c r="I200" s="1">
        <f t="shared" si="18"/>
        <v>-1.0182043074481573</v>
      </c>
    </row>
    <row r="201" spans="1:9" x14ac:dyDescent="0.25">
      <c r="A201" s="1">
        <v>1956</v>
      </c>
      <c r="B201" s="1" t="s">
        <v>23</v>
      </c>
      <c r="C201" s="7">
        <v>2.8799299999999999</v>
      </c>
      <c r="D201" s="7">
        <f>C201-[1]MEDITERRANEA_media!B233</f>
        <v>2.8799299999999999</v>
      </c>
      <c r="E201" s="7">
        <f t="shared" si="19"/>
        <v>7442.6761899999992</v>
      </c>
      <c r="F201" s="8">
        <f t="shared" si="15"/>
        <v>-1.0179395170808665</v>
      </c>
      <c r="G201" s="9">
        <f t="shared" si="16"/>
        <v>1</v>
      </c>
      <c r="H201" s="1">
        <f t="shared" si="17"/>
        <v>0</v>
      </c>
      <c r="I201" s="1">
        <f t="shared" si="18"/>
        <v>-1.0179395170808665</v>
      </c>
    </row>
    <row r="202" spans="1:9" x14ac:dyDescent="0.25">
      <c r="A202" s="1">
        <v>1956</v>
      </c>
      <c r="B202" s="1" t="s">
        <v>26</v>
      </c>
      <c r="C202" s="7">
        <v>0.95768600000000004</v>
      </c>
      <c r="D202" s="7">
        <f>C202-[1]MEDITERRANEA_media!B234</f>
        <v>0.95768600000000004</v>
      </c>
      <c r="E202" s="7">
        <f t="shared" si="19"/>
        <v>7443.633875999999</v>
      </c>
      <c r="F202" s="8">
        <f t="shared" si="15"/>
        <v>-1.0178514642366343</v>
      </c>
      <c r="G202" s="9">
        <f t="shared" si="16"/>
        <v>1</v>
      </c>
      <c r="H202" s="1">
        <f t="shared" si="17"/>
        <v>0</v>
      </c>
      <c r="I202" s="1">
        <f t="shared" si="18"/>
        <v>-1.0178514642366343</v>
      </c>
    </row>
    <row r="203" spans="1:9" x14ac:dyDescent="0.25">
      <c r="A203" s="1">
        <v>1956</v>
      </c>
      <c r="B203" s="1" t="s">
        <v>28</v>
      </c>
      <c r="C203" s="7">
        <v>11.6174</v>
      </c>
      <c r="D203" s="7">
        <f>C203-[1]MEDITERRANEA_media!B235</f>
        <v>11.6174</v>
      </c>
      <c r="E203" s="7">
        <f t="shared" si="19"/>
        <v>7455.2512759999991</v>
      </c>
      <c r="F203" s="8">
        <f t="shared" si="15"/>
        <v>-1.0167833217425584</v>
      </c>
      <c r="G203" s="9">
        <f t="shared" si="16"/>
        <v>1</v>
      </c>
      <c r="H203" s="1">
        <f t="shared" si="17"/>
        <v>0</v>
      </c>
      <c r="I203" s="1">
        <f t="shared" si="18"/>
        <v>-1.0167833217425584</v>
      </c>
    </row>
    <row r="204" spans="1:9" x14ac:dyDescent="0.25">
      <c r="A204" s="1">
        <v>1956</v>
      </c>
      <c r="B204" s="1" t="s">
        <v>30</v>
      </c>
      <c r="C204" s="7">
        <v>10.3187</v>
      </c>
      <c r="D204" s="7">
        <f>C204-[1]MEDITERRANEA_media!B236</f>
        <v>10.3187</v>
      </c>
      <c r="E204" s="7">
        <f t="shared" si="19"/>
        <v>7465.5699759999989</v>
      </c>
      <c r="F204" s="8">
        <f t="shared" si="15"/>
        <v>-1.0158345860569813</v>
      </c>
      <c r="G204" s="9">
        <f t="shared" si="16"/>
        <v>1</v>
      </c>
      <c r="H204" s="1">
        <f t="shared" si="17"/>
        <v>0</v>
      </c>
      <c r="I204" s="1">
        <f t="shared" si="18"/>
        <v>-1.0158345860569813</v>
      </c>
    </row>
    <row r="205" spans="1:9" x14ac:dyDescent="0.25">
      <c r="A205" s="1">
        <v>1956</v>
      </c>
      <c r="B205" s="1" t="s">
        <v>31</v>
      </c>
      <c r="C205" s="7">
        <v>30.549099999999999</v>
      </c>
      <c r="D205" s="7">
        <f>C205-[1]MEDITERRANEA_media!B237</f>
        <v>30.549099999999999</v>
      </c>
      <c r="E205" s="7">
        <f t="shared" si="19"/>
        <v>7496.119075999999</v>
      </c>
      <c r="F205" s="8">
        <f t="shared" si="15"/>
        <v>-1.0130257999373866</v>
      </c>
      <c r="G205" s="9">
        <f t="shared" si="16"/>
        <v>1</v>
      </c>
      <c r="H205" s="1">
        <f t="shared" si="17"/>
        <v>0</v>
      </c>
      <c r="I205" s="1">
        <f t="shared" si="18"/>
        <v>-1.0130257999373866</v>
      </c>
    </row>
    <row r="206" spans="1:9" x14ac:dyDescent="0.25">
      <c r="A206" s="1">
        <v>1956</v>
      </c>
      <c r="B206" s="1" t="s">
        <v>32</v>
      </c>
      <c r="C206" s="7">
        <v>28.164100000000001</v>
      </c>
      <c r="D206" s="7">
        <f>C206-[1]MEDITERRANEA_media!B238</f>
        <v>28.164100000000001</v>
      </c>
      <c r="E206" s="7">
        <f t="shared" si="19"/>
        <v>7524.283175999999</v>
      </c>
      <c r="F206" s="8">
        <f t="shared" si="15"/>
        <v>-1.0104362986705449</v>
      </c>
      <c r="G206" s="9">
        <f t="shared" si="16"/>
        <v>1</v>
      </c>
      <c r="H206" s="1">
        <f t="shared" si="17"/>
        <v>0</v>
      </c>
      <c r="I206" s="1">
        <f t="shared" si="18"/>
        <v>-1.0104362986705449</v>
      </c>
    </row>
    <row r="207" spans="1:9" x14ac:dyDescent="0.25">
      <c r="A207" s="1">
        <v>1956</v>
      </c>
      <c r="B207" s="1" t="s">
        <v>33</v>
      </c>
      <c r="C207" s="7">
        <v>60.3904</v>
      </c>
      <c r="D207" s="7">
        <f>C207-[1]MEDITERRANEA_media!B239</f>
        <v>60.3904</v>
      </c>
      <c r="E207" s="7">
        <f t="shared" si="19"/>
        <v>7584.6735759999992</v>
      </c>
      <c r="F207" s="8">
        <f t="shared" si="15"/>
        <v>-1.004883803923506</v>
      </c>
      <c r="G207" s="9">
        <f t="shared" si="16"/>
        <v>1</v>
      </c>
      <c r="H207" s="1">
        <f t="shared" si="17"/>
        <v>0</v>
      </c>
      <c r="I207" s="1">
        <f t="shared" si="18"/>
        <v>-1.004883803923506</v>
      </c>
    </row>
    <row r="208" spans="1:9" x14ac:dyDescent="0.25">
      <c r="A208" s="1">
        <v>1956</v>
      </c>
      <c r="B208" s="1" t="s">
        <v>34</v>
      </c>
      <c r="C208" s="7">
        <v>23.061800000000002</v>
      </c>
      <c r="D208" s="7">
        <f>C208-[1]MEDITERRANEA_media!B240</f>
        <v>23.061800000000002</v>
      </c>
      <c r="E208" s="7">
        <f t="shared" si="19"/>
        <v>7607.7353759999996</v>
      </c>
      <c r="F208" s="8">
        <f t="shared" si="15"/>
        <v>-1.0027634251322199</v>
      </c>
      <c r="G208" s="9">
        <f t="shared" si="16"/>
        <v>1</v>
      </c>
      <c r="H208" s="1">
        <f t="shared" si="17"/>
        <v>0</v>
      </c>
      <c r="I208" s="1">
        <f t="shared" si="18"/>
        <v>-1.0027634251322199</v>
      </c>
    </row>
    <row r="209" spans="1:9" x14ac:dyDescent="0.25">
      <c r="A209" s="1">
        <v>1957</v>
      </c>
      <c r="B209" s="1" t="s">
        <v>11</v>
      </c>
      <c r="C209" s="7">
        <v>67.272000000000006</v>
      </c>
      <c r="D209" s="7">
        <f>C209-[1]MEDITERRANEA_media!B241</f>
        <v>67.272000000000006</v>
      </c>
      <c r="E209" s="7">
        <f t="shared" si="19"/>
        <v>7675.0073759999996</v>
      </c>
      <c r="F209" s="8">
        <f t="shared" si="15"/>
        <v>-0.99657821313457129</v>
      </c>
      <c r="G209" s="9">
        <f t="shared" si="16"/>
        <v>1</v>
      </c>
      <c r="H209" s="1">
        <f t="shared" si="17"/>
        <v>0</v>
      </c>
      <c r="I209" s="1">
        <f t="shared" si="18"/>
        <v>-0.99657821313457129</v>
      </c>
    </row>
    <row r="210" spans="1:9" x14ac:dyDescent="0.25">
      <c r="A210" s="1">
        <v>1957</v>
      </c>
      <c r="B210" s="1" t="s">
        <v>14</v>
      </c>
      <c r="C210" s="7">
        <v>22.066700000000001</v>
      </c>
      <c r="D210" s="7">
        <f>C210-[1]MEDITERRANEA_media!B242</f>
        <v>22.066700000000001</v>
      </c>
      <c r="E210" s="7">
        <f t="shared" si="19"/>
        <v>7697.0740759999999</v>
      </c>
      <c r="F210" s="8">
        <f t="shared" si="15"/>
        <v>-0.99454932715543398</v>
      </c>
      <c r="G210" s="9">
        <f t="shared" si="16"/>
        <v>1</v>
      </c>
      <c r="H210" s="1">
        <f t="shared" si="17"/>
        <v>0</v>
      </c>
      <c r="I210" s="1">
        <f t="shared" si="18"/>
        <v>-0.99454932715543398</v>
      </c>
    </row>
    <row r="211" spans="1:9" x14ac:dyDescent="0.25">
      <c r="A211" s="1">
        <v>1957</v>
      </c>
      <c r="B211" s="1" t="s">
        <v>17</v>
      </c>
      <c r="C211" s="7">
        <v>49.598300000000002</v>
      </c>
      <c r="D211" s="7">
        <f>C211-[1]MEDITERRANEA_media!B243</f>
        <v>49.598300000000002</v>
      </c>
      <c r="E211" s="7">
        <f t="shared" si="19"/>
        <v>7746.6723759999995</v>
      </c>
      <c r="F211" s="8">
        <f t="shared" si="15"/>
        <v>-0.98998909406851865</v>
      </c>
      <c r="G211" s="9">
        <f t="shared" si="16"/>
        <v>1</v>
      </c>
      <c r="H211" s="1">
        <f t="shared" si="17"/>
        <v>0</v>
      </c>
      <c r="I211" s="1">
        <f t="shared" si="18"/>
        <v>-0.98998909406851865</v>
      </c>
    </row>
    <row r="212" spans="1:9" x14ac:dyDescent="0.25">
      <c r="A212" s="1">
        <v>1957</v>
      </c>
      <c r="B212" s="1" t="s">
        <v>20</v>
      </c>
      <c r="C212" s="7">
        <v>100.33199999999999</v>
      </c>
      <c r="D212" s="7">
        <f>C212-[1]MEDITERRANEA_media!B244</f>
        <v>100.33199999999999</v>
      </c>
      <c r="E212" s="7">
        <f t="shared" si="19"/>
        <v>7847.0043759999999</v>
      </c>
      <c r="F212" s="8">
        <f t="shared" si="15"/>
        <v>-0.98076423543271007</v>
      </c>
      <c r="G212" s="9">
        <f t="shared" si="16"/>
        <v>1</v>
      </c>
      <c r="H212" s="1">
        <f t="shared" si="17"/>
        <v>0</v>
      </c>
      <c r="I212" s="1">
        <f t="shared" si="18"/>
        <v>-0.98076423543271007</v>
      </c>
    </row>
    <row r="213" spans="1:9" x14ac:dyDescent="0.25">
      <c r="A213" s="1">
        <v>1957</v>
      </c>
      <c r="B213" s="1" t="s">
        <v>23</v>
      </c>
      <c r="C213" s="7">
        <v>77.194100000000006</v>
      </c>
      <c r="D213" s="7">
        <f>C213-[1]MEDITERRANEA_media!B245</f>
        <v>77.194100000000006</v>
      </c>
      <c r="E213" s="7">
        <f t="shared" si="19"/>
        <v>7924.1984759999996</v>
      </c>
      <c r="F213" s="8">
        <f t="shared" si="15"/>
        <v>-0.97366675247594214</v>
      </c>
      <c r="G213" s="9">
        <f t="shared" si="16"/>
        <v>1</v>
      </c>
      <c r="H213" s="1">
        <f t="shared" si="17"/>
        <v>0</v>
      </c>
      <c r="I213" s="1">
        <f t="shared" si="18"/>
        <v>-0.97366675247594214</v>
      </c>
    </row>
    <row r="214" spans="1:9" x14ac:dyDescent="0.25">
      <c r="A214" s="1">
        <v>1957</v>
      </c>
      <c r="B214" s="1" t="s">
        <v>26</v>
      </c>
      <c r="C214" s="7">
        <v>8.5309200000000001</v>
      </c>
      <c r="D214" s="7">
        <f>C214-[1]MEDITERRANEA_media!B246</f>
        <v>8.5309200000000001</v>
      </c>
      <c r="E214" s="7">
        <f t="shared" si="19"/>
        <v>7932.7293959999997</v>
      </c>
      <c r="F214" s="8">
        <f t="shared" si="15"/>
        <v>-0.97288239124489539</v>
      </c>
      <c r="G214" s="9">
        <f t="shared" si="16"/>
        <v>1</v>
      </c>
      <c r="H214" s="1">
        <f t="shared" si="17"/>
        <v>0</v>
      </c>
      <c r="I214" s="1">
        <f t="shared" si="18"/>
        <v>-0.97288239124489539</v>
      </c>
    </row>
    <row r="215" spans="1:9" x14ac:dyDescent="0.25">
      <c r="A215" s="1">
        <v>1957</v>
      </c>
      <c r="B215" s="1" t="s">
        <v>28</v>
      </c>
      <c r="C215" s="7">
        <v>0.42587999999999998</v>
      </c>
      <c r="D215" s="7">
        <f>C215-[1]MEDITERRANEA_media!B247</f>
        <v>0.42587999999999998</v>
      </c>
      <c r="E215" s="7">
        <f t="shared" si="19"/>
        <v>7933.1552759999995</v>
      </c>
      <c r="F215" s="8">
        <f t="shared" si="15"/>
        <v>-0.97284323441760379</v>
      </c>
      <c r="G215" s="9">
        <f t="shared" si="16"/>
        <v>1</v>
      </c>
      <c r="H215" s="1">
        <f t="shared" si="17"/>
        <v>0</v>
      </c>
      <c r="I215" s="1">
        <f t="shared" si="18"/>
        <v>-0.97284323441760379</v>
      </c>
    </row>
    <row r="216" spans="1:9" x14ac:dyDescent="0.25">
      <c r="A216" s="1">
        <v>1957</v>
      </c>
      <c r="B216" s="1" t="s">
        <v>30</v>
      </c>
      <c r="C216" s="7">
        <v>0.96017600000000003</v>
      </c>
      <c r="D216" s="7">
        <f>C216-[1]MEDITERRANEA_media!B248</f>
        <v>0.96017600000000003</v>
      </c>
      <c r="E216" s="7">
        <f t="shared" si="19"/>
        <v>7934.1154519999991</v>
      </c>
      <c r="F216" s="8">
        <f t="shared" si="15"/>
        <v>-0.97275495263446898</v>
      </c>
      <c r="G216" s="9">
        <f t="shared" si="16"/>
        <v>1</v>
      </c>
      <c r="H216" s="1">
        <f t="shared" si="17"/>
        <v>0</v>
      </c>
      <c r="I216" s="1">
        <f t="shared" si="18"/>
        <v>-0.97275495263446898</v>
      </c>
    </row>
    <row r="217" spans="1:9" x14ac:dyDescent="0.25">
      <c r="A217" s="1">
        <v>1957</v>
      </c>
      <c r="B217" s="1" t="s">
        <v>31</v>
      </c>
      <c r="C217" s="7">
        <v>26.9071</v>
      </c>
      <c r="D217" s="7">
        <f>C217-[1]MEDITERRANEA_media!B249</f>
        <v>26.9071</v>
      </c>
      <c r="E217" s="7">
        <f t="shared" si="19"/>
        <v>7961.0225519999995</v>
      </c>
      <c r="F217" s="8">
        <f t="shared" si="15"/>
        <v>-0.97028102413907802</v>
      </c>
      <c r="G217" s="9">
        <f t="shared" si="16"/>
        <v>1</v>
      </c>
      <c r="H217" s="1">
        <f t="shared" si="17"/>
        <v>0</v>
      </c>
      <c r="I217" s="1">
        <f t="shared" si="18"/>
        <v>-0.97028102413907802</v>
      </c>
    </row>
    <row r="218" spans="1:9" x14ac:dyDescent="0.25">
      <c r="A218" s="1">
        <v>1957</v>
      </c>
      <c r="B218" s="1" t="s">
        <v>32</v>
      </c>
      <c r="C218" s="7">
        <v>73.805499999999995</v>
      </c>
      <c r="D218" s="7">
        <f>C218-[1]MEDITERRANEA_media!B250</f>
        <v>73.805499999999995</v>
      </c>
      <c r="E218" s="7">
        <f t="shared" si="19"/>
        <v>8034.8280519999998</v>
      </c>
      <c r="F218" s="8">
        <f t="shared" si="15"/>
        <v>-0.96349510036555441</v>
      </c>
      <c r="G218" s="9">
        <f t="shared" si="16"/>
        <v>1</v>
      </c>
      <c r="H218" s="1">
        <f t="shared" si="17"/>
        <v>0</v>
      </c>
      <c r="I218" s="1">
        <f t="shared" si="18"/>
        <v>-0.96349510036555441</v>
      </c>
    </row>
    <row r="219" spans="1:9" x14ac:dyDescent="0.25">
      <c r="A219" s="1">
        <v>1957</v>
      </c>
      <c r="B219" s="1" t="s">
        <v>33</v>
      </c>
      <c r="C219" s="7">
        <v>66.810599999999994</v>
      </c>
      <c r="D219" s="7">
        <f>C219-[1]MEDITERRANEA_media!B251</f>
        <v>66.810599999999994</v>
      </c>
      <c r="E219" s="7">
        <f t="shared" si="19"/>
        <v>8101.6386519999996</v>
      </c>
      <c r="F219" s="8">
        <f t="shared" si="15"/>
        <v>-0.95735231102243834</v>
      </c>
      <c r="G219" s="9">
        <f t="shared" si="16"/>
        <v>1</v>
      </c>
      <c r="H219" s="1">
        <f t="shared" si="17"/>
        <v>0</v>
      </c>
      <c r="I219" s="1">
        <f t="shared" si="18"/>
        <v>-0.95735231102243834</v>
      </c>
    </row>
    <row r="220" spans="1:9" x14ac:dyDescent="0.25">
      <c r="A220" s="1">
        <v>1957</v>
      </c>
      <c r="B220" s="1" t="s">
        <v>34</v>
      </c>
      <c r="C220" s="7">
        <v>75.368600000000001</v>
      </c>
      <c r="D220" s="7">
        <f>C220-[1]MEDITERRANEA_media!B252</f>
        <v>75.368600000000001</v>
      </c>
      <c r="E220" s="7">
        <f t="shared" si="19"/>
        <v>8177.0072519999994</v>
      </c>
      <c r="F220" s="8">
        <f t="shared" si="15"/>
        <v>-0.9504226706227773</v>
      </c>
      <c r="G220" s="9">
        <f t="shared" si="16"/>
        <v>1</v>
      </c>
      <c r="H220" s="1">
        <f t="shared" si="17"/>
        <v>0</v>
      </c>
      <c r="I220" s="1">
        <f t="shared" si="18"/>
        <v>-0.9504226706227773</v>
      </c>
    </row>
    <row r="221" spans="1:9" x14ac:dyDescent="0.25">
      <c r="A221" s="1">
        <v>1958</v>
      </c>
      <c r="B221" s="1" t="s">
        <v>11</v>
      </c>
      <c r="C221" s="7">
        <v>33.040799999999997</v>
      </c>
      <c r="D221" s="7">
        <f>C221-[1]MEDITERRANEA_media!B253</f>
        <v>33.040799999999997</v>
      </c>
      <c r="E221" s="7">
        <f t="shared" si="19"/>
        <v>8210.0480520000001</v>
      </c>
      <c r="F221" s="8">
        <f t="shared" si="15"/>
        <v>-0.94738478929663994</v>
      </c>
      <c r="G221" s="9">
        <f t="shared" si="16"/>
        <v>1</v>
      </c>
      <c r="H221" s="1">
        <f t="shared" si="17"/>
        <v>0</v>
      </c>
      <c r="I221" s="1">
        <f t="shared" si="18"/>
        <v>-0.94738478929663994</v>
      </c>
    </row>
    <row r="222" spans="1:9" x14ac:dyDescent="0.25">
      <c r="A222" s="1">
        <v>1958</v>
      </c>
      <c r="B222" s="1" t="s">
        <v>14</v>
      </c>
      <c r="C222" s="7">
        <v>18.259899999999998</v>
      </c>
      <c r="D222" s="7">
        <f>C222-[1]MEDITERRANEA_media!B254</f>
        <v>18.259899999999998</v>
      </c>
      <c r="E222" s="7">
        <f t="shared" si="19"/>
        <v>8228.3079519999992</v>
      </c>
      <c r="F222" s="8">
        <f t="shared" si="15"/>
        <v>-0.94570591320323016</v>
      </c>
      <c r="G222" s="9">
        <f t="shared" si="16"/>
        <v>1</v>
      </c>
      <c r="H222" s="1">
        <f t="shared" si="17"/>
        <v>0</v>
      </c>
      <c r="I222" s="1">
        <f t="shared" si="18"/>
        <v>-0.94570591320323016</v>
      </c>
    </row>
    <row r="223" spans="1:9" x14ac:dyDescent="0.25">
      <c r="A223" s="1">
        <v>1958</v>
      </c>
      <c r="B223" s="1" t="s">
        <v>17</v>
      </c>
      <c r="C223" s="7">
        <v>61.585700000000003</v>
      </c>
      <c r="D223" s="7">
        <f>C223-[1]MEDITERRANEA_media!B255</f>
        <v>61.585700000000003</v>
      </c>
      <c r="E223" s="7">
        <f t="shared" si="19"/>
        <v>8289.8936519999988</v>
      </c>
      <c r="F223" s="8">
        <f t="shared" si="15"/>
        <v>-0.94004351858847812</v>
      </c>
      <c r="G223" s="9">
        <f t="shared" si="16"/>
        <v>1</v>
      </c>
      <c r="H223" s="1">
        <f t="shared" si="17"/>
        <v>0</v>
      </c>
      <c r="I223" s="1">
        <f t="shared" si="18"/>
        <v>-0.94004351858847812</v>
      </c>
    </row>
    <row r="224" spans="1:9" x14ac:dyDescent="0.25">
      <c r="A224" s="1">
        <v>1958</v>
      </c>
      <c r="B224" s="1" t="s">
        <v>20</v>
      </c>
      <c r="C224" s="7">
        <v>47.5017</v>
      </c>
      <c r="D224" s="7">
        <f>C224-[1]MEDITERRANEA_media!B256</f>
        <v>47.5017</v>
      </c>
      <c r="E224" s="7">
        <f t="shared" si="19"/>
        <v>8337.3953519999995</v>
      </c>
      <c r="F224" s="8">
        <f t="shared" si="15"/>
        <v>-0.93567605389664921</v>
      </c>
      <c r="G224" s="9">
        <f t="shared" si="16"/>
        <v>1</v>
      </c>
      <c r="H224" s="1">
        <f t="shared" si="17"/>
        <v>0</v>
      </c>
      <c r="I224" s="1">
        <f t="shared" si="18"/>
        <v>-0.93567605389664921</v>
      </c>
    </row>
    <row r="225" spans="1:9" x14ac:dyDescent="0.25">
      <c r="A225" s="1">
        <v>1958</v>
      </c>
      <c r="B225" s="1" t="s">
        <v>23</v>
      </c>
      <c r="C225" s="7">
        <v>10.925599999999999</v>
      </c>
      <c r="D225" s="7">
        <f>C225-[1]MEDITERRANEA_media!B257</f>
        <v>10.925599999999999</v>
      </c>
      <c r="E225" s="7">
        <f t="shared" si="19"/>
        <v>8348.320952</v>
      </c>
      <c r="F225" s="8">
        <f t="shared" si="15"/>
        <v>-0.93467151780137159</v>
      </c>
      <c r="G225" s="9">
        <f t="shared" si="16"/>
        <v>1</v>
      </c>
      <c r="H225" s="1">
        <f t="shared" si="17"/>
        <v>0</v>
      </c>
      <c r="I225" s="1">
        <f t="shared" si="18"/>
        <v>-0.93467151780137159</v>
      </c>
    </row>
    <row r="226" spans="1:9" x14ac:dyDescent="0.25">
      <c r="A226" s="1">
        <v>1958</v>
      </c>
      <c r="B226" s="1" t="s">
        <v>26</v>
      </c>
      <c r="C226" s="7">
        <v>10.250400000000001</v>
      </c>
      <c r="D226" s="7">
        <f>C226-[1]MEDITERRANEA_media!B258</f>
        <v>10.250400000000001</v>
      </c>
      <c r="E226" s="7">
        <f t="shared" si="19"/>
        <v>8358.5713520000008</v>
      </c>
      <c r="F226" s="8">
        <f t="shared" si="15"/>
        <v>-0.93372906184553994</v>
      </c>
      <c r="G226" s="9">
        <f t="shared" si="16"/>
        <v>1</v>
      </c>
      <c r="H226" s="1">
        <f t="shared" si="17"/>
        <v>0</v>
      </c>
      <c r="I226" s="1">
        <f t="shared" si="18"/>
        <v>-0.93372906184553994</v>
      </c>
    </row>
    <row r="227" spans="1:9" x14ac:dyDescent="0.25">
      <c r="A227" s="1">
        <v>1958</v>
      </c>
      <c r="B227" s="1" t="s">
        <v>28</v>
      </c>
      <c r="C227" s="7">
        <v>5.1739100000000003E-2</v>
      </c>
      <c r="D227" s="7">
        <f>C227-[1]MEDITERRANEA_media!B259</f>
        <v>5.1739100000000003E-2</v>
      </c>
      <c r="E227" s="7">
        <f t="shared" si="19"/>
        <v>8358.6230911000002</v>
      </c>
      <c r="F227" s="8">
        <f t="shared" si="15"/>
        <v>-0.93372430478016266</v>
      </c>
      <c r="G227" s="9">
        <f t="shared" si="16"/>
        <v>1</v>
      </c>
      <c r="H227" s="1">
        <f t="shared" si="17"/>
        <v>0</v>
      </c>
      <c r="I227" s="1">
        <f t="shared" si="18"/>
        <v>-0.93372430478016266</v>
      </c>
    </row>
    <row r="228" spans="1:9" x14ac:dyDescent="0.25">
      <c r="A228" s="1">
        <v>1958</v>
      </c>
      <c r="B228" s="1" t="s">
        <v>30</v>
      </c>
      <c r="C228" s="7">
        <v>3.06088</v>
      </c>
      <c r="D228" s="7">
        <f>C228-[1]MEDITERRANEA_media!B260</f>
        <v>3.06088</v>
      </c>
      <c r="E228" s="7">
        <f t="shared" si="19"/>
        <v>8361.6839711000011</v>
      </c>
      <c r="F228" s="8">
        <f t="shared" si="15"/>
        <v>-0.93344287726649622</v>
      </c>
      <c r="G228" s="9">
        <f t="shared" si="16"/>
        <v>1</v>
      </c>
      <c r="H228" s="1">
        <f t="shared" si="17"/>
        <v>0</v>
      </c>
      <c r="I228" s="1">
        <f t="shared" si="18"/>
        <v>-0.93344287726649622</v>
      </c>
    </row>
    <row r="229" spans="1:9" x14ac:dyDescent="0.25">
      <c r="A229" s="1">
        <v>1958</v>
      </c>
      <c r="B229" s="1" t="s">
        <v>31</v>
      </c>
      <c r="C229" s="7">
        <v>2.2487900000000001</v>
      </c>
      <c r="D229" s="7">
        <f>C229-[1]MEDITERRANEA_media!B261</f>
        <v>2.2487900000000001</v>
      </c>
      <c r="E229" s="7">
        <f t="shared" si="19"/>
        <v>8363.9327611000008</v>
      </c>
      <c r="F229" s="8">
        <f t="shared" si="15"/>
        <v>-0.93323611601533385</v>
      </c>
      <c r="G229" s="9">
        <f t="shared" si="16"/>
        <v>1</v>
      </c>
      <c r="H229" s="1">
        <f t="shared" si="17"/>
        <v>0</v>
      </c>
      <c r="I229" s="1">
        <f t="shared" si="18"/>
        <v>-0.93323611601533385</v>
      </c>
    </row>
    <row r="230" spans="1:9" x14ac:dyDescent="0.25">
      <c r="A230" s="1">
        <v>1958</v>
      </c>
      <c r="B230" s="1" t="s">
        <v>32</v>
      </c>
      <c r="C230" s="7">
        <v>29.314699999999998</v>
      </c>
      <c r="D230" s="7">
        <f>C230-[1]MEDITERRANEA_media!B262</f>
        <v>29.314699999999998</v>
      </c>
      <c r="E230" s="7">
        <f t="shared" si="19"/>
        <v>8393.2474611000016</v>
      </c>
      <c r="F230" s="8">
        <f t="shared" si="15"/>
        <v>-0.93054082474783062</v>
      </c>
      <c r="G230" s="9">
        <f t="shared" si="16"/>
        <v>1</v>
      </c>
      <c r="H230" s="1">
        <f t="shared" si="17"/>
        <v>0</v>
      </c>
      <c r="I230" s="1">
        <f t="shared" si="18"/>
        <v>-0.93054082474783062</v>
      </c>
    </row>
    <row r="231" spans="1:9" x14ac:dyDescent="0.25">
      <c r="A231" s="1">
        <v>1958</v>
      </c>
      <c r="B231" s="1" t="s">
        <v>33</v>
      </c>
      <c r="C231" s="7">
        <v>33.267400000000002</v>
      </c>
      <c r="D231" s="7">
        <f>C231-[1]MEDITERRANEA_media!B263</f>
        <v>33.267400000000002</v>
      </c>
      <c r="E231" s="7">
        <f t="shared" si="19"/>
        <v>8426.5148611000022</v>
      </c>
      <c r="F231" s="8">
        <f t="shared" si="15"/>
        <v>-0.92748210906209827</v>
      </c>
      <c r="G231" s="9">
        <f t="shared" si="16"/>
        <v>1</v>
      </c>
      <c r="H231" s="1">
        <f t="shared" si="17"/>
        <v>0</v>
      </c>
      <c r="I231" s="1">
        <f t="shared" si="18"/>
        <v>-0.92748210906209827</v>
      </c>
    </row>
    <row r="232" spans="1:9" x14ac:dyDescent="0.25">
      <c r="A232" s="1">
        <v>1958</v>
      </c>
      <c r="B232" s="1" t="s">
        <v>34</v>
      </c>
      <c r="C232" s="7">
        <v>246.53100000000001</v>
      </c>
      <c r="D232" s="7">
        <f>C232-[1]MEDITERRANEA_media!B264</f>
        <v>246.53100000000001</v>
      </c>
      <c r="E232" s="7">
        <f t="shared" si="19"/>
        <v>8673.0458611000031</v>
      </c>
      <c r="F232" s="8">
        <f t="shared" si="15"/>
        <v>-0.90481522686753957</v>
      </c>
      <c r="G232" s="9">
        <f t="shared" si="16"/>
        <v>1</v>
      </c>
      <c r="H232" s="1">
        <f t="shared" si="17"/>
        <v>0</v>
      </c>
      <c r="I232" s="1">
        <f t="shared" si="18"/>
        <v>-0.90481522686753957</v>
      </c>
    </row>
    <row r="233" spans="1:9" x14ac:dyDescent="0.25">
      <c r="A233" s="1">
        <v>1959</v>
      </c>
      <c r="B233" s="1" t="s">
        <v>11</v>
      </c>
      <c r="C233" s="7">
        <v>58.702100000000002</v>
      </c>
      <c r="D233" s="7">
        <f>C233-[1]MEDITERRANEA_media!B265</f>
        <v>58.702100000000002</v>
      </c>
      <c r="E233" s="7">
        <f t="shared" si="19"/>
        <v>8731.7479611000035</v>
      </c>
      <c r="F233" s="8">
        <f t="shared" si="15"/>
        <v>-0.89941796005211583</v>
      </c>
      <c r="G233" s="9">
        <f t="shared" si="16"/>
        <v>1</v>
      </c>
      <c r="H233" s="1">
        <f t="shared" si="17"/>
        <v>0</v>
      </c>
      <c r="I233" s="1">
        <f t="shared" si="18"/>
        <v>-0.89941796005211583</v>
      </c>
    </row>
    <row r="234" spans="1:9" x14ac:dyDescent="0.25">
      <c r="A234" s="1">
        <v>1959</v>
      </c>
      <c r="B234" s="1" t="s">
        <v>14</v>
      </c>
      <c r="C234" s="7">
        <v>57.851500000000001</v>
      </c>
      <c r="D234" s="7">
        <f>C234-[1]MEDITERRANEA_media!B266</f>
        <v>57.851500000000001</v>
      </c>
      <c r="E234" s="7">
        <f t="shared" si="19"/>
        <v>8789.5994611000042</v>
      </c>
      <c r="F234" s="8">
        <f t="shared" si="15"/>
        <v>-0.89409890023700733</v>
      </c>
      <c r="G234" s="9">
        <f t="shared" si="16"/>
        <v>1</v>
      </c>
      <c r="H234" s="1">
        <f t="shared" si="17"/>
        <v>0</v>
      </c>
      <c r="I234" s="1">
        <f t="shared" si="18"/>
        <v>-0.89409890023700733</v>
      </c>
    </row>
    <row r="235" spans="1:9" x14ac:dyDescent="0.25">
      <c r="A235" s="1">
        <v>1959</v>
      </c>
      <c r="B235" s="1" t="s">
        <v>17</v>
      </c>
      <c r="C235" s="7">
        <v>66.200400000000002</v>
      </c>
      <c r="D235" s="7">
        <f>C235-[1]MEDITERRANEA_media!B267</f>
        <v>66.200400000000002</v>
      </c>
      <c r="E235" s="7">
        <f t="shared" si="19"/>
        <v>8855.7998611000039</v>
      </c>
      <c r="F235" s="8">
        <f t="shared" si="15"/>
        <v>-0.88801221471659542</v>
      </c>
      <c r="G235" s="9">
        <f t="shared" si="16"/>
        <v>1</v>
      </c>
      <c r="H235" s="1">
        <f t="shared" si="17"/>
        <v>0</v>
      </c>
      <c r="I235" s="1">
        <f t="shared" si="18"/>
        <v>-0.88801221471659542</v>
      </c>
    </row>
    <row r="236" spans="1:9" x14ac:dyDescent="0.25">
      <c r="A236" s="1">
        <v>1959</v>
      </c>
      <c r="B236" s="1" t="s">
        <v>20</v>
      </c>
      <c r="C236" s="7">
        <v>15.4808</v>
      </c>
      <c r="D236" s="7">
        <f>C236-[1]MEDITERRANEA_media!B268</f>
        <v>15.4808</v>
      </c>
      <c r="E236" s="7">
        <f t="shared" si="19"/>
        <v>8871.2806611000033</v>
      </c>
      <c r="F236" s="8">
        <f t="shared" si="15"/>
        <v>-0.88658885834406009</v>
      </c>
      <c r="G236" s="9">
        <f t="shared" si="16"/>
        <v>1</v>
      </c>
      <c r="H236" s="1">
        <f t="shared" si="17"/>
        <v>0</v>
      </c>
      <c r="I236" s="1">
        <f t="shared" si="18"/>
        <v>-0.88658885834406009</v>
      </c>
    </row>
    <row r="237" spans="1:9" x14ac:dyDescent="0.25">
      <c r="A237" s="1">
        <v>1959</v>
      </c>
      <c r="B237" s="1" t="s">
        <v>23</v>
      </c>
      <c r="C237" s="7">
        <v>105.05800000000001</v>
      </c>
      <c r="D237" s="7">
        <f>C237-[1]MEDITERRANEA_media!B269</f>
        <v>105.05800000000001</v>
      </c>
      <c r="E237" s="7">
        <f t="shared" si="19"/>
        <v>8976.3386611000042</v>
      </c>
      <c r="F237" s="8">
        <f t="shared" si="15"/>
        <v>-0.87692947550946332</v>
      </c>
      <c r="G237" s="9">
        <f t="shared" si="16"/>
        <v>1</v>
      </c>
      <c r="H237" s="1">
        <f t="shared" si="17"/>
        <v>0</v>
      </c>
      <c r="I237" s="1">
        <f t="shared" si="18"/>
        <v>-0.87692947550946332</v>
      </c>
    </row>
    <row r="238" spans="1:9" x14ac:dyDescent="0.25">
      <c r="A238" s="1">
        <v>1959</v>
      </c>
      <c r="B238" s="1" t="s">
        <v>26</v>
      </c>
      <c r="C238" s="7">
        <v>3.3649900000000001</v>
      </c>
      <c r="D238" s="7">
        <f>C238-[1]MEDITERRANEA_media!B270</f>
        <v>3.3649900000000001</v>
      </c>
      <c r="E238" s="7">
        <f t="shared" si="19"/>
        <v>8979.7036511000042</v>
      </c>
      <c r="F238" s="8">
        <f t="shared" si="15"/>
        <v>-0.87662008710834594</v>
      </c>
      <c r="G238" s="9">
        <f t="shared" si="16"/>
        <v>1</v>
      </c>
      <c r="H238" s="1">
        <f t="shared" si="17"/>
        <v>0</v>
      </c>
      <c r="I238" s="1">
        <f t="shared" si="18"/>
        <v>-0.87662008710834594</v>
      </c>
    </row>
    <row r="239" spans="1:9" x14ac:dyDescent="0.25">
      <c r="A239" s="1">
        <v>1959</v>
      </c>
      <c r="B239" s="1" t="s">
        <v>28</v>
      </c>
      <c r="C239" s="7">
        <v>3.9611900000000002</v>
      </c>
      <c r="D239" s="7">
        <f>C239-[1]MEDITERRANEA_media!B271</f>
        <v>3.9611900000000002</v>
      </c>
      <c r="E239" s="7">
        <f t="shared" si="19"/>
        <v>8983.6648411000042</v>
      </c>
      <c r="F239" s="8">
        <f t="shared" si="15"/>
        <v>-0.87625588209120708</v>
      </c>
      <c r="G239" s="9">
        <f t="shared" si="16"/>
        <v>1</v>
      </c>
      <c r="H239" s="1">
        <f t="shared" si="17"/>
        <v>0</v>
      </c>
      <c r="I239" s="1">
        <f t="shared" si="18"/>
        <v>-0.87625588209120708</v>
      </c>
    </row>
    <row r="240" spans="1:9" x14ac:dyDescent="0.25">
      <c r="A240" s="1">
        <v>1959</v>
      </c>
      <c r="B240" s="1" t="s">
        <v>30</v>
      </c>
      <c r="C240" s="7">
        <v>2.22715</v>
      </c>
      <c r="D240" s="7">
        <f>C240-[1]MEDITERRANEA_media!B272</f>
        <v>2.22715</v>
      </c>
      <c r="E240" s="7">
        <f t="shared" si="19"/>
        <v>8985.8919911000048</v>
      </c>
      <c r="F240" s="8">
        <f t="shared" si="15"/>
        <v>-0.87605111049380302</v>
      </c>
      <c r="G240" s="9">
        <f t="shared" si="16"/>
        <v>1</v>
      </c>
      <c r="H240" s="1">
        <f t="shared" si="17"/>
        <v>0</v>
      </c>
      <c r="I240" s="1">
        <f t="shared" si="18"/>
        <v>-0.87605111049380302</v>
      </c>
    </row>
    <row r="241" spans="1:9" x14ac:dyDescent="0.25">
      <c r="A241" s="1">
        <v>1959</v>
      </c>
      <c r="B241" s="1" t="s">
        <v>31</v>
      </c>
      <c r="C241" s="7">
        <v>31.2544</v>
      </c>
      <c r="D241" s="7">
        <f>C241-[1]MEDITERRANEA_media!B273</f>
        <v>31.2544</v>
      </c>
      <c r="E241" s="7">
        <f t="shared" si="19"/>
        <v>9017.1463911000046</v>
      </c>
      <c r="F241" s="8">
        <f t="shared" si="15"/>
        <v>-0.87317747674039425</v>
      </c>
      <c r="G241" s="9">
        <f t="shared" si="16"/>
        <v>1</v>
      </c>
      <c r="H241" s="1">
        <f t="shared" si="17"/>
        <v>0</v>
      </c>
      <c r="I241" s="1">
        <f t="shared" si="18"/>
        <v>-0.87317747674039425</v>
      </c>
    </row>
    <row r="242" spans="1:9" x14ac:dyDescent="0.25">
      <c r="A242" s="1">
        <v>1959</v>
      </c>
      <c r="B242" s="1" t="s">
        <v>32</v>
      </c>
      <c r="C242" s="7">
        <v>63.539299999999997</v>
      </c>
      <c r="D242" s="7">
        <f>C242-[1]MEDITERRANEA_media!B274</f>
        <v>63.539299999999997</v>
      </c>
      <c r="E242" s="7">
        <f t="shared" si="19"/>
        <v>9080.685691100005</v>
      </c>
      <c r="F242" s="8">
        <f t="shared" si="15"/>
        <v>-0.86733546162738728</v>
      </c>
      <c r="G242" s="9">
        <f t="shared" si="16"/>
        <v>1</v>
      </c>
      <c r="H242" s="1">
        <f t="shared" si="17"/>
        <v>0</v>
      </c>
      <c r="I242" s="1">
        <f t="shared" si="18"/>
        <v>-0.86733546162738728</v>
      </c>
    </row>
    <row r="243" spans="1:9" x14ac:dyDescent="0.25">
      <c r="A243" s="1">
        <v>1959</v>
      </c>
      <c r="B243" s="1" t="s">
        <v>33</v>
      </c>
      <c r="C243" s="7">
        <v>59.570900000000002</v>
      </c>
      <c r="D243" s="7">
        <f>C243-[1]MEDITERRANEA_media!B275</f>
        <v>59.570900000000002</v>
      </c>
      <c r="E243" s="7">
        <f t="shared" si="19"/>
        <v>9140.2565911000056</v>
      </c>
      <c r="F243" s="8">
        <f t="shared" si="15"/>
        <v>-0.86185831444296079</v>
      </c>
      <c r="G243" s="9">
        <f t="shared" si="16"/>
        <v>1</v>
      </c>
      <c r="H243" s="1">
        <f t="shared" si="17"/>
        <v>0</v>
      </c>
      <c r="I243" s="1">
        <f t="shared" si="18"/>
        <v>-0.86185831444296079</v>
      </c>
    </row>
    <row r="244" spans="1:9" x14ac:dyDescent="0.25">
      <c r="A244" s="1">
        <v>1959</v>
      </c>
      <c r="B244" s="1" t="s">
        <v>34</v>
      </c>
      <c r="C244" s="7">
        <v>67.589299999999994</v>
      </c>
      <c r="D244" s="7">
        <f>C244-[1]MEDITERRANEA_media!B276</f>
        <v>67.589299999999994</v>
      </c>
      <c r="E244" s="7">
        <f t="shared" si="19"/>
        <v>9207.8458911000052</v>
      </c>
      <c r="F244" s="8">
        <f t="shared" si="15"/>
        <v>-0.85564392882527907</v>
      </c>
      <c r="G244" s="9">
        <f t="shared" si="16"/>
        <v>1</v>
      </c>
      <c r="H244" s="1">
        <f t="shared" si="17"/>
        <v>0</v>
      </c>
      <c r="I244" s="1">
        <f t="shared" si="18"/>
        <v>-0.85564392882527907</v>
      </c>
    </row>
    <row r="245" spans="1:9" x14ac:dyDescent="0.25">
      <c r="A245" s="1">
        <v>1960</v>
      </c>
      <c r="B245" s="1" t="s">
        <v>11</v>
      </c>
      <c r="C245" s="7">
        <v>81.388400000000004</v>
      </c>
      <c r="D245" s="7">
        <f>C245-[1]MEDITERRANEA_media!B277</f>
        <v>81.388400000000004</v>
      </c>
      <c r="E245" s="7">
        <f t="shared" si="19"/>
        <v>9289.2342911000051</v>
      </c>
      <c r="F245" s="8">
        <f t="shared" si="15"/>
        <v>-0.84816080794066984</v>
      </c>
      <c r="G245" s="9">
        <f t="shared" si="16"/>
        <v>1</v>
      </c>
      <c r="H245" s="1">
        <f t="shared" si="17"/>
        <v>0</v>
      </c>
      <c r="I245" s="1">
        <f t="shared" si="18"/>
        <v>-0.84816080794066984</v>
      </c>
    </row>
    <row r="246" spans="1:9" x14ac:dyDescent="0.25">
      <c r="A246" s="1">
        <v>1960</v>
      </c>
      <c r="B246" s="1" t="s">
        <v>14</v>
      </c>
      <c r="C246" s="7">
        <v>149.499</v>
      </c>
      <c r="D246" s="7">
        <f>C246-[1]MEDITERRANEA_media!B278</f>
        <v>149.499</v>
      </c>
      <c r="E246" s="7">
        <f t="shared" si="19"/>
        <v>9438.7332911000049</v>
      </c>
      <c r="F246" s="8">
        <f t="shared" si="15"/>
        <v>-0.83441537137811039</v>
      </c>
      <c r="G246" s="9">
        <f t="shared" si="16"/>
        <v>1</v>
      </c>
      <c r="H246" s="1">
        <f t="shared" si="17"/>
        <v>0</v>
      </c>
      <c r="I246" s="1">
        <f t="shared" si="18"/>
        <v>-0.83441537137811039</v>
      </c>
    </row>
    <row r="247" spans="1:9" x14ac:dyDescent="0.25">
      <c r="A247" s="1">
        <v>1960</v>
      </c>
      <c r="B247" s="1" t="s">
        <v>17</v>
      </c>
      <c r="C247" s="7">
        <v>162.70099999999999</v>
      </c>
      <c r="D247" s="7">
        <f>C247-[1]MEDITERRANEA_media!B279</f>
        <v>162.70099999999999</v>
      </c>
      <c r="E247" s="7">
        <f t="shared" si="19"/>
        <v>9601.434291100004</v>
      </c>
      <c r="F247" s="8">
        <f t="shared" si="15"/>
        <v>-0.81945609891364601</v>
      </c>
      <c r="G247" s="9">
        <f t="shared" si="16"/>
        <v>1</v>
      </c>
      <c r="H247" s="1">
        <f t="shared" si="17"/>
        <v>0</v>
      </c>
      <c r="I247" s="1">
        <f t="shared" si="18"/>
        <v>-0.81945609891364601</v>
      </c>
    </row>
    <row r="248" spans="1:9" x14ac:dyDescent="0.25">
      <c r="A248" s="1">
        <v>1960</v>
      </c>
      <c r="B248" s="1" t="s">
        <v>20</v>
      </c>
      <c r="C248" s="7">
        <v>49.304000000000002</v>
      </c>
      <c r="D248" s="7">
        <f>C248-[1]MEDITERRANEA_media!B280</f>
        <v>49.304000000000002</v>
      </c>
      <c r="E248" s="7">
        <f t="shared" si="19"/>
        <v>9650.7382911000041</v>
      </c>
      <c r="F248" s="8">
        <f t="shared" si="15"/>
        <v>-0.81492292475007011</v>
      </c>
      <c r="G248" s="9">
        <f t="shared" si="16"/>
        <v>1</v>
      </c>
      <c r="H248" s="1">
        <f t="shared" si="17"/>
        <v>0</v>
      </c>
      <c r="I248" s="1">
        <f t="shared" si="18"/>
        <v>-0.81492292475007011</v>
      </c>
    </row>
    <row r="249" spans="1:9" x14ac:dyDescent="0.25">
      <c r="A249" s="1">
        <v>1960</v>
      </c>
      <c r="B249" s="1" t="s">
        <v>23</v>
      </c>
      <c r="C249" s="7">
        <v>26.947700000000001</v>
      </c>
      <c r="D249" s="7">
        <f>C249-[1]MEDITERRANEA_media!B281</f>
        <v>26.947700000000001</v>
      </c>
      <c r="E249" s="7">
        <f t="shared" si="19"/>
        <v>9677.6859911000047</v>
      </c>
      <c r="F249" s="8">
        <f t="shared" si="15"/>
        <v>-0.81244526335529899</v>
      </c>
      <c r="G249" s="9">
        <f t="shared" si="16"/>
        <v>1</v>
      </c>
      <c r="H249" s="1">
        <f t="shared" si="17"/>
        <v>0</v>
      </c>
      <c r="I249" s="1">
        <f t="shared" si="18"/>
        <v>-0.81244526335529899</v>
      </c>
    </row>
    <row r="250" spans="1:9" x14ac:dyDescent="0.25">
      <c r="A250" s="1">
        <v>1960</v>
      </c>
      <c r="B250" s="1" t="s">
        <v>26</v>
      </c>
      <c r="C250" s="7">
        <v>24.970300000000002</v>
      </c>
      <c r="D250" s="7">
        <f>C250-[1]MEDITERRANEA_media!B282</f>
        <v>24.970300000000002</v>
      </c>
      <c r="E250" s="7">
        <f t="shared" si="19"/>
        <v>9702.6562911000055</v>
      </c>
      <c r="F250" s="8">
        <f t="shared" si="15"/>
        <v>-0.81014941071014357</v>
      </c>
      <c r="G250" s="9">
        <f t="shared" si="16"/>
        <v>1</v>
      </c>
      <c r="H250" s="1">
        <f t="shared" si="17"/>
        <v>0</v>
      </c>
      <c r="I250" s="1">
        <f t="shared" si="18"/>
        <v>-0.81014941071014357</v>
      </c>
    </row>
    <row r="251" spans="1:9" x14ac:dyDescent="0.25">
      <c r="A251" s="1">
        <v>1960</v>
      </c>
      <c r="B251" s="1" t="s">
        <v>28</v>
      </c>
      <c r="C251" s="7">
        <v>0.937558</v>
      </c>
      <c r="D251" s="7">
        <f>C251-[1]MEDITERRANEA_media!B283</f>
        <v>0.937558</v>
      </c>
      <c r="E251" s="7">
        <f t="shared" si="19"/>
        <v>9703.5938491000052</v>
      </c>
      <c r="F251" s="8">
        <f t="shared" si="15"/>
        <v>-0.81006320850134816</v>
      </c>
      <c r="G251" s="9">
        <f t="shared" si="16"/>
        <v>1</v>
      </c>
      <c r="H251" s="1">
        <f t="shared" si="17"/>
        <v>0</v>
      </c>
      <c r="I251" s="1">
        <f t="shared" si="18"/>
        <v>-0.81006320850134816</v>
      </c>
    </row>
    <row r="252" spans="1:9" x14ac:dyDescent="0.25">
      <c r="A252" s="1">
        <v>1960</v>
      </c>
      <c r="B252" s="1" t="s">
        <v>30</v>
      </c>
      <c r="C252" s="7">
        <v>0.24731800000000001</v>
      </c>
      <c r="D252" s="7">
        <f>C252-[1]MEDITERRANEA_media!B284</f>
        <v>0.24731800000000001</v>
      </c>
      <c r="E252" s="7">
        <f t="shared" si="19"/>
        <v>9703.8411671000049</v>
      </c>
      <c r="F252" s="8">
        <f t="shared" si="15"/>
        <v>-0.81004046925974937</v>
      </c>
      <c r="G252" s="9">
        <f t="shared" si="16"/>
        <v>1</v>
      </c>
      <c r="H252" s="1">
        <f t="shared" si="17"/>
        <v>0</v>
      </c>
      <c r="I252" s="1">
        <f t="shared" si="18"/>
        <v>-0.81004046925974937</v>
      </c>
    </row>
    <row r="253" spans="1:9" x14ac:dyDescent="0.25">
      <c r="A253" s="1">
        <v>1960</v>
      </c>
      <c r="B253" s="1" t="s">
        <v>31</v>
      </c>
      <c r="C253" s="7">
        <v>2.4375599999999999</v>
      </c>
      <c r="D253" s="7">
        <f>C253-[1]MEDITERRANEA_media!B285</f>
        <v>2.4375599999999999</v>
      </c>
      <c r="E253" s="7">
        <f t="shared" si="19"/>
        <v>9706.2787271000052</v>
      </c>
      <c r="F253" s="8">
        <f t="shared" si="15"/>
        <v>-0.80981635186533574</v>
      </c>
      <c r="G253" s="9">
        <f t="shared" si="16"/>
        <v>1</v>
      </c>
      <c r="H253" s="1">
        <f t="shared" si="17"/>
        <v>0</v>
      </c>
      <c r="I253" s="1">
        <f t="shared" si="18"/>
        <v>-0.80981635186533574</v>
      </c>
    </row>
    <row r="254" spans="1:9" x14ac:dyDescent="0.25">
      <c r="A254" s="1">
        <v>1960</v>
      </c>
      <c r="B254" s="1" t="s">
        <v>32</v>
      </c>
      <c r="C254" s="7">
        <v>164.19300000000001</v>
      </c>
      <c r="D254" s="7">
        <f>C254-[1]MEDITERRANEA_media!B286</f>
        <v>164.19300000000001</v>
      </c>
      <c r="E254" s="7">
        <f t="shared" si="19"/>
        <v>9870.4717271000045</v>
      </c>
      <c r="F254" s="8">
        <f t="shared" si="15"/>
        <v>-0.79471989994581582</v>
      </c>
      <c r="G254" s="9">
        <f t="shared" si="16"/>
        <v>1</v>
      </c>
      <c r="H254" s="1">
        <f t="shared" si="17"/>
        <v>0</v>
      </c>
      <c r="I254" s="1">
        <f t="shared" si="18"/>
        <v>-0.79471989994581582</v>
      </c>
    </row>
    <row r="255" spans="1:9" x14ac:dyDescent="0.25">
      <c r="A255" s="1">
        <v>1960</v>
      </c>
      <c r="B255" s="1" t="s">
        <v>33</v>
      </c>
      <c r="C255" s="7">
        <v>44.479500000000002</v>
      </c>
      <c r="D255" s="7">
        <f>C255-[1]MEDITERRANEA_media!B287</f>
        <v>44.479500000000002</v>
      </c>
      <c r="E255" s="7">
        <f t="shared" si="19"/>
        <v>9914.951227100004</v>
      </c>
      <c r="F255" s="8">
        <f t="shared" si="15"/>
        <v>-0.7906303063994754</v>
      </c>
      <c r="G255" s="9">
        <f t="shared" si="16"/>
        <v>1</v>
      </c>
      <c r="H255" s="1">
        <f t="shared" si="17"/>
        <v>0</v>
      </c>
      <c r="I255" s="1">
        <f t="shared" si="18"/>
        <v>-0.7906303063994754</v>
      </c>
    </row>
    <row r="256" spans="1:9" x14ac:dyDescent="0.25">
      <c r="A256" s="1">
        <v>1960</v>
      </c>
      <c r="B256" s="1" t="s">
        <v>34</v>
      </c>
      <c r="C256" s="7">
        <v>62.905200000000001</v>
      </c>
      <c r="D256" s="7">
        <f>C256-[1]MEDITERRANEA_media!B288</f>
        <v>62.905200000000001</v>
      </c>
      <c r="E256" s="7">
        <f t="shared" si="19"/>
        <v>9977.8564271000032</v>
      </c>
      <c r="F256" s="8">
        <f t="shared" si="15"/>
        <v>-0.78484659255486711</v>
      </c>
      <c r="G256" s="9">
        <f t="shared" si="16"/>
        <v>1</v>
      </c>
      <c r="H256" s="1">
        <f t="shared" si="17"/>
        <v>0</v>
      </c>
      <c r="I256" s="1">
        <f t="shared" si="18"/>
        <v>-0.78484659255486711</v>
      </c>
    </row>
    <row r="257" spans="1:9" x14ac:dyDescent="0.25">
      <c r="A257" s="1">
        <v>1961</v>
      </c>
      <c r="B257" s="1" t="s">
        <v>11</v>
      </c>
      <c r="C257" s="7">
        <v>24.455100000000002</v>
      </c>
      <c r="D257" s="7">
        <f>C257-[1]MEDITERRANEA_media!B289</f>
        <v>24.455100000000002</v>
      </c>
      <c r="E257" s="7">
        <f t="shared" si="19"/>
        <v>10002.311527100002</v>
      </c>
      <c r="F257" s="8">
        <f t="shared" si="15"/>
        <v>-0.78259810911563976</v>
      </c>
      <c r="G257" s="9">
        <f t="shared" si="16"/>
        <v>1</v>
      </c>
      <c r="H257" s="1">
        <f t="shared" si="17"/>
        <v>0</v>
      </c>
      <c r="I257" s="1">
        <f t="shared" si="18"/>
        <v>-0.78259810911563976</v>
      </c>
    </row>
    <row r="258" spans="1:9" x14ac:dyDescent="0.25">
      <c r="A258" s="1">
        <v>1961</v>
      </c>
      <c r="B258" s="1" t="s">
        <v>14</v>
      </c>
      <c r="C258" s="7">
        <v>3.9592700000000001</v>
      </c>
      <c r="D258" s="7">
        <f>C258-[1]MEDITERRANEA_media!B290</f>
        <v>3.9592700000000001</v>
      </c>
      <c r="E258" s="7">
        <f t="shared" si="19"/>
        <v>10006.270797100002</v>
      </c>
      <c r="F258" s="8">
        <f t="shared" si="15"/>
        <v>-0.78223408062970323</v>
      </c>
      <c r="G258" s="9">
        <f t="shared" si="16"/>
        <v>1</v>
      </c>
      <c r="H258" s="1">
        <f t="shared" si="17"/>
        <v>0</v>
      </c>
      <c r="I258" s="1">
        <f t="shared" si="18"/>
        <v>-0.78223408062970323</v>
      </c>
    </row>
    <row r="259" spans="1:9" x14ac:dyDescent="0.25">
      <c r="A259" s="1">
        <v>1961</v>
      </c>
      <c r="B259" s="1" t="s">
        <v>17</v>
      </c>
      <c r="C259" s="7">
        <v>35.203600000000002</v>
      </c>
      <c r="D259" s="7">
        <f>C259-[1]MEDITERRANEA_media!B291</f>
        <v>35.203600000000002</v>
      </c>
      <c r="E259" s="7">
        <f t="shared" si="19"/>
        <v>10041.474397100003</v>
      </c>
      <c r="F259" s="8">
        <f t="shared" si="15"/>
        <v>-0.77899734425973599</v>
      </c>
      <c r="G259" s="9">
        <f t="shared" si="16"/>
        <v>1</v>
      </c>
      <c r="H259" s="1">
        <f t="shared" si="17"/>
        <v>0</v>
      </c>
      <c r="I259" s="1">
        <f t="shared" si="18"/>
        <v>-0.77899734425973599</v>
      </c>
    </row>
    <row r="260" spans="1:9" x14ac:dyDescent="0.25">
      <c r="A260" s="1">
        <v>1961</v>
      </c>
      <c r="B260" s="1" t="s">
        <v>20</v>
      </c>
      <c r="C260" s="7">
        <v>27.4038</v>
      </c>
      <c r="D260" s="7">
        <f>C260-[1]MEDITERRANEA_media!B292</f>
        <v>27.4038</v>
      </c>
      <c r="E260" s="7">
        <f t="shared" si="19"/>
        <v>10068.878197100003</v>
      </c>
      <c r="F260" s="8">
        <f t="shared" si="15"/>
        <v>-0.77647774751010512</v>
      </c>
      <c r="G260" s="9">
        <f t="shared" si="16"/>
        <v>1</v>
      </c>
      <c r="H260" s="1">
        <f t="shared" si="17"/>
        <v>0</v>
      </c>
      <c r="I260" s="1">
        <f t="shared" si="18"/>
        <v>-0.77647774751010512</v>
      </c>
    </row>
    <row r="261" spans="1:9" x14ac:dyDescent="0.25">
      <c r="A261" s="1">
        <v>1961</v>
      </c>
      <c r="B261" s="1" t="s">
        <v>23</v>
      </c>
      <c r="C261" s="7">
        <v>54.439</v>
      </c>
      <c r="D261" s="7">
        <f>C261-[1]MEDITERRANEA_media!B293</f>
        <v>54.439</v>
      </c>
      <c r="E261" s="7">
        <f t="shared" si="19"/>
        <v>10123.317197100003</v>
      </c>
      <c r="F261" s="8">
        <f t="shared" ref="F261:F324" si="20">(E261-$E$919)/$E$920</f>
        <v>-0.77147244432393547</v>
      </c>
      <c r="G261" s="9">
        <f t="shared" ref="G261:G324" si="21">COUNTIF(F261,"&lt;0")</f>
        <v>1</v>
      </c>
      <c r="H261" s="1">
        <f t="shared" ref="H261:H324" si="22">SUMIF(F261,"&gt;0")</f>
        <v>0</v>
      </c>
      <c r="I261" s="1">
        <f t="shared" ref="I261:I324" si="23">SUMIF(F261,"&lt;0")</f>
        <v>-0.77147244432393547</v>
      </c>
    </row>
    <row r="262" spans="1:9" x14ac:dyDescent="0.25">
      <c r="A262" s="1">
        <v>1961</v>
      </c>
      <c r="B262" s="1" t="s">
        <v>26</v>
      </c>
      <c r="C262" s="7">
        <v>12.7324</v>
      </c>
      <c r="D262" s="7">
        <f>C262-[1]MEDITERRANEA_media!B294</f>
        <v>12.7324</v>
      </c>
      <c r="E262" s="7">
        <f t="shared" ref="E262:E325" si="24">IF(E261&gt;=0,IF(D262&lt;0,D262,E261+D262),E261+D262)</f>
        <v>10136.049597100004</v>
      </c>
      <c r="F262" s="8">
        <f t="shared" si="20"/>
        <v>-0.77030178501190572</v>
      </c>
      <c r="G262" s="9">
        <f t="shared" si="21"/>
        <v>1</v>
      </c>
      <c r="H262" s="1">
        <f t="shared" si="22"/>
        <v>0</v>
      </c>
      <c r="I262" s="1">
        <f t="shared" si="23"/>
        <v>-0.77030178501190572</v>
      </c>
    </row>
    <row r="263" spans="1:9" x14ac:dyDescent="0.25">
      <c r="A263" s="1">
        <v>1961</v>
      </c>
      <c r="B263" s="1" t="s">
        <v>28</v>
      </c>
      <c r="C263" s="7">
        <v>0.55456099999999997</v>
      </c>
      <c r="D263" s="7">
        <f>C263-[1]MEDITERRANEA_media!B295</f>
        <v>0.55456099999999997</v>
      </c>
      <c r="E263" s="7">
        <f t="shared" si="24"/>
        <v>10136.604158100004</v>
      </c>
      <c r="F263" s="8">
        <f t="shared" si="20"/>
        <v>-0.77025079682438891</v>
      </c>
      <c r="G263" s="9">
        <f t="shared" si="21"/>
        <v>1</v>
      </c>
      <c r="H263" s="1">
        <f t="shared" si="22"/>
        <v>0</v>
      </c>
      <c r="I263" s="1">
        <f t="shared" si="23"/>
        <v>-0.77025079682438891</v>
      </c>
    </row>
    <row r="264" spans="1:9" x14ac:dyDescent="0.25">
      <c r="A264" s="1">
        <v>1961</v>
      </c>
      <c r="B264" s="1" t="s">
        <v>30</v>
      </c>
      <c r="C264" s="7">
        <v>0.91470899999999999</v>
      </c>
      <c r="D264" s="7">
        <f>C264-[1]MEDITERRANEA_media!B296</f>
        <v>0.91470899999999999</v>
      </c>
      <c r="E264" s="7">
        <f t="shared" si="24"/>
        <v>10137.518867100005</v>
      </c>
      <c r="F264" s="8">
        <f t="shared" si="20"/>
        <v>-0.77016669542884297</v>
      </c>
      <c r="G264" s="9">
        <f t="shared" si="21"/>
        <v>1</v>
      </c>
      <c r="H264" s="1">
        <f t="shared" si="22"/>
        <v>0</v>
      </c>
      <c r="I264" s="1">
        <f t="shared" si="23"/>
        <v>-0.77016669542884297</v>
      </c>
    </row>
    <row r="265" spans="1:9" x14ac:dyDescent="0.25">
      <c r="A265" s="1">
        <v>1961</v>
      </c>
      <c r="B265" s="1" t="s">
        <v>31</v>
      </c>
      <c r="C265" s="7">
        <v>22.308599999999998</v>
      </c>
      <c r="D265" s="7">
        <f>C265-[1]MEDITERRANEA_media!B297</f>
        <v>22.308599999999998</v>
      </c>
      <c r="E265" s="7">
        <f t="shared" si="24"/>
        <v>10159.827467100005</v>
      </c>
      <c r="F265" s="8">
        <f t="shared" si="20"/>
        <v>-0.76811556835709327</v>
      </c>
      <c r="G265" s="9">
        <f t="shared" si="21"/>
        <v>1</v>
      </c>
      <c r="H265" s="1">
        <f t="shared" si="22"/>
        <v>0</v>
      </c>
      <c r="I265" s="1">
        <f t="shared" si="23"/>
        <v>-0.76811556835709327</v>
      </c>
    </row>
    <row r="266" spans="1:9" x14ac:dyDescent="0.25">
      <c r="A266" s="1">
        <v>1961</v>
      </c>
      <c r="B266" s="1" t="s">
        <v>32</v>
      </c>
      <c r="C266" s="7">
        <v>14.003399999999999</v>
      </c>
      <c r="D266" s="7">
        <f>C266-[1]MEDITERRANEA_media!B298</f>
        <v>14.003399999999999</v>
      </c>
      <c r="E266" s="7">
        <f t="shared" si="24"/>
        <v>10173.830867100005</v>
      </c>
      <c r="F266" s="8">
        <f t="shared" si="20"/>
        <v>-0.76682804906692981</v>
      </c>
      <c r="G266" s="9">
        <f t="shared" si="21"/>
        <v>1</v>
      </c>
      <c r="H266" s="1">
        <f t="shared" si="22"/>
        <v>0</v>
      </c>
      <c r="I266" s="1">
        <f t="shared" si="23"/>
        <v>-0.76682804906692981</v>
      </c>
    </row>
    <row r="267" spans="1:9" x14ac:dyDescent="0.25">
      <c r="A267" s="1">
        <v>1961</v>
      </c>
      <c r="B267" s="1" t="s">
        <v>33</v>
      </c>
      <c r="C267" s="7">
        <v>198.66499999999999</v>
      </c>
      <c r="D267" s="7">
        <f>C267-[1]MEDITERRANEA_media!B299</f>
        <v>198.66499999999999</v>
      </c>
      <c r="E267" s="7">
        <f t="shared" si="24"/>
        <v>10372.495867100006</v>
      </c>
      <c r="F267" s="8">
        <f t="shared" si="20"/>
        <v>-0.74856212652095377</v>
      </c>
      <c r="G267" s="9">
        <f t="shared" si="21"/>
        <v>1</v>
      </c>
      <c r="H267" s="1">
        <f t="shared" si="22"/>
        <v>0</v>
      </c>
      <c r="I267" s="1">
        <f t="shared" si="23"/>
        <v>-0.74856212652095377</v>
      </c>
    </row>
    <row r="268" spans="1:9" x14ac:dyDescent="0.25">
      <c r="A268" s="1">
        <v>1961</v>
      </c>
      <c r="B268" s="1" t="s">
        <v>34</v>
      </c>
      <c r="C268" s="7">
        <v>136.66399999999999</v>
      </c>
      <c r="D268" s="7">
        <f>C268-[1]MEDITERRANEA_media!B300</f>
        <v>136.66399999999999</v>
      </c>
      <c r="E268" s="7">
        <f t="shared" si="24"/>
        <v>10509.159867100007</v>
      </c>
      <c r="F268" s="8">
        <f t="shared" si="20"/>
        <v>-0.73599678265654245</v>
      </c>
      <c r="G268" s="9">
        <f t="shared" si="21"/>
        <v>1</v>
      </c>
      <c r="H268" s="1">
        <f t="shared" si="22"/>
        <v>0</v>
      </c>
      <c r="I268" s="1">
        <f t="shared" si="23"/>
        <v>-0.73599678265654245</v>
      </c>
    </row>
    <row r="269" spans="1:9" x14ac:dyDescent="0.25">
      <c r="A269" s="1">
        <v>1962</v>
      </c>
      <c r="B269" s="1" t="s">
        <v>11</v>
      </c>
      <c r="C269" s="7">
        <v>36.077500000000001</v>
      </c>
      <c r="D269" s="7">
        <f>C269-[1]MEDITERRANEA_media!B301</f>
        <v>36.077500000000001</v>
      </c>
      <c r="E269" s="7">
        <f t="shared" si="24"/>
        <v>10545.237367100006</v>
      </c>
      <c r="F269" s="8">
        <f t="shared" si="20"/>
        <v>-0.73267969700656665</v>
      </c>
      <c r="G269" s="9">
        <f t="shared" si="21"/>
        <v>1</v>
      </c>
      <c r="H269" s="1">
        <f t="shared" si="22"/>
        <v>0</v>
      </c>
      <c r="I269" s="1">
        <f t="shared" si="23"/>
        <v>-0.73267969700656665</v>
      </c>
    </row>
    <row r="270" spans="1:9" x14ac:dyDescent="0.25">
      <c r="A270" s="1">
        <v>1962</v>
      </c>
      <c r="B270" s="1" t="s">
        <v>14</v>
      </c>
      <c r="C270" s="7">
        <v>19.0642</v>
      </c>
      <c r="D270" s="7">
        <f>C270-[1]MEDITERRANEA_media!B302</f>
        <v>19.0642</v>
      </c>
      <c r="E270" s="7">
        <f t="shared" si="24"/>
        <v>10564.301567100007</v>
      </c>
      <c r="F270" s="8">
        <f t="shared" si="20"/>
        <v>-0.73092687088922847</v>
      </c>
      <c r="G270" s="9">
        <f t="shared" si="21"/>
        <v>1</v>
      </c>
      <c r="H270" s="1">
        <f t="shared" si="22"/>
        <v>0</v>
      </c>
      <c r="I270" s="1">
        <f t="shared" si="23"/>
        <v>-0.73092687088922847</v>
      </c>
    </row>
    <row r="271" spans="1:9" x14ac:dyDescent="0.25">
      <c r="A271" s="1">
        <v>1962</v>
      </c>
      <c r="B271" s="1" t="s">
        <v>17</v>
      </c>
      <c r="C271" s="7">
        <v>162.89699999999999</v>
      </c>
      <c r="D271" s="7">
        <f>C271-[1]MEDITERRANEA_media!B303</f>
        <v>162.89699999999999</v>
      </c>
      <c r="E271" s="7">
        <f t="shared" si="24"/>
        <v>10727.198567100007</v>
      </c>
      <c r="F271" s="8">
        <f t="shared" si="20"/>
        <v>-0.71594957753120425</v>
      </c>
      <c r="G271" s="9">
        <f t="shared" si="21"/>
        <v>1</v>
      </c>
      <c r="H271" s="1">
        <f t="shared" si="22"/>
        <v>0</v>
      </c>
      <c r="I271" s="1">
        <f t="shared" si="23"/>
        <v>-0.71594957753120425</v>
      </c>
    </row>
    <row r="272" spans="1:9" x14ac:dyDescent="0.25">
      <c r="A272" s="1">
        <v>1962</v>
      </c>
      <c r="B272" s="1" t="s">
        <v>20</v>
      </c>
      <c r="C272" s="7">
        <v>82.2697</v>
      </c>
      <c r="D272" s="7">
        <f>C272-[1]MEDITERRANEA_media!B304</f>
        <v>82.2697</v>
      </c>
      <c r="E272" s="7">
        <f t="shared" si="24"/>
        <v>10809.468267100008</v>
      </c>
      <c r="F272" s="8">
        <f t="shared" si="20"/>
        <v>-0.708385426985911</v>
      </c>
      <c r="G272" s="9">
        <f t="shared" si="21"/>
        <v>1</v>
      </c>
      <c r="H272" s="1">
        <f t="shared" si="22"/>
        <v>0</v>
      </c>
      <c r="I272" s="1">
        <f t="shared" si="23"/>
        <v>-0.708385426985911</v>
      </c>
    </row>
    <row r="273" spans="1:9" x14ac:dyDescent="0.25">
      <c r="A273" s="1">
        <v>1962</v>
      </c>
      <c r="B273" s="1" t="s">
        <v>23</v>
      </c>
      <c r="C273" s="7">
        <v>45.549500000000002</v>
      </c>
      <c r="D273" s="7">
        <f>C273-[1]MEDITERRANEA_media!B305</f>
        <v>45.549500000000002</v>
      </c>
      <c r="E273" s="7">
        <f t="shared" si="24"/>
        <v>10855.017767100007</v>
      </c>
      <c r="F273" s="8">
        <f t="shared" si="20"/>
        <v>-0.70419745407166889</v>
      </c>
      <c r="G273" s="9">
        <f t="shared" si="21"/>
        <v>1</v>
      </c>
      <c r="H273" s="1">
        <f t="shared" si="22"/>
        <v>0</v>
      </c>
      <c r="I273" s="1">
        <f t="shared" si="23"/>
        <v>-0.70419745407166889</v>
      </c>
    </row>
    <row r="274" spans="1:9" x14ac:dyDescent="0.25">
      <c r="A274" s="1">
        <v>1962</v>
      </c>
      <c r="B274" s="1" t="s">
        <v>26</v>
      </c>
      <c r="C274" s="7">
        <v>16.970400000000001</v>
      </c>
      <c r="D274" s="7">
        <f>C274-[1]MEDITERRANEA_media!B306</f>
        <v>16.970400000000001</v>
      </c>
      <c r="E274" s="7">
        <f t="shared" si="24"/>
        <v>10871.988167100008</v>
      </c>
      <c r="F274" s="8">
        <f t="shared" si="20"/>
        <v>-0.70263713890808077</v>
      </c>
      <c r="G274" s="9">
        <f t="shared" si="21"/>
        <v>1</v>
      </c>
      <c r="H274" s="1">
        <f t="shared" si="22"/>
        <v>0</v>
      </c>
      <c r="I274" s="1">
        <f t="shared" si="23"/>
        <v>-0.70263713890808077</v>
      </c>
    </row>
    <row r="275" spans="1:9" x14ac:dyDescent="0.25">
      <c r="A275" s="1">
        <v>1962</v>
      </c>
      <c r="B275" s="1" t="s">
        <v>28</v>
      </c>
      <c r="C275" s="7">
        <v>0.24032700000000001</v>
      </c>
      <c r="D275" s="7">
        <f>C275-[1]MEDITERRANEA_media!B307</f>
        <v>0.24032700000000001</v>
      </c>
      <c r="E275" s="7">
        <f t="shared" si="24"/>
        <v>10872.228494100007</v>
      </c>
      <c r="F275" s="8">
        <f t="shared" si="20"/>
        <v>-0.70261504244233342</v>
      </c>
      <c r="G275" s="9">
        <f t="shared" si="21"/>
        <v>1</v>
      </c>
      <c r="H275" s="1">
        <f t="shared" si="22"/>
        <v>0</v>
      </c>
      <c r="I275" s="1">
        <f t="shared" si="23"/>
        <v>-0.70261504244233342</v>
      </c>
    </row>
    <row r="276" spans="1:9" x14ac:dyDescent="0.25">
      <c r="A276" s="1">
        <v>1962</v>
      </c>
      <c r="B276" s="1" t="s">
        <v>30</v>
      </c>
      <c r="C276" s="7">
        <v>0.82832600000000001</v>
      </c>
      <c r="D276" s="7">
        <f>C276-[1]MEDITERRANEA_media!B308</f>
        <v>0.82832600000000001</v>
      </c>
      <c r="E276" s="7">
        <f t="shared" si="24"/>
        <v>10873.056820100008</v>
      </c>
      <c r="F276" s="8">
        <f t="shared" si="20"/>
        <v>-0.70253888338785053</v>
      </c>
      <c r="G276" s="9">
        <f t="shared" si="21"/>
        <v>1</v>
      </c>
      <c r="H276" s="1">
        <f t="shared" si="22"/>
        <v>0</v>
      </c>
      <c r="I276" s="1">
        <f t="shared" si="23"/>
        <v>-0.70253888338785053</v>
      </c>
    </row>
    <row r="277" spans="1:9" x14ac:dyDescent="0.25">
      <c r="A277" s="1">
        <v>1962</v>
      </c>
      <c r="B277" s="1" t="s">
        <v>31</v>
      </c>
      <c r="C277" s="7">
        <v>5.46591</v>
      </c>
      <c r="D277" s="7">
        <f>C277-[1]MEDITERRANEA_media!B309</f>
        <v>5.46591</v>
      </c>
      <c r="E277" s="7">
        <f t="shared" si="24"/>
        <v>10878.522730100009</v>
      </c>
      <c r="F277" s="8">
        <f t="shared" si="20"/>
        <v>-0.70203632939644145</v>
      </c>
      <c r="G277" s="9">
        <f t="shared" si="21"/>
        <v>1</v>
      </c>
      <c r="H277" s="1">
        <f t="shared" si="22"/>
        <v>0</v>
      </c>
      <c r="I277" s="1">
        <f t="shared" si="23"/>
        <v>-0.70203632939644145</v>
      </c>
    </row>
    <row r="278" spans="1:9" x14ac:dyDescent="0.25">
      <c r="A278" s="1">
        <v>1962</v>
      </c>
      <c r="B278" s="1" t="s">
        <v>32</v>
      </c>
      <c r="C278" s="7">
        <v>100.34099999999999</v>
      </c>
      <c r="D278" s="7">
        <f>C278-[1]MEDITERRANEA_media!B310</f>
        <v>100.34099999999999</v>
      </c>
      <c r="E278" s="7">
        <f t="shared" si="24"/>
        <v>10978.863730100009</v>
      </c>
      <c r="F278" s="8">
        <f t="shared" si="20"/>
        <v>-0.69281064327062269</v>
      </c>
      <c r="G278" s="9">
        <f t="shared" si="21"/>
        <v>1</v>
      </c>
      <c r="H278" s="1">
        <f t="shared" si="22"/>
        <v>0</v>
      </c>
      <c r="I278" s="1">
        <f t="shared" si="23"/>
        <v>-0.69281064327062269</v>
      </c>
    </row>
    <row r="279" spans="1:9" x14ac:dyDescent="0.25">
      <c r="A279" s="1">
        <v>1962</v>
      </c>
      <c r="B279" s="1" t="s">
        <v>33</v>
      </c>
      <c r="C279" s="7">
        <v>74.121799999999993</v>
      </c>
      <c r="D279" s="7">
        <f>C279-[1]MEDITERRANEA_media!B311</f>
        <v>74.121799999999993</v>
      </c>
      <c r="E279" s="7">
        <f t="shared" si="24"/>
        <v>11052.98553010001</v>
      </c>
      <c r="F279" s="8">
        <f t="shared" si="20"/>
        <v>-0.68599563782040074</v>
      </c>
      <c r="G279" s="9">
        <f t="shared" si="21"/>
        <v>1</v>
      </c>
      <c r="H279" s="1">
        <f t="shared" si="22"/>
        <v>0</v>
      </c>
      <c r="I279" s="1">
        <f t="shared" si="23"/>
        <v>-0.68599563782040074</v>
      </c>
    </row>
    <row r="280" spans="1:9" x14ac:dyDescent="0.25">
      <c r="A280" s="1">
        <v>1962</v>
      </c>
      <c r="B280" s="1" t="s">
        <v>34</v>
      </c>
      <c r="C280" s="7">
        <v>144.91399999999999</v>
      </c>
      <c r="D280" s="7">
        <f>C280-[1]MEDITERRANEA_media!B312</f>
        <v>144.91399999999999</v>
      </c>
      <c r="E280" s="7">
        <f t="shared" si="24"/>
        <v>11197.89953010001</v>
      </c>
      <c r="F280" s="8">
        <f t="shared" si="20"/>
        <v>-0.6726717614464669</v>
      </c>
      <c r="G280" s="9">
        <f t="shared" si="21"/>
        <v>1</v>
      </c>
      <c r="H280" s="1">
        <f t="shared" si="22"/>
        <v>0</v>
      </c>
      <c r="I280" s="1">
        <f t="shared" si="23"/>
        <v>-0.6726717614464669</v>
      </c>
    </row>
    <row r="281" spans="1:9" x14ac:dyDescent="0.25">
      <c r="A281" s="1">
        <v>1963</v>
      </c>
      <c r="B281" s="1" t="s">
        <v>11</v>
      </c>
      <c r="C281" s="7">
        <v>165.88399999999999</v>
      </c>
      <c r="D281" s="7">
        <f>C281-[1]MEDITERRANEA_media!B313</f>
        <v>165.88399999999999</v>
      </c>
      <c r="E281" s="7">
        <f t="shared" si="24"/>
        <v>11363.78353010001</v>
      </c>
      <c r="F281" s="8">
        <f t="shared" si="20"/>
        <v>-0.65741983334832843</v>
      </c>
      <c r="G281" s="9">
        <f t="shared" si="21"/>
        <v>1</v>
      </c>
      <c r="H281" s="1">
        <f t="shared" si="22"/>
        <v>0</v>
      </c>
      <c r="I281" s="1">
        <f t="shared" si="23"/>
        <v>-0.65741983334832843</v>
      </c>
    </row>
    <row r="282" spans="1:9" x14ac:dyDescent="0.25">
      <c r="A282" s="1">
        <v>1963</v>
      </c>
      <c r="B282" s="1" t="s">
        <v>14</v>
      </c>
      <c r="C282" s="7">
        <v>128.78100000000001</v>
      </c>
      <c r="D282" s="7">
        <f>C282-[1]MEDITERRANEA_media!B314</f>
        <v>128.78100000000001</v>
      </c>
      <c r="E282" s="7">
        <f t="shared" si="24"/>
        <v>11492.564530100011</v>
      </c>
      <c r="F282" s="8">
        <f t="shared" si="20"/>
        <v>-0.64557927878968269</v>
      </c>
      <c r="G282" s="9">
        <f t="shared" si="21"/>
        <v>1</v>
      </c>
      <c r="H282" s="1">
        <f t="shared" si="22"/>
        <v>0</v>
      </c>
      <c r="I282" s="1">
        <f t="shared" si="23"/>
        <v>-0.64557927878968269</v>
      </c>
    </row>
    <row r="283" spans="1:9" x14ac:dyDescent="0.25">
      <c r="A283" s="1">
        <v>1963</v>
      </c>
      <c r="B283" s="1" t="s">
        <v>17</v>
      </c>
      <c r="C283" s="7">
        <v>36.049399999999999</v>
      </c>
      <c r="D283" s="7">
        <f>C283-[1]MEDITERRANEA_media!B315</f>
        <v>36.049399999999999</v>
      </c>
      <c r="E283" s="7">
        <f t="shared" si="24"/>
        <v>11528.613930100011</v>
      </c>
      <c r="F283" s="8">
        <f t="shared" si="20"/>
        <v>-0.64226477674740601</v>
      </c>
      <c r="G283" s="9">
        <f t="shared" si="21"/>
        <v>1</v>
      </c>
      <c r="H283" s="1">
        <f t="shared" si="22"/>
        <v>0</v>
      </c>
      <c r="I283" s="1">
        <f t="shared" si="23"/>
        <v>-0.64226477674740601</v>
      </c>
    </row>
    <row r="284" spans="1:9" x14ac:dyDescent="0.25">
      <c r="A284" s="1">
        <v>1963</v>
      </c>
      <c r="B284" s="1" t="s">
        <v>20</v>
      </c>
      <c r="C284" s="7">
        <v>53.331600000000002</v>
      </c>
      <c r="D284" s="7">
        <f>C284-[1]MEDITERRANEA_media!B316</f>
        <v>53.331600000000002</v>
      </c>
      <c r="E284" s="7">
        <f t="shared" si="24"/>
        <v>11581.945530100011</v>
      </c>
      <c r="F284" s="8">
        <f t="shared" si="20"/>
        <v>-0.637361291609848</v>
      </c>
      <c r="G284" s="9">
        <f t="shared" si="21"/>
        <v>1</v>
      </c>
      <c r="H284" s="1">
        <f t="shared" si="22"/>
        <v>0</v>
      </c>
      <c r="I284" s="1">
        <f t="shared" si="23"/>
        <v>-0.637361291609848</v>
      </c>
    </row>
    <row r="285" spans="1:9" x14ac:dyDescent="0.25">
      <c r="A285" s="1">
        <v>1963</v>
      </c>
      <c r="B285" s="1" t="s">
        <v>23</v>
      </c>
      <c r="C285" s="7">
        <v>64.010900000000007</v>
      </c>
      <c r="D285" s="7">
        <f>C285-[1]MEDITERRANEA_media!B317</f>
        <v>64.010900000000007</v>
      </c>
      <c r="E285" s="7">
        <f t="shared" si="24"/>
        <v>11645.95643010001</v>
      </c>
      <c r="F285" s="8">
        <f t="shared" si="20"/>
        <v>-0.63147591602029673</v>
      </c>
      <c r="G285" s="9">
        <f t="shared" si="21"/>
        <v>1</v>
      </c>
      <c r="H285" s="1">
        <f t="shared" si="22"/>
        <v>0</v>
      </c>
      <c r="I285" s="1">
        <f t="shared" si="23"/>
        <v>-0.63147591602029673</v>
      </c>
    </row>
    <row r="286" spans="1:9" x14ac:dyDescent="0.25">
      <c r="A286" s="1">
        <v>1963</v>
      </c>
      <c r="B286" s="1" t="s">
        <v>26</v>
      </c>
      <c r="C286" s="7">
        <v>16.939900000000002</v>
      </c>
      <c r="D286" s="7">
        <f>C286-[1]MEDITERRANEA_media!B318</f>
        <v>16.939900000000002</v>
      </c>
      <c r="E286" s="7">
        <f t="shared" si="24"/>
        <v>11662.896330100009</v>
      </c>
      <c r="F286" s="8">
        <f t="shared" si="20"/>
        <v>-0.62991840512841057</v>
      </c>
      <c r="G286" s="9">
        <f t="shared" si="21"/>
        <v>1</v>
      </c>
      <c r="H286" s="1">
        <f t="shared" si="22"/>
        <v>0</v>
      </c>
      <c r="I286" s="1">
        <f t="shared" si="23"/>
        <v>-0.62991840512841057</v>
      </c>
    </row>
    <row r="287" spans="1:9" x14ac:dyDescent="0.25">
      <c r="A287" s="1">
        <v>1963</v>
      </c>
      <c r="B287" s="1" t="s">
        <v>28</v>
      </c>
      <c r="C287" s="7">
        <v>4.5120300000000002</v>
      </c>
      <c r="D287" s="7">
        <f>C287-[1]MEDITERRANEA_media!B319</f>
        <v>4.5120300000000002</v>
      </c>
      <c r="E287" s="7">
        <f t="shared" si="24"/>
        <v>11667.408360100009</v>
      </c>
      <c r="F287" s="8">
        <f t="shared" si="20"/>
        <v>-0.62950355404490255</v>
      </c>
      <c r="G287" s="9">
        <f t="shared" si="21"/>
        <v>1</v>
      </c>
      <c r="H287" s="1">
        <f t="shared" si="22"/>
        <v>0</v>
      </c>
      <c r="I287" s="1">
        <f t="shared" si="23"/>
        <v>-0.62950355404490255</v>
      </c>
    </row>
    <row r="288" spans="1:9" x14ac:dyDescent="0.25">
      <c r="A288" s="1">
        <v>1963</v>
      </c>
      <c r="B288" s="1" t="s">
        <v>30</v>
      </c>
      <c r="C288" s="7">
        <v>1.7109399999999999</v>
      </c>
      <c r="D288" s="7">
        <f>C288-[1]MEDITERRANEA_media!B320</f>
        <v>1.7109399999999999</v>
      </c>
      <c r="E288" s="7">
        <f t="shared" si="24"/>
        <v>11669.11930010001</v>
      </c>
      <c r="F288" s="8">
        <f t="shared" si="20"/>
        <v>-0.62934624451619425</v>
      </c>
      <c r="G288" s="9">
        <f t="shared" si="21"/>
        <v>1</v>
      </c>
      <c r="H288" s="1">
        <f t="shared" si="22"/>
        <v>0</v>
      </c>
      <c r="I288" s="1">
        <f t="shared" si="23"/>
        <v>-0.62934624451619425</v>
      </c>
    </row>
    <row r="289" spans="1:9" x14ac:dyDescent="0.25">
      <c r="A289" s="1">
        <v>1963</v>
      </c>
      <c r="B289" s="1" t="s">
        <v>31</v>
      </c>
      <c r="C289" s="7">
        <v>37.510300000000001</v>
      </c>
      <c r="D289" s="7">
        <f>C289-[1]MEDITERRANEA_media!B321</f>
        <v>37.510300000000001</v>
      </c>
      <c r="E289" s="7">
        <f t="shared" si="24"/>
        <v>11706.62960010001</v>
      </c>
      <c r="F289" s="8">
        <f t="shared" si="20"/>
        <v>-0.62589742245656466</v>
      </c>
      <c r="G289" s="9">
        <f t="shared" si="21"/>
        <v>1</v>
      </c>
      <c r="H289" s="1">
        <f t="shared" si="22"/>
        <v>0</v>
      </c>
      <c r="I289" s="1">
        <f t="shared" si="23"/>
        <v>-0.62589742245656466</v>
      </c>
    </row>
    <row r="290" spans="1:9" x14ac:dyDescent="0.25">
      <c r="A290" s="1">
        <v>1963</v>
      </c>
      <c r="B290" s="1" t="s">
        <v>32</v>
      </c>
      <c r="C290" s="7">
        <v>9.7872299999999992</v>
      </c>
      <c r="D290" s="7">
        <f>C290-[1]MEDITERRANEA_media!B322</f>
        <v>9.7872299999999992</v>
      </c>
      <c r="E290" s="7">
        <f t="shared" si="24"/>
        <v>11716.41683010001</v>
      </c>
      <c r="F290" s="8">
        <f t="shared" si="20"/>
        <v>-0.62499755189496775</v>
      </c>
      <c r="G290" s="9">
        <f t="shared" si="21"/>
        <v>1</v>
      </c>
      <c r="H290" s="1">
        <f t="shared" si="22"/>
        <v>0</v>
      </c>
      <c r="I290" s="1">
        <f t="shared" si="23"/>
        <v>-0.62499755189496775</v>
      </c>
    </row>
    <row r="291" spans="1:9" x14ac:dyDescent="0.25">
      <c r="A291" s="1">
        <v>1963</v>
      </c>
      <c r="B291" s="1" t="s">
        <v>33</v>
      </c>
      <c r="C291" s="7">
        <v>99.286199999999994</v>
      </c>
      <c r="D291" s="7">
        <f>C291-[1]MEDITERRANEA_media!B323</f>
        <v>99.286199999999994</v>
      </c>
      <c r="E291" s="7">
        <f t="shared" si="24"/>
        <v>11815.70303010001</v>
      </c>
      <c r="F291" s="8">
        <f t="shared" si="20"/>
        <v>-0.61586884759836646</v>
      </c>
      <c r="G291" s="9">
        <f t="shared" si="21"/>
        <v>1</v>
      </c>
      <c r="H291" s="1">
        <f t="shared" si="22"/>
        <v>0</v>
      </c>
      <c r="I291" s="1">
        <f t="shared" si="23"/>
        <v>-0.61586884759836646</v>
      </c>
    </row>
    <row r="292" spans="1:9" x14ac:dyDescent="0.25">
      <c r="A292" s="1">
        <v>1963</v>
      </c>
      <c r="B292" s="1" t="s">
        <v>34</v>
      </c>
      <c r="C292" s="7">
        <v>247.88800000000001</v>
      </c>
      <c r="D292" s="7">
        <f>C292-[1]MEDITERRANEA_media!B324</f>
        <v>247.88800000000001</v>
      </c>
      <c r="E292" s="7">
        <f t="shared" si="24"/>
        <v>12063.591030100011</v>
      </c>
      <c r="F292" s="8">
        <f t="shared" si="20"/>
        <v>-0.59307719829890804</v>
      </c>
      <c r="G292" s="9">
        <f t="shared" si="21"/>
        <v>1</v>
      </c>
      <c r="H292" s="1">
        <f t="shared" si="22"/>
        <v>0</v>
      </c>
      <c r="I292" s="1">
        <f t="shared" si="23"/>
        <v>-0.59307719829890804</v>
      </c>
    </row>
    <row r="293" spans="1:9" x14ac:dyDescent="0.25">
      <c r="A293" s="1">
        <v>1964</v>
      </c>
      <c r="B293" s="1" t="s">
        <v>11</v>
      </c>
      <c r="C293" s="7">
        <v>31.3901</v>
      </c>
      <c r="D293" s="7">
        <f>C293-[1]MEDITERRANEA_media!B325</f>
        <v>31.3901</v>
      </c>
      <c r="E293" s="7">
        <f t="shared" si="24"/>
        <v>12094.981130100012</v>
      </c>
      <c r="F293" s="8">
        <f t="shared" si="20"/>
        <v>-0.59019108783500929</v>
      </c>
      <c r="G293" s="9">
        <f t="shared" si="21"/>
        <v>1</v>
      </c>
      <c r="H293" s="1">
        <f t="shared" si="22"/>
        <v>0</v>
      </c>
      <c r="I293" s="1">
        <f t="shared" si="23"/>
        <v>-0.59019108783500929</v>
      </c>
    </row>
    <row r="294" spans="1:9" x14ac:dyDescent="0.25">
      <c r="A294" s="1">
        <v>1964</v>
      </c>
      <c r="B294" s="1" t="s">
        <v>14</v>
      </c>
      <c r="C294" s="7">
        <v>83.590500000000006</v>
      </c>
      <c r="D294" s="7">
        <f>C294-[1]MEDITERRANEA_media!B326</f>
        <v>83.590500000000006</v>
      </c>
      <c r="E294" s="7">
        <f t="shared" si="24"/>
        <v>12178.571630100012</v>
      </c>
      <c r="F294" s="8">
        <f t="shared" si="20"/>
        <v>-0.58250549853352485</v>
      </c>
      <c r="G294" s="9">
        <f t="shared" si="21"/>
        <v>1</v>
      </c>
      <c r="H294" s="1">
        <f t="shared" si="22"/>
        <v>0</v>
      </c>
      <c r="I294" s="1">
        <f t="shared" si="23"/>
        <v>-0.58250549853352485</v>
      </c>
    </row>
    <row r="295" spans="1:9" x14ac:dyDescent="0.25">
      <c r="A295" s="1">
        <v>1964</v>
      </c>
      <c r="B295" s="1" t="s">
        <v>17</v>
      </c>
      <c r="C295" s="7">
        <v>65.246300000000005</v>
      </c>
      <c r="D295" s="7">
        <f>C295-[1]MEDITERRANEA_media!B327</f>
        <v>65.246300000000005</v>
      </c>
      <c r="E295" s="7">
        <f t="shared" si="24"/>
        <v>12243.817930100013</v>
      </c>
      <c r="F295" s="8">
        <f t="shared" si="20"/>
        <v>-0.57650653614854752</v>
      </c>
      <c r="G295" s="9">
        <f t="shared" si="21"/>
        <v>1</v>
      </c>
      <c r="H295" s="1">
        <f t="shared" si="22"/>
        <v>0</v>
      </c>
      <c r="I295" s="1">
        <f t="shared" si="23"/>
        <v>-0.57650653614854752</v>
      </c>
    </row>
    <row r="296" spans="1:9" x14ac:dyDescent="0.25">
      <c r="A296" s="1">
        <v>1964</v>
      </c>
      <c r="B296" s="1" t="s">
        <v>20</v>
      </c>
      <c r="C296" s="7">
        <v>25.442900000000002</v>
      </c>
      <c r="D296" s="7">
        <f>C296-[1]MEDITERRANEA_media!B328</f>
        <v>25.442900000000002</v>
      </c>
      <c r="E296" s="7">
        <f t="shared" si="24"/>
        <v>12269.260830100013</v>
      </c>
      <c r="F296" s="8">
        <f t="shared" si="20"/>
        <v>-0.57416723108351331</v>
      </c>
      <c r="G296" s="9">
        <f t="shared" si="21"/>
        <v>1</v>
      </c>
      <c r="H296" s="1">
        <f t="shared" si="22"/>
        <v>0</v>
      </c>
      <c r="I296" s="1">
        <f t="shared" si="23"/>
        <v>-0.57416723108351331</v>
      </c>
    </row>
    <row r="297" spans="1:9" x14ac:dyDescent="0.25">
      <c r="A297" s="1">
        <v>1964</v>
      </c>
      <c r="B297" s="1" t="s">
        <v>23</v>
      </c>
      <c r="C297" s="7">
        <v>7.61991</v>
      </c>
      <c r="D297" s="7">
        <f>C297-[1]MEDITERRANEA_media!B329</f>
        <v>7.61991</v>
      </c>
      <c r="E297" s="7">
        <f t="shared" si="24"/>
        <v>12276.880740100012</v>
      </c>
      <c r="F297" s="8">
        <f t="shared" si="20"/>
        <v>-0.57346663114961804</v>
      </c>
      <c r="G297" s="9">
        <f t="shared" si="21"/>
        <v>1</v>
      </c>
      <c r="H297" s="1">
        <f t="shared" si="22"/>
        <v>0</v>
      </c>
      <c r="I297" s="1">
        <f t="shared" si="23"/>
        <v>-0.57346663114961804</v>
      </c>
    </row>
    <row r="298" spans="1:9" x14ac:dyDescent="0.25">
      <c r="A298" s="1">
        <v>1964</v>
      </c>
      <c r="B298" s="1" t="s">
        <v>26</v>
      </c>
      <c r="C298" s="7">
        <v>27.849299999999999</v>
      </c>
      <c r="D298" s="7">
        <f>C298-[1]MEDITERRANEA_media!B330</f>
        <v>27.849299999999999</v>
      </c>
      <c r="E298" s="7">
        <f t="shared" si="24"/>
        <v>12304.730040100012</v>
      </c>
      <c r="F298" s="8">
        <f t="shared" si="20"/>
        <v>-0.57090607364447299</v>
      </c>
      <c r="G298" s="9">
        <f t="shared" si="21"/>
        <v>1</v>
      </c>
      <c r="H298" s="1">
        <f t="shared" si="22"/>
        <v>0</v>
      </c>
      <c r="I298" s="1">
        <f t="shared" si="23"/>
        <v>-0.57090607364447299</v>
      </c>
    </row>
    <row r="299" spans="1:9" x14ac:dyDescent="0.25">
      <c r="A299" s="1">
        <v>1964</v>
      </c>
      <c r="B299" s="1" t="s">
        <v>28</v>
      </c>
      <c r="C299" s="7">
        <v>1.47797</v>
      </c>
      <c r="D299" s="7">
        <f>C299-[1]MEDITERRANEA_media!B331</f>
        <v>1.47797</v>
      </c>
      <c r="E299" s="7">
        <f t="shared" si="24"/>
        <v>12306.208010100012</v>
      </c>
      <c r="F299" s="8">
        <f t="shared" si="20"/>
        <v>-0.5707701841544004</v>
      </c>
      <c r="G299" s="9">
        <f t="shared" si="21"/>
        <v>1</v>
      </c>
      <c r="H299" s="1">
        <f t="shared" si="22"/>
        <v>0</v>
      </c>
      <c r="I299" s="1">
        <f t="shared" si="23"/>
        <v>-0.5707701841544004</v>
      </c>
    </row>
    <row r="300" spans="1:9" x14ac:dyDescent="0.25">
      <c r="A300" s="1">
        <v>1964</v>
      </c>
      <c r="B300" s="1" t="s">
        <v>30</v>
      </c>
      <c r="C300" s="7">
        <v>2.0924200000000002</v>
      </c>
      <c r="D300" s="7">
        <f>C300-[1]MEDITERRANEA_media!B332</f>
        <v>2.0924200000000002</v>
      </c>
      <c r="E300" s="7">
        <f t="shared" si="24"/>
        <v>12308.300430100013</v>
      </c>
      <c r="F300" s="8">
        <f t="shared" si="20"/>
        <v>-0.57057780008245185</v>
      </c>
      <c r="G300" s="9">
        <f t="shared" si="21"/>
        <v>1</v>
      </c>
      <c r="H300" s="1">
        <f t="shared" si="22"/>
        <v>0</v>
      </c>
      <c r="I300" s="1">
        <f t="shared" si="23"/>
        <v>-0.57057780008245185</v>
      </c>
    </row>
    <row r="301" spans="1:9" x14ac:dyDescent="0.25">
      <c r="A301" s="1">
        <v>1964</v>
      </c>
      <c r="B301" s="1" t="s">
        <v>31</v>
      </c>
      <c r="C301" s="7">
        <v>3.9180100000000002</v>
      </c>
      <c r="D301" s="7">
        <f>C301-[1]MEDITERRANEA_media!B333</f>
        <v>3.9180100000000002</v>
      </c>
      <c r="E301" s="7">
        <f t="shared" si="24"/>
        <v>12312.218440100012</v>
      </c>
      <c r="F301" s="8">
        <f t="shared" si="20"/>
        <v>-0.5702175651784962</v>
      </c>
      <c r="G301" s="9">
        <f t="shared" si="21"/>
        <v>1</v>
      </c>
      <c r="H301" s="1">
        <f t="shared" si="22"/>
        <v>0</v>
      </c>
      <c r="I301" s="1">
        <f t="shared" si="23"/>
        <v>-0.5702175651784962</v>
      </c>
    </row>
    <row r="302" spans="1:9" x14ac:dyDescent="0.25">
      <c r="A302" s="1">
        <v>1964</v>
      </c>
      <c r="B302" s="1" t="s">
        <v>32</v>
      </c>
      <c r="C302" s="7">
        <v>4.4166600000000003</v>
      </c>
      <c r="D302" s="7">
        <f>C302-[1]MEDITERRANEA_media!B334</f>
        <v>4.4166600000000003</v>
      </c>
      <c r="E302" s="7">
        <f t="shared" si="24"/>
        <v>12316.635100100013</v>
      </c>
      <c r="F302" s="8">
        <f t="shared" si="20"/>
        <v>-0.56981148273079818</v>
      </c>
      <c r="G302" s="9">
        <f t="shared" si="21"/>
        <v>1</v>
      </c>
      <c r="H302" s="1">
        <f t="shared" si="22"/>
        <v>0</v>
      </c>
      <c r="I302" s="1">
        <f t="shared" si="23"/>
        <v>-0.56981148273079818</v>
      </c>
    </row>
    <row r="303" spans="1:9" x14ac:dyDescent="0.25">
      <c r="A303" s="1">
        <v>1964</v>
      </c>
      <c r="B303" s="1" t="s">
        <v>33</v>
      </c>
      <c r="C303" s="7">
        <v>56.5807</v>
      </c>
      <c r="D303" s="7">
        <f>C303-[1]MEDITERRANEA_media!B335</f>
        <v>56.5807</v>
      </c>
      <c r="E303" s="7">
        <f t="shared" si="24"/>
        <v>12373.215800100013</v>
      </c>
      <c r="F303" s="8">
        <f t="shared" si="20"/>
        <v>-0.56460926450515647</v>
      </c>
      <c r="G303" s="9">
        <f t="shared" si="21"/>
        <v>1</v>
      </c>
      <c r="H303" s="1">
        <f t="shared" si="22"/>
        <v>0</v>
      </c>
      <c r="I303" s="1">
        <f t="shared" si="23"/>
        <v>-0.56460926450515647</v>
      </c>
    </row>
    <row r="304" spans="1:9" x14ac:dyDescent="0.25">
      <c r="A304" s="1">
        <v>1964</v>
      </c>
      <c r="B304" s="1" t="s">
        <v>34</v>
      </c>
      <c r="C304" s="7">
        <v>101.631</v>
      </c>
      <c r="D304" s="7">
        <f>C304-[1]MEDITERRANEA_media!B336</f>
        <v>101.631</v>
      </c>
      <c r="E304" s="7">
        <f t="shared" si="24"/>
        <v>12474.846800100013</v>
      </c>
      <c r="F304" s="8">
        <f t="shared" si="20"/>
        <v>-0.55526497147784881</v>
      </c>
      <c r="G304" s="9">
        <f t="shared" si="21"/>
        <v>1</v>
      </c>
      <c r="H304" s="1">
        <f t="shared" si="22"/>
        <v>0</v>
      </c>
      <c r="I304" s="1">
        <f t="shared" si="23"/>
        <v>-0.55526497147784881</v>
      </c>
    </row>
    <row r="305" spans="1:9" x14ac:dyDescent="0.25">
      <c r="A305" s="1">
        <v>1965</v>
      </c>
      <c r="B305" s="1" t="s">
        <v>11</v>
      </c>
      <c r="C305" s="7">
        <v>66.063100000000006</v>
      </c>
      <c r="D305" s="7">
        <f>C305-[1]MEDITERRANEA_media!B337</f>
        <v>66.063100000000006</v>
      </c>
      <c r="E305" s="7">
        <f t="shared" si="24"/>
        <v>12540.909900100012</v>
      </c>
      <c r="F305" s="8">
        <f t="shared" si="20"/>
        <v>-0.54919090977726215</v>
      </c>
      <c r="G305" s="9">
        <f t="shared" si="21"/>
        <v>1</v>
      </c>
      <c r="H305" s="1">
        <f t="shared" si="22"/>
        <v>0</v>
      </c>
      <c r="I305" s="1">
        <f t="shared" si="23"/>
        <v>-0.54919090977726215</v>
      </c>
    </row>
    <row r="306" spans="1:9" x14ac:dyDescent="0.25">
      <c r="A306" s="1">
        <v>1965</v>
      </c>
      <c r="B306" s="1" t="s">
        <v>14</v>
      </c>
      <c r="C306" s="7">
        <v>57.941400000000002</v>
      </c>
      <c r="D306" s="7">
        <f>C306-[1]MEDITERRANEA_media!B338</f>
        <v>57.941400000000002</v>
      </c>
      <c r="E306" s="7">
        <f t="shared" si="24"/>
        <v>12598.851300100012</v>
      </c>
      <c r="F306" s="8">
        <f t="shared" si="20"/>
        <v>-0.54386358425638315</v>
      </c>
      <c r="G306" s="9">
        <f t="shared" si="21"/>
        <v>1</v>
      </c>
      <c r="H306" s="1">
        <f t="shared" si="22"/>
        <v>0</v>
      </c>
      <c r="I306" s="1">
        <f t="shared" si="23"/>
        <v>-0.54386358425638315</v>
      </c>
    </row>
    <row r="307" spans="1:9" x14ac:dyDescent="0.25">
      <c r="A307" s="1">
        <v>1965</v>
      </c>
      <c r="B307" s="1" t="s">
        <v>17</v>
      </c>
      <c r="C307" s="7">
        <v>56.986800000000002</v>
      </c>
      <c r="D307" s="7">
        <f>C307-[1]MEDITERRANEA_media!B339</f>
        <v>56.986800000000002</v>
      </c>
      <c r="E307" s="7">
        <f t="shared" si="24"/>
        <v>12655.838100100013</v>
      </c>
      <c r="F307" s="8">
        <f t="shared" si="20"/>
        <v>-0.5386240278426061</v>
      </c>
      <c r="G307" s="9">
        <f t="shared" si="21"/>
        <v>1</v>
      </c>
      <c r="H307" s="1">
        <f t="shared" si="22"/>
        <v>0</v>
      </c>
      <c r="I307" s="1">
        <f t="shared" si="23"/>
        <v>-0.5386240278426061</v>
      </c>
    </row>
    <row r="308" spans="1:9" x14ac:dyDescent="0.25">
      <c r="A308" s="1">
        <v>1965</v>
      </c>
      <c r="B308" s="1" t="s">
        <v>20</v>
      </c>
      <c r="C308" s="7">
        <v>28.325500000000002</v>
      </c>
      <c r="D308" s="7">
        <f>C308-[1]MEDITERRANEA_media!B340</f>
        <v>28.325500000000002</v>
      </c>
      <c r="E308" s="7">
        <f t="shared" si="24"/>
        <v>12684.163600100013</v>
      </c>
      <c r="F308" s="8">
        <f t="shared" si="20"/>
        <v>-0.53601968692157786</v>
      </c>
      <c r="G308" s="9">
        <f t="shared" si="21"/>
        <v>1</v>
      </c>
      <c r="H308" s="1">
        <f t="shared" si="22"/>
        <v>0</v>
      </c>
      <c r="I308" s="1">
        <f t="shared" si="23"/>
        <v>-0.53601968692157786</v>
      </c>
    </row>
    <row r="309" spans="1:9" x14ac:dyDescent="0.25">
      <c r="A309" s="1">
        <v>1965</v>
      </c>
      <c r="B309" s="1" t="s">
        <v>23</v>
      </c>
      <c r="C309" s="7">
        <v>2.5686300000000002</v>
      </c>
      <c r="D309" s="7">
        <f>C309-[1]MEDITERRANEA_media!B341</f>
        <v>2.5686300000000002</v>
      </c>
      <c r="E309" s="7">
        <f t="shared" si="24"/>
        <v>12686.732230100013</v>
      </c>
      <c r="F309" s="8">
        <f t="shared" si="20"/>
        <v>-0.53578351851431305</v>
      </c>
      <c r="G309" s="9">
        <f t="shared" si="21"/>
        <v>1</v>
      </c>
      <c r="H309" s="1">
        <f t="shared" si="22"/>
        <v>0</v>
      </c>
      <c r="I309" s="1">
        <f t="shared" si="23"/>
        <v>-0.53578351851431305</v>
      </c>
    </row>
    <row r="310" spans="1:9" x14ac:dyDescent="0.25">
      <c r="A310" s="1">
        <v>1965</v>
      </c>
      <c r="B310" s="1" t="s">
        <v>26</v>
      </c>
      <c r="C310" s="7">
        <v>11.460800000000001</v>
      </c>
      <c r="D310" s="7">
        <f>C310-[1]MEDITERRANEA_media!B342</f>
        <v>11.460800000000001</v>
      </c>
      <c r="E310" s="7">
        <f t="shared" si="24"/>
        <v>12698.193030100014</v>
      </c>
      <c r="F310" s="8">
        <f t="shared" si="20"/>
        <v>-0.53472977434641766</v>
      </c>
      <c r="G310" s="9">
        <f t="shared" si="21"/>
        <v>1</v>
      </c>
      <c r="H310" s="1">
        <f t="shared" si="22"/>
        <v>0</v>
      </c>
      <c r="I310" s="1">
        <f t="shared" si="23"/>
        <v>-0.53472977434641766</v>
      </c>
    </row>
    <row r="311" spans="1:9" x14ac:dyDescent="0.25">
      <c r="A311" s="1">
        <v>1965</v>
      </c>
      <c r="B311" s="1" t="s">
        <v>28</v>
      </c>
      <c r="C311" s="7">
        <v>2.81717</v>
      </c>
      <c r="D311" s="7">
        <f>C311-[1]MEDITERRANEA_media!B343</f>
        <v>2.81717</v>
      </c>
      <c r="E311" s="7">
        <f t="shared" si="24"/>
        <v>12701.010200100014</v>
      </c>
      <c r="F311" s="8">
        <f t="shared" si="20"/>
        <v>-0.53447075434279934</v>
      </c>
      <c r="G311" s="9">
        <f t="shared" si="21"/>
        <v>1</v>
      </c>
      <c r="H311" s="1">
        <f t="shared" si="22"/>
        <v>0</v>
      </c>
      <c r="I311" s="1">
        <f t="shared" si="23"/>
        <v>-0.53447075434279934</v>
      </c>
    </row>
    <row r="312" spans="1:9" x14ac:dyDescent="0.25">
      <c r="A312" s="1">
        <v>1965</v>
      </c>
      <c r="B312" s="1" t="s">
        <v>30</v>
      </c>
      <c r="C312" s="7">
        <v>3.8751899999999999</v>
      </c>
      <c r="D312" s="7">
        <f>C312-[1]MEDITERRANEA_media!B344</f>
        <v>3.8751899999999999</v>
      </c>
      <c r="E312" s="7">
        <f t="shared" si="24"/>
        <v>12704.885390100015</v>
      </c>
      <c r="F312" s="8">
        <f t="shared" si="20"/>
        <v>-0.53411445645242628</v>
      </c>
      <c r="G312" s="9">
        <f t="shared" si="21"/>
        <v>1</v>
      </c>
      <c r="H312" s="1">
        <f t="shared" si="22"/>
        <v>0</v>
      </c>
      <c r="I312" s="1">
        <f t="shared" si="23"/>
        <v>-0.53411445645242628</v>
      </c>
    </row>
    <row r="313" spans="1:9" x14ac:dyDescent="0.25">
      <c r="A313" s="1">
        <v>1965</v>
      </c>
      <c r="B313" s="1" t="s">
        <v>31</v>
      </c>
      <c r="C313" s="7">
        <v>56.159700000000001</v>
      </c>
      <c r="D313" s="7">
        <f>C313-[1]MEDITERRANEA_media!B345</f>
        <v>56.159700000000001</v>
      </c>
      <c r="E313" s="7">
        <f t="shared" si="24"/>
        <v>12761.045090100015</v>
      </c>
      <c r="F313" s="8">
        <f t="shared" si="20"/>
        <v>-0.52895094637060391</v>
      </c>
      <c r="G313" s="9">
        <f t="shared" si="21"/>
        <v>1</v>
      </c>
      <c r="H313" s="1">
        <f t="shared" si="22"/>
        <v>0</v>
      </c>
      <c r="I313" s="1">
        <f t="shared" si="23"/>
        <v>-0.52895094637060391</v>
      </c>
    </row>
    <row r="314" spans="1:9" x14ac:dyDescent="0.25">
      <c r="A314" s="1">
        <v>1965</v>
      </c>
      <c r="B314" s="1" t="s">
        <v>32</v>
      </c>
      <c r="C314" s="7">
        <v>116.614</v>
      </c>
      <c r="D314" s="7">
        <f>C314-[1]MEDITERRANEA_media!B346</f>
        <v>116.614</v>
      </c>
      <c r="E314" s="7">
        <f t="shared" si="24"/>
        <v>12877.659090100015</v>
      </c>
      <c r="F314" s="8">
        <f t="shared" si="20"/>
        <v>-0.51822906636266874</v>
      </c>
      <c r="G314" s="9">
        <f t="shared" si="21"/>
        <v>1</v>
      </c>
      <c r="H314" s="1">
        <f t="shared" si="22"/>
        <v>0</v>
      </c>
      <c r="I314" s="1">
        <f t="shared" si="23"/>
        <v>-0.51822906636266874</v>
      </c>
    </row>
    <row r="315" spans="1:9" x14ac:dyDescent="0.25">
      <c r="A315" s="1">
        <v>1965</v>
      </c>
      <c r="B315" s="1" t="s">
        <v>33</v>
      </c>
      <c r="C315" s="7">
        <v>55.857599999999998</v>
      </c>
      <c r="D315" s="7">
        <f>C315-[1]MEDITERRANEA_media!B347</f>
        <v>55.857599999999998</v>
      </c>
      <c r="E315" s="7">
        <f t="shared" si="24"/>
        <v>12933.516690100014</v>
      </c>
      <c r="F315" s="8">
        <f t="shared" si="20"/>
        <v>-0.51309333236219512</v>
      </c>
      <c r="G315" s="9">
        <f t="shared" si="21"/>
        <v>1</v>
      </c>
      <c r="H315" s="1">
        <f t="shared" si="22"/>
        <v>0</v>
      </c>
      <c r="I315" s="1">
        <f t="shared" si="23"/>
        <v>-0.51309333236219512</v>
      </c>
    </row>
    <row r="316" spans="1:9" x14ac:dyDescent="0.25">
      <c r="A316" s="1">
        <v>1965</v>
      </c>
      <c r="B316" s="1" t="s">
        <v>34</v>
      </c>
      <c r="C316" s="7">
        <v>44.464100000000002</v>
      </c>
      <c r="D316" s="7">
        <f>C316-[1]MEDITERRANEA_media!B348</f>
        <v>44.464100000000002</v>
      </c>
      <c r="E316" s="7">
        <f t="shared" si="24"/>
        <v>12977.980790100013</v>
      </c>
      <c r="F316" s="8">
        <f t="shared" si="20"/>
        <v>-0.50900515474320573</v>
      </c>
      <c r="G316" s="9">
        <f t="shared" si="21"/>
        <v>1</v>
      </c>
      <c r="H316" s="1">
        <f t="shared" si="22"/>
        <v>0</v>
      </c>
      <c r="I316" s="1">
        <f t="shared" si="23"/>
        <v>-0.50900515474320573</v>
      </c>
    </row>
    <row r="317" spans="1:9" x14ac:dyDescent="0.25">
      <c r="A317" s="1">
        <v>1966</v>
      </c>
      <c r="B317" s="1" t="s">
        <v>11</v>
      </c>
      <c r="C317" s="7">
        <v>49.030700000000003</v>
      </c>
      <c r="D317" s="7">
        <f>C317-[1]MEDITERRANEA_media!B349</f>
        <v>49.030700000000003</v>
      </c>
      <c r="E317" s="7">
        <f t="shared" si="24"/>
        <v>13027.011490100012</v>
      </c>
      <c r="F317" s="8">
        <f t="shared" si="20"/>
        <v>-0.5044971086929454</v>
      </c>
      <c r="G317" s="9">
        <f t="shared" si="21"/>
        <v>1</v>
      </c>
      <c r="H317" s="1">
        <f t="shared" si="22"/>
        <v>0</v>
      </c>
      <c r="I317" s="1">
        <f t="shared" si="23"/>
        <v>-0.5044971086929454</v>
      </c>
    </row>
    <row r="318" spans="1:9" x14ac:dyDescent="0.25">
      <c r="A318" s="1">
        <v>1966</v>
      </c>
      <c r="B318" s="1" t="s">
        <v>14</v>
      </c>
      <c r="C318" s="7">
        <v>99.385900000000007</v>
      </c>
      <c r="D318" s="7">
        <f>C318-[1]MEDITERRANEA_media!B350</f>
        <v>99.385900000000007</v>
      </c>
      <c r="E318" s="7">
        <f t="shared" si="24"/>
        <v>13126.397390100012</v>
      </c>
      <c r="F318" s="8">
        <f t="shared" si="20"/>
        <v>-0.49535923764589584</v>
      </c>
      <c r="G318" s="9">
        <f t="shared" si="21"/>
        <v>1</v>
      </c>
      <c r="H318" s="1">
        <f t="shared" si="22"/>
        <v>0</v>
      </c>
      <c r="I318" s="1">
        <f t="shared" si="23"/>
        <v>-0.49535923764589584</v>
      </c>
    </row>
    <row r="319" spans="1:9" x14ac:dyDescent="0.25">
      <c r="A319" s="1">
        <v>1966</v>
      </c>
      <c r="B319" s="1" t="s">
        <v>17</v>
      </c>
      <c r="C319" s="7">
        <v>8.0548300000000008</v>
      </c>
      <c r="D319" s="7">
        <f>C319-[1]MEDITERRANEA_media!B351</f>
        <v>8.0548300000000008</v>
      </c>
      <c r="E319" s="7">
        <f t="shared" si="24"/>
        <v>13134.452220100011</v>
      </c>
      <c r="F319" s="8">
        <f t="shared" si="20"/>
        <v>-0.49461864971696529</v>
      </c>
      <c r="G319" s="9">
        <f t="shared" si="21"/>
        <v>1</v>
      </c>
      <c r="H319" s="1">
        <f t="shared" si="22"/>
        <v>0</v>
      </c>
      <c r="I319" s="1">
        <f t="shared" si="23"/>
        <v>-0.49461864971696529</v>
      </c>
    </row>
    <row r="320" spans="1:9" x14ac:dyDescent="0.25">
      <c r="A320" s="1">
        <v>1966</v>
      </c>
      <c r="B320" s="1" t="s">
        <v>20</v>
      </c>
      <c r="C320" s="7">
        <v>26.686499999999999</v>
      </c>
      <c r="D320" s="7">
        <f>C320-[1]MEDITERRANEA_media!B352</f>
        <v>26.686499999999999</v>
      </c>
      <c r="E320" s="7">
        <f t="shared" si="24"/>
        <v>13161.138720100011</v>
      </c>
      <c r="F320" s="8">
        <f t="shared" si="20"/>
        <v>-0.49216500392116241</v>
      </c>
      <c r="G320" s="9">
        <f t="shared" si="21"/>
        <v>1</v>
      </c>
      <c r="H320" s="1">
        <f t="shared" si="22"/>
        <v>0</v>
      </c>
      <c r="I320" s="1">
        <f t="shared" si="23"/>
        <v>-0.49216500392116241</v>
      </c>
    </row>
    <row r="321" spans="1:9" x14ac:dyDescent="0.25">
      <c r="A321" s="1">
        <v>1966</v>
      </c>
      <c r="B321" s="1" t="s">
        <v>23</v>
      </c>
      <c r="C321" s="7">
        <v>16.3324</v>
      </c>
      <c r="D321" s="7">
        <f>C321-[1]MEDITERRANEA_media!B353</f>
        <v>16.3324</v>
      </c>
      <c r="E321" s="7">
        <f t="shared" si="24"/>
        <v>13177.47112010001</v>
      </c>
      <c r="F321" s="8">
        <f t="shared" si="20"/>
        <v>-0.49066334860497746</v>
      </c>
      <c r="G321" s="9">
        <f t="shared" si="21"/>
        <v>1</v>
      </c>
      <c r="H321" s="1">
        <f t="shared" si="22"/>
        <v>0</v>
      </c>
      <c r="I321" s="1">
        <f t="shared" si="23"/>
        <v>-0.49066334860497746</v>
      </c>
    </row>
    <row r="322" spans="1:9" x14ac:dyDescent="0.25">
      <c r="A322" s="1">
        <v>1966</v>
      </c>
      <c r="B322" s="1" t="s">
        <v>26</v>
      </c>
      <c r="C322" s="7">
        <v>10.668900000000001</v>
      </c>
      <c r="D322" s="7">
        <f>C322-[1]MEDITERRANEA_media!B354</f>
        <v>10.668900000000001</v>
      </c>
      <c r="E322" s="7">
        <f t="shared" si="24"/>
        <v>13188.140020100011</v>
      </c>
      <c r="F322" s="8">
        <f t="shared" si="20"/>
        <v>-0.48968241436366278</v>
      </c>
      <c r="G322" s="9">
        <f t="shared" si="21"/>
        <v>1</v>
      </c>
      <c r="H322" s="1">
        <f t="shared" si="22"/>
        <v>0</v>
      </c>
      <c r="I322" s="1">
        <f t="shared" si="23"/>
        <v>-0.48968241436366278</v>
      </c>
    </row>
    <row r="323" spans="1:9" x14ac:dyDescent="0.25">
      <c r="A323" s="1">
        <v>1966</v>
      </c>
      <c r="B323" s="1" t="s">
        <v>28</v>
      </c>
      <c r="C323" s="7">
        <v>2.2804899999999999</v>
      </c>
      <c r="D323" s="7">
        <f>C323-[1]MEDITERRANEA_media!B355</f>
        <v>2.2804899999999999</v>
      </c>
      <c r="E323" s="7">
        <f t="shared" si="24"/>
        <v>13190.42051010001</v>
      </c>
      <c r="F323" s="8">
        <f t="shared" si="20"/>
        <v>-0.4894727385087973</v>
      </c>
      <c r="G323" s="9">
        <f t="shared" si="21"/>
        <v>1</v>
      </c>
      <c r="H323" s="1">
        <f t="shared" si="22"/>
        <v>0</v>
      </c>
      <c r="I323" s="1">
        <f t="shared" si="23"/>
        <v>-0.4894727385087973</v>
      </c>
    </row>
    <row r="324" spans="1:9" x14ac:dyDescent="0.25">
      <c r="A324" s="1">
        <v>1966</v>
      </c>
      <c r="B324" s="1" t="s">
        <v>30</v>
      </c>
      <c r="C324" s="7">
        <v>0.70848599999999995</v>
      </c>
      <c r="D324" s="7">
        <f>C324-[1]MEDITERRANEA_media!B356</f>
        <v>0.70848599999999995</v>
      </c>
      <c r="E324" s="7">
        <f t="shared" si="24"/>
        <v>13191.128996100009</v>
      </c>
      <c r="F324" s="8">
        <f t="shared" si="20"/>
        <v>-0.48940759794351957</v>
      </c>
      <c r="G324" s="9">
        <f t="shared" si="21"/>
        <v>1</v>
      </c>
      <c r="H324" s="1">
        <f t="shared" si="22"/>
        <v>0</v>
      </c>
      <c r="I324" s="1">
        <f t="shared" si="23"/>
        <v>-0.48940759794351957</v>
      </c>
    </row>
    <row r="325" spans="1:9" x14ac:dyDescent="0.25">
      <c r="A325" s="1">
        <v>1966</v>
      </c>
      <c r="B325" s="1" t="s">
        <v>31</v>
      </c>
      <c r="C325" s="7">
        <v>33.2592</v>
      </c>
      <c r="D325" s="7">
        <f>C325-[1]MEDITERRANEA_media!B357</f>
        <v>33.2592</v>
      </c>
      <c r="E325" s="7">
        <f t="shared" si="24"/>
        <v>13224.38819610001</v>
      </c>
      <c r="F325" s="8">
        <f t="shared" ref="F325:F388" si="25">(E325-$E$919)/$E$920</f>
        <v>-0.48634963619313004</v>
      </c>
      <c r="G325" s="9">
        <f t="shared" ref="G325:G388" si="26">COUNTIF(F325,"&lt;0")</f>
        <v>1</v>
      </c>
      <c r="H325" s="1">
        <f t="shared" ref="H325:H388" si="27">SUMIF(F325,"&gt;0")</f>
        <v>0</v>
      </c>
      <c r="I325" s="1">
        <f t="shared" ref="I325:I388" si="28">SUMIF(F325,"&lt;0")</f>
        <v>-0.48634963619313004</v>
      </c>
    </row>
    <row r="326" spans="1:9" x14ac:dyDescent="0.25">
      <c r="A326" s="1">
        <v>1966</v>
      </c>
      <c r="B326" s="1" t="s">
        <v>32</v>
      </c>
      <c r="C326" s="7">
        <v>83.6982</v>
      </c>
      <c r="D326" s="7">
        <f>C326-[1]MEDITERRANEA_media!B358</f>
        <v>83.6982</v>
      </c>
      <c r="E326" s="7">
        <f t="shared" ref="E326:E389" si="29">IF(E325&gt;=0,IF(D326&lt;0,D326,E325+D326),E325+D326)</f>
        <v>13308.08639610001</v>
      </c>
      <c r="F326" s="8">
        <f t="shared" si="25"/>
        <v>-0.47865414459452121</v>
      </c>
      <c r="G326" s="9">
        <f t="shared" si="26"/>
        <v>1</v>
      </c>
      <c r="H326" s="1">
        <f t="shared" si="27"/>
        <v>0</v>
      </c>
      <c r="I326" s="1">
        <f t="shared" si="28"/>
        <v>-0.47865414459452121</v>
      </c>
    </row>
    <row r="327" spans="1:9" x14ac:dyDescent="0.25">
      <c r="A327" s="1">
        <v>1966</v>
      </c>
      <c r="B327" s="1" t="s">
        <v>33</v>
      </c>
      <c r="C327" s="7">
        <v>50.286000000000001</v>
      </c>
      <c r="D327" s="7">
        <f>C327-[1]MEDITERRANEA_media!B359</f>
        <v>50.286000000000001</v>
      </c>
      <c r="E327" s="7">
        <f t="shared" si="29"/>
        <v>13358.372396100011</v>
      </c>
      <c r="F327" s="8">
        <f t="shared" si="25"/>
        <v>-0.47403068207647853</v>
      </c>
      <c r="G327" s="9">
        <f t="shared" si="26"/>
        <v>1</v>
      </c>
      <c r="H327" s="1">
        <f t="shared" si="27"/>
        <v>0</v>
      </c>
      <c r="I327" s="1">
        <f t="shared" si="28"/>
        <v>-0.47403068207647853</v>
      </c>
    </row>
    <row r="328" spans="1:9" x14ac:dyDescent="0.25">
      <c r="A328" s="1">
        <v>1966</v>
      </c>
      <c r="B328" s="1" t="s">
        <v>34</v>
      </c>
      <c r="C328" s="7">
        <v>7.4730499999999997</v>
      </c>
      <c r="D328" s="7">
        <f>C328-[1]MEDITERRANEA_media!B360</f>
        <v>7.4730499999999997</v>
      </c>
      <c r="E328" s="7">
        <f t="shared" si="29"/>
        <v>13365.845446100011</v>
      </c>
      <c r="F328" s="8">
        <f t="shared" si="25"/>
        <v>-0.47334358494068607</v>
      </c>
      <c r="G328" s="9">
        <f t="shared" si="26"/>
        <v>1</v>
      </c>
      <c r="H328" s="1">
        <f t="shared" si="27"/>
        <v>0</v>
      </c>
      <c r="I328" s="1">
        <f t="shared" si="28"/>
        <v>-0.47334358494068607</v>
      </c>
    </row>
    <row r="329" spans="1:9" x14ac:dyDescent="0.25">
      <c r="A329" s="1">
        <v>1967</v>
      </c>
      <c r="B329" s="1" t="s">
        <v>11</v>
      </c>
      <c r="C329" s="7">
        <v>36.493499999999997</v>
      </c>
      <c r="D329" s="7">
        <f>C329-[1]MEDITERRANEA_media!B361</f>
        <v>36.493499999999997</v>
      </c>
      <c r="E329" s="7">
        <f t="shared" si="29"/>
        <v>13402.338946100012</v>
      </c>
      <c r="F329" s="8">
        <f t="shared" si="25"/>
        <v>-0.46998825086356333</v>
      </c>
      <c r="G329" s="9">
        <f t="shared" si="26"/>
        <v>1</v>
      </c>
      <c r="H329" s="1">
        <f t="shared" si="27"/>
        <v>0</v>
      </c>
      <c r="I329" s="1">
        <f t="shared" si="28"/>
        <v>-0.46998825086356333</v>
      </c>
    </row>
    <row r="330" spans="1:9" x14ac:dyDescent="0.25">
      <c r="A330" s="1">
        <v>1967</v>
      </c>
      <c r="B330" s="1" t="s">
        <v>14</v>
      </c>
      <c r="C330" s="7">
        <v>108.93600000000001</v>
      </c>
      <c r="D330" s="7">
        <f>C330-[1]MEDITERRANEA_media!B362</f>
        <v>108.93600000000001</v>
      </c>
      <c r="E330" s="7">
        <f t="shared" si="29"/>
        <v>13511.274946100011</v>
      </c>
      <c r="F330" s="8">
        <f t="shared" si="25"/>
        <v>-0.45997231177782388</v>
      </c>
      <c r="G330" s="9">
        <f t="shared" si="26"/>
        <v>1</v>
      </c>
      <c r="H330" s="1">
        <f t="shared" si="27"/>
        <v>0</v>
      </c>
      <c r="I330" s="1">
        <f t="shared" si="28"/>
        <v>-0.45997231177782388</v>
      </c>
    </row>
    <row r="331" spans="1:9" x14ac:dyDescent="0.25">
      <c r="A331" s="1">
        <v>1967</v>
      </c>
      <c r="B331" s="1" t="s">
        <v>17</v>
      </c>
      <c r="C331" s="7">
        <v>21.369399999999999</v>
      </c>
      <c r="D331" s="7">
        <f>C331-[1]MEDITERRANEA_media!B363</f>
        <v>21.369399999999999</v>
      </c>
      <c r="E331" s="7">
        <f t="shared" si="29"/>
        <v>13532.644346100011</v>
      </c>
      <c r="F331" s="8">
        <f t="shared" si="25"/>
        <v>-0.45800753788582493</v>
      </c>
      <c r="G331" s="9">
        <f t="shared" si="26"/>
        <v>1</v>
      </c>
      <c r="H331" s="1">
        <f t="shared" si="27"/>
        <v>0</v>
      </c>
      <c r="I331" s="1">
        <f t="shared" si="28"/>
        <v>-0.45800753788582493</v>
      </c>
    </row>
    <row r="332" spans="1:9" x14ac:dyDescent="0.25">
      <c r="A332" s="1">
        <v>1967</v>
      </c>
      <c r="B332" s="1" t="s">
        <v>20</v>
      </c>
      <c r="C332" s="7">
        <v>44.464300000000001</v>
      </c>
      <c r="D332" s="7">
        <f>C332-[1]MEDITERRANEA_media!B364</f>
        <v>44.464300000000001</v>
      </c>
      <c r="E332" s="7">
        <f t="shared" si="29"/>
        <v>13577.10864610001</v>
      </c>
      <c r="F332" s="8">
        <f t="shared" si="25"/>
        <v>-0.45391934187816868</v>
      </c>
      <c r="G332" s="9">
        <f t="shared" si="26"/>
        <v>1</v>
      </c>
      <c r="H332" s="1">
        <f t="shared" si="27"/>
        <v>0</v>
      </c>
      <c r="I332" s="1">
        <f t="shared" si="28"/>
        <v>-0.45391934187816868</v>
      </c>
    </row>
    <row r="333" spans="1:9" x14ac:dyDescent="0.25">
      <c r="A333" s="1">
        <v>1967</v>
      </c>
      <c r="B333" s="1" t="s">
        <v>23</v>
      </c>
      <c r="C333" s="7">
        <v>22.765899999999998</v>
      </c>
      <c r="D333" s="7">
        <f>C333-[1]MEDITERRANEA_media!B365</f>
        <v>22.765899999999998</v>
      </c>
      <c r="E333" s="7">
        <f t="shared" si="29"/>
        <v>13599.874546100011</v>
      </c>
      <c r="F333" s="8">
        <f t="shared" si="25"/>
        <v>-0.4518261691195577</v>
      </c>
      <c r="G333" s="9">
        <f t="shared" si="26"/>
        <v>1</v>
      </c>
      <c r="H333" s="1">
        <f t="shared" si="27"/>
        <v>0</v>
      </c>
      <c r="I333" s="1">
        <f t="shared" si="28"/>
        <v>-0.4518261691195577</v>
      </c>
    </row>
    <row r="334" spans="1:9" x14ac:dyDescent="0.25">
      <c r="A334" s="1">
        <v>1967</v>
      </c>
      <c r="B334" s="1" t="s">
        <v>26</v>
      </c>
      <c r="C334" s="7">
        <v>40.781500000000001</v>
      </c>
      <c r="D334" s="7">
        <f>C334-[1]MEDITERRANEA_media!B366</f>
        <v>40.781500000000001</v>
      </c>
      <c r="E334" s="7">
        <f t="shared" si="29"/>
        <v>13640.65604610001</v>
      </c>
      <c r="F334" s="8">
        <f t="shared" si="25"/>
        <v>-0.44807658202415235</v>
      </c>
      <c r="G334" s="9">
        <f t="shared" si="26"/>
        <v>1</v>
      </c>
      <c r="H334" s="1">
        <f t="shared" si="27"/>
        <v>0</v>
      </c>
      <c r="I334" s="1">
        <f t="shared" si="28"/>
        <v>-0.44807658202415235</v>
      </c>
    </row>
    <row r="335" spans="1:9" x14ac:dyDescent="0.25">
      <c r="A335" s="1">
        <v>1967</v>
      </c>
      <c r="B335" s="1" t="s">
        <v>28</v>
      </c>
      <c r="C335" s="7">
        <v>0.10226300000000001</v>
      </c>
      <c r="D335" s="7">
        <f>C335-[1]MEDITERRANEA_media!B367</f>
        <v>0.10226300000000001</v>
      </c>
      <c r="E335" s="7">
        <f t="shared" si="29"/>
        <v>13640.758309100011</v>
      </c>
      <c r="F335" s="8">
        <f t="shared" si="25"/>
        <v>-0.44806717962293763</v>
      </c>
      <c r="G335" s="9">
        <f t="shared" si="26"/>
        <v>1</v>
      </c>
      <c r="H335" s="1">
        <f t="shared" si="27"/>
        <v>0</v>
      </c>
      <c r="I335" s="1">
        <f t="shared" si="28"/>
        <v>-0.44806717962293763</v>
      </c>
    </row>
    <row r="336" spans="1:9" x14ac:dyDescent="0.25">
      <c r="A336" s="1">
        <v>1967</v>
      </c>
      <c r="B336" s="1" t="s">
        <v>30</v>
      </c>
      <c r="C336" s="7">
        <v>0.84309999999999996</v>
      </c>
      <c r="D336" s="7">
        <f>C336-[1]MEDITERRANEA_media!B368</f>
        <v>0.84309999999999996</v>
      </c>
      <c r="E336" s="7">
        <f t="shared" si="29"/>
        <v>13641.601409100011</v>
      </c>
      <c r="F336" s="8">
        <f t="shared" si="25"/>
        <v>-0.44798966219763114</v>
      </c>
      <c r="G336" s="9">
        <f t="shared" si="26"/>
        <v>1</v>
      </c>
      <c r="H336" s="1">
        <f t="shared" si="27"/>
        <v>0</v>
      </c>
      <c r="I336" s="1">
        <f t="shared" si="28"/>
        <v>-0.44798966219763114</v>
      </c>
    </row>
    <row r="337" spans="1:9" x14ac:dyDescent="0.25">
      <c r="A337" s="1">
        <v>1967</v>
      </c>
      <c r="B337" s="1" t="s">
        <v>31</v>
      </c>
      <c r="C337" s="7">
        <v>7.0554300000000003</v>
      </c>
      <c r="D337" s="7">
        <f>C337-[1]MEDITERRANEA_media!B369</f>
        <v>7.0554300000000003</v>
      </c>
      <c r="E337" s="7">
        <f t="shared" si="29"/>
        <v>13648.656839100011</v>
      </c>
      <c r="F337" s="8">
        <f t="shared" si="25"/>
        <v>-0.44734096243718735</v>
      </c>
      <c r="G337" s="9">
        <f t="shared" si="26"/>
        <v>1</v>
      </c>
      <c r="H337" s="1">
        <f t="shared" si="27"/>
        <v>0</v>
      </c>
      <c r="I337" s="1">
        <f t="shared" si="28"/>
        <v>-0.44734096243718735</v>
      </c>
    </row>
    <row r="338" spans="1:9" x14ac:dyDescent="0.25">
      <c r="A338" s="1">
        <v>1967</v>
      </c>
      <c r="B338" s="1" t="s">
        <v>32</v>
      </c>
      <c r="C338" s="7">
        <v>47.8003</v>
      </c>
      <c r="D338" s="7">
        <f>C338-[1]MEDITERRANEA_media!B370</f>
        <v>47.8003</v>
      </c>
      <c r="E338" s="7">
        <f t="shared" si="29"/>
        <v>13696.457139100012</v>
      </c>
      <c r="F338" s="8">
        <f t="shared" si="25"/>
        <v>-0.44294604346568039</v>
      </c>
      <c r="G338" s="9">
        <f t="shared" si="26"/>
        <v>1</v>
      </c>
      <c r="H338" s="1">
        <f t="shared" si="27"/>
        <v>0</v>
      </c>
      <c r="I338" s="1">
        <f t="shared" si="28"/>
        <v>-0.44294604346568039</v>
      </c>
    </row>
    <row r="339" spans="1:9" x14ac:dyDescent="0.25">
      <c r="A339" s="1">
        <v>1967</v>
      </c>
      <c r="B339" s="1" t="s">
        <v>33</v>
      </c>
      <c r="C339" s="7">
        <v>119.137</v>
      </c>
      <c r="D339" s="7">
        <f>C339-[1]MEDITERRANEA_media!B371</f>
        <v>119.137</v>
      </c>
      <c r="E339" s="7">
        <f t="shared" si="29"/>
        <v>13815.594139100012</v>
      </c>
      <c r="F339" s="8">
        <f t="shared" si="25"/>
        <v>-0.431992190424833</v>
      </c>
      <c r="G339" s="9">
        <f t="shared" si="26"/>
        <v>1</v>
      </c>
      <c r="H339" s="1">
        <f t="shared" si="27"/>
        <v>0</v>
      </c>
      <c r="I339" s="1">
        <f t="shared" si="28"/>
        <v>-0.431992190424833</v>
      </c>
    </row>
    <row r="340" spans="1:9" x14ac:dyDescent="0.25">
      <c r="A340" s="1">
        <v>1967</v>
      </c>
      <c r="B340" s="1" t="s">
        <v>34</v>
      </c>
      <c r="C340" s="7">
        <v>11.164199999999999</v>
      </c>
      <c r="D340" s="7">
        <f>C340-[1]MEDITERRANEA_media!B372</f>
        <v>11.164199999999999</v>
      </c>
      <c r="E340" s="7">
        <f t="shared" si="29"/>
        <v>13826.758339100012</v>
      </c>
      <c r="F340" s="8">
        <f t="shared" si="25"/>
        <v>-0.43096571664994676</v>
      </c>
      <c r="G340" s="9">
        <f t="shared" si="26"/>
        <v>1</v>
      </c>
      <c r="H340" s="1">
        <f t="shared" si="27"/>
        <v>0</v>
      </c>
      <c r="I340" s="1">
        <f t="shared" si="28"/>
        <v>-0.43096571664994676</v>
      </c>
    </row>
    <row r="341" spans="1:9" x14ac:dyDescent="0.25">
      <c r="A341" s="1">
        <v>1968</v>
      </c>
      <c r="B341" s="1" t="s">
        <v>11</v>
      </c>
      <c r="C341" s="7">
        <v>14.331200000000001</v>
      </c>
      <c r="D341" s="7">
        <f>C341-[1]MEDITERRANEA_media!B373</f>
        <v>14.331200000000001</v>
      </c>
      <c r="E341" s="7">
        <f t="shared" si="29"/>
        <v>13841.089539100012</v>
      </c>
      <c r="F341" s="8">
        <f t="shared" si="25"/>
        <v>-0.42964805833473824</v>
      </c>
      <c r="G341" s="9">
        <f t="shared" si="26"/>
        <v>1</v>
      </c>
      <c r="H341" s="1">
        <f t="shared" si="27"/>
        <v>0</v>
      </c>
      <c r="I341" s="1">
        <f t="shared" si="28"/>
        <v>-0.42964805833473824</v>
      </c>
    </row>
    <row r="342" spans="1:9" x14ac:dyDescent="0.25">
      <c r="A342" s="1">
        <v>1968</v>
      </c>
      <c r="B342" s="1" t="s">
        <v>14</v>
      </c>
      <c r="C342" s="7">
        <v>144.61199999999999</v>
      </c>
      <c r="D342" s="7">
        <f>C342-[1]MEDITERRANEA_media!B374</f>
        <v>144.61199999999999</v>
      </c>
      <c r="E342" s="7">
        <f t="shared" si="29"/>
        <v>13985.701539100011</v>
      </c>
      <c r="F342" s="8">
        <f t="shared" si="25"/>
        <v>-0.41635194884781973</v>
      </c>
      <c r="G342" s="9">
        <f t="shared" si="26"/>
        <v>1</v>
      </c>
      <c r="H342" s="1">
        <f t="shared" si="27"/>
        <v>0</v>
      </c>
      <c r="I342" s="1">
        <f t="shared" si="28"/>
        <v>-0.41635194884781973</v>
      </c>
    </row>
    <row r="343" spans="1:9" x14ac:dyDescent="0.25">
      <c r="A343" s="1">
        <v>1968</v>
      </c>
      <c r="B343" s="1" t="s">
        <v>17</v>
      </c>
      <c r="C343" s="7">
        <v>76.892399999999995</v>
      </c>
      <c r="D343" s="7">
        <f>C343-[1]MEDITERRANEA_media!B375</f>
        <v>76.892399999999995</v>
      </c>
      <c r="E343" s="7">
        <f t="shared" si="29"/>
        <v>14062.593939100012</v>
      </c>
      <c r="F343" s="8">
        <f t="shared" si="25"/>
        <v>-0.40928220519506653</v>
      </c>
      <c r="G343" s="9">
        <f t="shared" si="26"/>
        <v>1</v>
      </c>
      <c r="H343" s="1">
        <f t="shared" si="27"/>
        <v>0</v>
      </c>
      <c r="I343" s="1">
        <f t="shared" si="28"/>
        <v>-0.40928220519506653</v>
      </c>
    </row>
    <row r="344" spans="1:9" x14ac:dyDescent="0.25">
      <c r="A344" s="1">
        <v>1968</v>
      </c>
      <c r="B344" s="1" t="s">
        <v>20</v>
      </c>
      <c r="C344" s="7">
        <v>33.832700000000003</v>
      </c>
      <c r="D344" s="7">
        <f>C344-[1]MEDITERRANEA_media!B376</f>
        <v>33.832700000000003</v>
      </c>
      <c r="E344" s="7">
        <f t="shared" si="29"/>
        <v>14096.426639100013</v>
      </c>
      <c r="F344" s="8">
        <f t="shared" si="25"/>
        <v>-0.40617151394234835</v>
      </c>
      <c r="G344" s="9">
        <f t="shared" si="26"/>
        <v>1</v>
      </c>
      <c r="H344" s="1">
        <f t="shared" si="27"/>
        <v>0</v>
      </c>
      <c r="I344" s="1">
        <f t="shared" si="28"/>
        <v>-0.40617151394234835</v>
      </c>
    </row>
    <row r="345" spans="1:9" x14ac:dyDescent="0.25">
      <c r="A345" s="1">
        <v>1968</v>
      </c>
      <c r="B345" s="1" t="s">
        <v>23</v>
      </c>
      <c r="C345" s="7">
        <v>24.381900000000002</v>
      </c>
      <c r="D345" s="7">
        <f>C345-[1]MEDITERRANEA_media!B377</f>
        <v>24.381900000000002</v>
      </c>
      <c r="E345" s="7">
        <f t="shared" si="29"/>
        <v>14120.808539100013</v>
      </c>
      <c r="F345" s="8">
        <f t="shared" si="25"/>
        <v>-0.40392976075520548</v>
      </c>
      <c r="G345" s="9">
        <f t="shared" si="26"/>
        <v>1</v>
      </c>
      <c r="H345" s="1">
        <f t="shared" si="27"/>
        <v>0</v>
      </c>
      <c r="I345" s="1">
        <f t="shared" si="28"/>
        <v>-0.40392976075520548</v>
      </c>
    </row>
    <row r="346" spans="1:9" x14ac:dyDescent="0.25">
      <c r="A346" s="1">
        <v>1968</v>
      </c>
      <c r="B346" s="1" t="s">
        <v>26</v>
      </c>
      <c r="C346" s="7">
        <v>10.0588</v>
      </c>
      <c r="D346" s="7">
        <f>C346-[1]MEDITERRANEA_media!B378</f>
        <v>10.0588</v>
      </c>
      <c r="E346" s="7">
        <f t="shared" si="29"/>
        <v>14130.867339100014</v>
      </c>
      <c r="F346" s="8">
        <f t="shared" si="25"/>
        <v>-0.40300492114226172</v>
      </c>
      <c r="G346" s="9">
        <f t="shared" si="26"/>
        <v>1</v>
      </c>
      <c r="H346" s="1">
        <f t="shared" si="27"/>
        <v>0</v>
      </c>
      <c r="I346" s="1">
        <f t="shared" si="28"/>
        <v>-0.40300492114226172</v>
      </c>
    </row>
    <row r="347" spans="1:9" x14ac:dyDescent="0.25">
      <c r="A347" s="1">
        <v>1968</v>
      </c>
      <c r="B347" s="1" t="s">
        <v>28</v>
      </c>
      <c r="C347" s="7">
        <v>0.187468</v>
      </c>
      <c r="D347" s="7">
        <f>C347-[1]MEDITERRANEA_media!B379</f>
        <v>0.187468</v>
      </c>
      <c r="E347" s="7">
        <f t="shared" si="29"/>
        <v>14131.054807100014</v>
      </c>
      <c r="F347" s="8">
        <f t="shared" si="25"/>
        <v>-0.40298768470923202</v>
      </c>
      <c r="G347" s="9">
        <f t="shared" si="26"/>
        <v>1</v>
      </c>
      <c r="H347" s="1">
        <f t="shared" si="27"/>
        <v>0</v>
      </c>
      <c r="I347" s="1">
        <f t="shared" si="28"/>
        <v>-0.40298768470923202</v>
      </c>
    </row>
    <row r="348" spans="1:9" x14ac:dyDescent="0.25">
      <c r="A348" s="1">
        <v>1968</v>
      </c>
      <c r="B348" s="1" t="s">
        <v>30</v>
      </c>
      <c r="C348" s="7">
        <v>6.1412100000000001</v>
      </c>
      <c r="D348" s="7">
        <f>C348-[1]MEDITERRANEA_media!B380</f>
        <v>6.1412100000000001</v>
      </c>
      <c r="E348" s="7">
        <f t="shared" si="29"/>
        <v>14137.196017100014</v>
      </c>
      <c r="F348" s="8">
        <f t="shared" si="25"/>
        <v>-0.4024230413840435</v>
      </c>
      <c r="G348" s="9">
        <f t="shared" si="26"/>
        <v>1</v>
      </c>
      <c r="H348" s="1">
        <f t="shared" si="27"/>
        <v>0</v>
      </c>
      <c r="I348" s="1">
        <f t="shared" si="28"/>
        <v>-0.4024230413840435</v>
      </c>
    </row>
    <row r="349" spans="1:9" x14ac:dyDescent="0.25">
      <c r="A349" s="1">
        <v>1968</v>
      </c>
      <c r="B349" s="1" t="s">
        <v>31</v>
      </c>
      <c r="C349" s="7">
        <v>1.0790500000000001</v>
      </c>
      <c r="D349" s="7">
        <f>C349-[1]MEDITERRANEA_media!B381</f>
        <v>1.0790500000000001</v>
      </c>
      <c r="E349" s="7">
        <f t="shared" si="29"/>
        <v>14138.275067100014</v>
      </c>
      <c r="F349" s="8">
        <f t="shared" si="25"/>
        <v>-0.40232382992896465</v>
      </c>
      <c r="G349" s="9">
        <f t="shared" si="26"/>
        <v>1</v>
      </c>
      <c r="H349" s="1">
        <f t="shared" si="27"/>
        <v>0</v>
      </c>
      <c r="I349" s="1">
        <f t="shared" si="28"/>
        <v>-0.40232382992896465</v>
      </c>
    </row>
    <row r="350" spans="1:9" x14ac:dyDescent="0.25">
      <c r="A350" s="1">
        <v>1968</v>
      </c>
      <c r="B350" s="1" t="s">
        <v>32</v>
      </c>
      <c r="C350" s="7">
        <v>10.7225</v>
      </c>
      <c r="D350" s="7">
        <f>C350-[1]MEDITERRANEA_media!B382</f>
        <v>10.7225</v>
      </c>
      <c r="E350" s="7">
        <f t="shared" si="29"/>
        <v>14148.997567100014</v>
      </c>
      <c r="F350" s="8">
        <f t="shared" si="25"/>
        <v>-0.40133796752492157</v>
      </c>
      <c r="G350" s="9">
        <f t="shared" si="26"/>
        <v>1</v>
      </c>
      <c r="H350" s="1">
        <f t="shared" si="27"/>
        <v>0</v>
      </c>
      <c r="I350" s="1">
        <f t="shared" si="28"/>
        <v>-0.40133796752492157</v>
      </c>
    </row>
    <row r="351" spans="1:9" x14ac:dyDescent="0.25">
      <c r="A351" s="1">
        <v>1968</v>
      </c>
      <c r="B351" s="1" t="s">
        <v>33</v>
      </c>
      <c r="C351" s="7">
        <v>76.5792</v>
      </c>
      <c r="D351" s="7">
        <f>C351-[1]MEDITERRANEA_media!B383</f>
        <v>76.5792</v>
      </c>
      <c r="E351" s="7">
        <f t="shared" si="29"/>
        <v>14225.576767100014</v>
      </c>
      <c r="F351" s="8">
        <f t="shared" si="25"/>
        <v>-0.39429702052452992</v>
      </c>
      <c r="G351" s="9">
        <f t="shared" si="26"/>
        <v>1</v>
      </c>
      <c r="H351" s="1">
        <f t="shared" si="27"/>
        <v>0</v>
      </c>
      <c r="I351" s="1">
        <f t="shared" si="28"/>
        <v>-0.39429702052452992</v>
      </c>
    </row>
    <row r="352" spans="1:9" x14ac:dyDescent="0.25">
      <c r="A352" s="1">
        <v>1968</v>
      </c>
      <c r="B352" s="1" t="s">
        <v>34</v>
      </c>
      <c r="C352" s="7">
        <v>72.701800000000006</v>
      </c>
      <c r="D352" s="7">
        <f>C352-[1]MEDITERRANEA_media!B384</f>
        <v>72.701800000000006</v>
      </c>
      <c r="E352" s="7">
        <f t="shared" si="29"/>
        <v>14298.278567100015</v>
      </c>
      <c r="F352" s="8">
        <f t="shared" si="25"/>
        <v>-0.38761257460928039</v>
      </c>
      <c r="G352" s="9">
        <f t="shared" si="26"/>
        <v>1</v>
      </c>
      <c r="H352" s="1">
        <f t="shared" si="27"/>
        <v>0</v>
      </c>
      <c r="I352" s="1">
        <f t="shared" si="28"/>
        <v>-0.38761257460928039</v>
      </c>
    </row>
    <row r="353" spans="1:9" x14ac:dyDescent="0.25">
      <c r="A353" s="1">
        <v>1969</v>
      </c>
      <c r="B353" s="1" t="s">
        <v>11</v>
      </c>
      <c r="C353" s="7">
        <v>105.161</v>
      </c>
      <c r="D353" s="7">
        <f>C353-[1]MEDITERRANEA_media!B385</f>
        <v>105.161</v>
      </c>
      <c r="E353" s="7">
        <f t="shared" si="29"/>
        <v>14403.439567100015</v>
      </c>
      <c r="F353" s="8">
        <f t="shared" si="25"/>
        <v>-0.37794372161123152</v>
      </c>
      <c r="G353" s="9">
        <f t="shared" si="26"/>
        <v>1</v>
      </c>
      <c r="H353" s="1">
        <f t="shared" si="27"/>
        <v>0</v>
      </c>
      <c r="I353" s="1">
        <f t="shared" si="28"/>
        <v>-0.37794372161123152</v>
      </c>
    </row>
    <row r="354" spans="1:9" x14ac:dyDescent="0.25">
      <c r="A354" s="1">
        <v>1969</v>
      </c>
      <c r="B354" s="1" t="s">
        <v>14</v>
      </c>
      <c r="C354" s="7">
        <v>163.435</v>
      </c>
      <c r="D354" s="7">
        <f>C354-[1]MEDITERRANEA_media!B386</f>
        <v>163.435</v>
      </c>
      <c r="E354" s="7">
        <f t="shared" si="29"/>
        <v>14566.874567100014</v>
      </c>
      <c r="F354" s="8">
        <f t="shared" si="25"/>
        <v>-0.36291696273925317</v>
      </c>
      <c r="G354" s="9">
        <f t="shared" si="26"/>
        <v>1</v>
      </c>
      <c r="H354" s="1">
        <f t="shared" si="27"/>
        <v>0</v>
      </c>
      <c r="I354" s="1">
        <f t="shared" si="28"/>
        <v>-0.36291696273925317</v>
      </c>
    </row>
    <row r="355" spans="1:9" x14ac:dyDescent="0.25">
      <c r="A355" s="1">
        <v>1969</v>
      </c>
      <c r="B355" s="1" t="s">
        <v>17</v>
      </c>
      <c r="C355" s="7">
        <v>79.544499999999999</v>
      </c>
      <c r="D355" s="7">
        <f>C355-[1]MEDITERRANEA_media!B387</f>
        <v>79.544499999999999</v>
      </c>
      <c r="E355" s="7">
        <f t="shared" si="29"/>
        <v>14646.419067100014</v>
      </c>
      <c r="F355" s="8">
        <f t="shared" si="25"/>
        <v>-0.35560337616910548</v>
      </c>
      <c r="G355" s="9">
        <f t="shared" si="26"/>
        <v>1</v>
      </c>
      <c r="H355" s="1">
        <f t="shared" si="27"/>
        <v>0</v>
      </c>
      <c r="I355" s="1">
        <f t="shared" si="28"/>
        <v>-0.35560337616910548</v>
      </c>
    </row>
    <row r="356" spans="1:9" x14ac:dyDescent="0.25">
      <c r="A356" s="1">
        <v>1969</v>
      </c>
      <c r="B356" s="1" t="s">
        <v>20</v>
      </c>
      <c r="C356" s="7">
        <v>48.874000000000002</v>
      </c>
      <c r="D356" s="7">
        <f>C356-[1]MEDITERRANEA_media!B388</f>
        <v>48.874000000000002</v>
      </c>
      <c r="E356" s="7">
        <f t="shared" si="29"/>
        <v>14695.293067100014</v>
      </c>
      <c r="F356" s="8">
        <f t="shared" si="25"/>
        <v>-0.35110973763935932</v>
      </c>
      <c r="G356" s="9">
        <f t="shared" si="26"/>
        <v>1</v>
      </c>
      <c r="H356" s="1">
        <f t="shared" si="27"/>
        <v>0</v>
      </c>
      <c r="I356" s="1">
        <f t="shared" si="28"/>
        <v>-0.35110973763935932</v>
      </c>
    </row>
    <row r="357" spans="1:9" x14ac:dyDescent="0.25">
      <c r="A357" s="1">
        <v>1969</v>
      </c>
      <c r="B357" s="1" t="s">
        <v>23</v>
      </c>
      <c r="C357" s="7">
        <v>45.3294</v>
      </c>
      <c r="D357" s="7">
        <f>C357-[1]MEDITERRANEA_media!B389</f>
        <v>45.3294</v>
      </c>
      <c r="E357" s="7">
        <f t="shared" si="29"/>
        <v>14740.622467100015</v>
      </c>
      <c r="F357" s="8">
        <f t="shared" si="25"/>
        <v>-0.34694200145303777</v>
      </c>
      <c r="G357" s="9">
        <f t="shared" si="26"/>
        <v>1</v>
      </c>
      <c r="H357" s="1">
        <f t="shared" si="27"/>
        <v>0</v>
      </c>
      <c r="I357" s="1">
        <f t="shared" si="28"/>
        <v>-0.34694200145303777</v>
      </c>
    </row>
    <row r="358" spans="1:9" x14ac:dyDescent="0.25">
      <c r="A358" s="1">
        <v>1969</v>
      </c>
      <c r="B358" s="1" t="s">
        <v>26</v>
      </c>
      <c r="C358" s="7">
        <v>15.0169</v>
      </c>
      <c r="D358" s="7">
        <f>C358-[1]MEDITERRANEA_media!B390</f>
        <v>15.0169</v>
      </c>
      <c r="E358" s="7">
        <f t="shared" si="29"/>
        <v>14755.639367100015</v>
      </c>
      <c r="F358" s="8">
        <f t="shared" si="25"/>
        <v>-0.34556129759337112</v>
      </c>
      <c r="G358" s="9">
        <f t="shared" si="26"/>
        <v>1</v>
      </c>
      <c r="H358" s="1">
        <f t="shared" si="27"/>
        <v>0</v>
      </c>
      <c r="I358" s="1">
        <f t="shared" si="28"/>
        <v>-0.34556129759337112</v>
      </c>
    </row>
    <row r="359" spans="1:9" x14ac:dyDescent="0.25">
      <c r="A359" s="1">
        <v>1969</v>
      </c>
      <c r="B359" s="1" t="s">
        <v>28</v>
      </c>
      <c r="C359" s="7">
        <v>0.16163</v>
      </c>
      <c r="D359" s="7">
        <f>C359-[1]MEDITERRANEA_media!B391</f>
        <v>0.16163</v>
      </c>
      <c r="E359" s="7">
        <f t="shared" si="29"/>
        <v>14755.800997100016</v>
      </c>
      <c r="F359" s="8">
        <f t="shared" si="25"/>
        <v>-0.3455464367922178</v>
      </c>
      <c r="G359" s="9">
        <f t="shared" si="26"/>
        <v>1</v>
      </c>
      <c r="H359" s="1">
        <f t="shared" si="27"/>
        <v>0</v>
      </c>
      <c r="I359" s="1">
        <f t="shared" si="28"/>
        <v>-0.3455464367922178</v>
      </c>
    </row>
    <row r="360" spans="1:9" x14ac:dyDescent="0.25">
      <c r="A360" s="1">
        <v>1969</v>
      </c>
      <c r="B360" s="1" t="s">
        <v>30</v>
      </c>
      <c r="C360" s="7">
        <v>17.8659</v>
      </c>
      <c r="D360" s="7">
        <f>C360-[1]MEDITERRANEA_media!B392</f>
        <v>17.8659</v>
      </c>
      <c r="E360" s="7">
        <f t="shared" si="29"/>
        <v>14773.666897100016</v>
      </c>
      <c r="F360" s="8">
        <f t="shared" si="25"/>
        <v>-0.343903786372596</v>
      </c>
      <c r="G360" s="9">
        <f t="shared" si="26"/>
        <v>1</v>
      </c>
      <c r="H360" s="1">
        <f t="shared" si="27"/>
        <v>0</v>
      </c>
      <c r="I360" s="1">
        <f t="shared" si="28"/>
        <v>-0.343903786372596</v>
      </c>
    </row>
    <row r="361" spans="1:9" x14ac:dyDescent="0.25">
      <c r="A361" s="1">
        <v>1969</v>
      </c>
      <c r="B361" s="1" t="s">
        <v>31</v>
      </c>
      <c r="C361" s="7">
        <v>42.9848</v>
      </c>
      <c r="D361" s="7">
        <f>C361-[1]MEDITERRANEA_media!B393</f>
        <v>42.9848</v>
      </c>
      <c r="E361" s="7">
        <f t="shared" si="29"/>
        <v>14816.651697100016</v>
      </c>
      <c r="F361" s="8">
        <f t="shared" si="25"/>
        <v>-0.33995162052831407</v>
      </c>
      <c r="G361" s="9">
        <f t="shared" si="26"/>
        <v>1</v>
      </c>
      <c r="H361" s="1">
        <f t="shared" si="27"/>
        <v>0</v>
      </c>
      <c r="I361" s="1">
        <f t="shared" si="28"/>
        <v>-0.33995162052831407</v>
      </c>
    </row>
    <row r="362" spans="1:9" x14ac:dyDescent="0.25">
      <c r="A362" s="1">
        <v>1969</v>
      </c>
      <c r="B362" s="1" t="s">
        <v>32</v>
      </c>
      <c r="C362" s="7">
        <v>137.69800000000001</v>
      </c>
      <c r="D362" s="7">
        <f>C362-[1]MEDITERRANEA_media!B394</f>
        <v>137.69800000000001</v>
      </c>
      <c r="E362" s="7">
        <f t="shared" si="29"/>
        <v>14954.349697100017</v>
      </c>
      <c r="F362" s="8">
        <f t="shared" si="25"/>
        <v>-0.32729120725604266</v>
      </c>
      <c r="G362" s="9">
        <f t="shared" si="26"/>
        <v>1</v>
      </c>
      <c r="H362" s="1">
        <f t="shared" si="27"/>
        <v>0</v>
      </c>
      <c r="I362" s="1">
        <f t="shared" si="28"/>
        <v>-0.32729120725604266</v>
      </c>
    </row>
    <row r="363" spans="1:9" x14ac:dyDescent="0.25">
      <c r="A363" s="1">
        <v>1969</v>
      </c>
      <c r="B363" s="1" t="s">
        <v>33</v>
      </c>
      <c r="C363" s="7">
        <v>106.80500000000001</v>
      </c>
      <c r="D363" s="7">
        <f>C363-[1]MEDITERRANEA_media!B395</f>
        <v>106.80500000000001</v>
      </c>
      <c r="E363" s="7">
        <f t="shared" si="29"/>
        <v>15061.154697100017</v>
      </c>
      <c r="F363" s="8">
        <f t="shared" si="25"/>
        <v>-0.31747119941609614</v>
      </c>
      <c r="G363" s="9">
        <f t="shared" si="26"/>
        <v>1</v>
      </c>
      <c r="H363" s="1">
        <f t="shared" si="27"/>
        <v>0</v>
      </c>
      <c r="I363" s="1">
        <f t="shared" si="28"/>
        <v>-0.31747119941609614</v>
      </c>
    </row>
    <row r="364" spans="1:9" x14ac:dyDescent="0.25">
      <c r="A364" s="1">
        <v>1969</v>
      </c>
      <c r="B364" s="1" t="s">
        <v>34</v>
      </c>
      <c r="C364" s="7">
        <v>40.3962</v>
      </c>
      <c r="D364" s="7">
        <f>C364-[1]MEDITERRANEA_media!B396</f>
        <v>40.3962</v>
      </c>
      <c r="E364" s="7">
        <f t="shared" si="29"/>
        <v>15101.550897100016</v>
      </c>
      <c r="F364" s="8">
        <f t="shared" si="25"/>
        <v>-0.31375703808746885</v>
      </c>
      <c r="G364" s="9">
        <f t="shared" si="26"/>
        <v>1</v>
      </c>
      <c r="H364" s="1">
        <f t="shared" si="27"/>
        <v>0</v>
      </c>
      <c r="I364" s="1">
        <f t="shared" si="28"/>
        <v>-0.31375703808746885</v>
      </c>
    </row>
    <row r="365" spans="1:9" x14ac:dyDescent="0.25">
      <c r="A365" s="1">
        <v>1970</v>
      </c>
      <c r="B365" s="1" t="s">
        <v>11</v>
      </c>
      <c r="C365" s="7">
        <v>256.04500000000002</v>
      </c>
      <c r="D365" s="7">
        <f>C365-[1]MEDITERRANEA_media!B397</f>
        <v>256.04500000000002</v>
      </c>
      <c r="E365" s="7">
        <f t="shared" si="29"/>
        <v>15357.595897100016</v>
      </c>
      <c r="F365" s="8">
        <f t="shared" si="25"/>
        <v>-0.29021540700859527</v>
      </c>
      <c r="G365" s="9">
        <f t="shared" si="26"/>
        <v>1</v>
      </c>
      <c r="H365" s="1">
        <f t="shared" si="27"/>
        <v>0</v>
      </c>
      <c r="I365" s="1">
        <f t="shared" si="28"/>
        <v>-0.29021540700859527</v>
      </c>
    </row>
    <row r="366" spans="1:9" x14ac:dyDescent="0.25">
      <c r="A366" s="1">
        <v>1970</v>
      </c>
      <c r="B366" s="1" t="s">
        <v>14</v>
      </c>
      <c r="C366" s="7">
        <v>2.45628</v>
      </c>
      <c r="D366" s="7">
        <f>C366-[1]MEDITERRANEA_media!B398</f>
        <v>2.45628</v>
      </c>
      <c r="E366" s="7">
        <f t="shared" si="29"/>
        <v>15360.052177100017</v>
      </c>
      <c r="F366" s="8">
        <f t="shared" si="25"/>
        <v>-0.2899895684349601</v>
      </c>
      <c r="G366" s="9">
        <f t="shared" si="26"/>
        <v>1</v>
      </c>
      <c r="H366" s="1">
        <f t="shared" si="27"/>
        <v>0</v>
      </c>
      <c r="I366" s="1">
        <f t="shared" si="28"/>
        <v>-0.2899895684349601</v>
      </c>
    </row>
    <row r="367" spans="1:9" x14ac:dyDescent="0.25">
      <c r="A367" s="1">
        <v>1970</v>
      </c>
      <c r="B367" s="1" t="s">
        <v>17</v>
      </c>
      <c r="C367" s="7">
        <v>58.029400000000003</v>
      </c>
      <c r="D367" s="7">
        <f>C367-[1]MEDITERRANEA_media!B399</f>
        <v>58.029400000000003</v>
      </c>
      <c r="E367" s="7">
        <f t="shared" si="29"/>
        <v>15418.081577100016</v>
      </c>
      <c r="F367" s="8">
        <f t="shared" si="25"/>
        <v>-0.2846541519006463</v>
      </c>
      <c r="G367" s="9">
        <f t="shared" si="26"/>
        <v>1</v>
      </c>
      <c r="H367" s="1">
        <f t="shared" si="27"/>
        <v>0</v>
      </c>
      <c r="I367" s="1">
        <f t="shared" si="28"/>
        <v>-0.2846541519006463</v>
      </c>
    </row>
    <row r="368" spans="1:9" x14ac:dyDescent="0.25">
      <c r="A368" s="1">
        <v>1970</v>
      </c>
      <c r="B368" s="1" t="s">
        <v>20</v>
      </c>
      <c r="C368" s="7">
        <v>35.467199999999998</v>
      </c>
      <c r="D368" s="7">
        <f>C368-[1]MEDITERRANEA_media!B400</f>
        <v>35.467199999999998</v>
      </c>
      <c r="E368" s="7">
        <f t="shared" si="29"/>
        <v>15453.548777100015</v>
      </c>
      <c r="F368" s="8">
        <f t="shared" si="25"/>
        <v>-0.28139317926770835</v>
      </c>
      <c r="G368" s="9">
        <f t="shared" si="26"/>
        <v>1</v>
      </c>
      <c r="H368" s="1">
        <f t="shared" si="27"/>
        <v>0</v>
      </c>
      <c r="I368" s="1">
        <f t="shared" si="28"/>
        <v>-0.28139317926770835</v>
      </c>
    </row>
    <row r="369" spans="1:9" x14ac:dyDescent="0.25">
      <c r="A369" s="1">
        <v>1970</v>
      </c>
      <c r="B369" s="1" t="s">
        <v>23</v>
      </c>
      <c r="C369" s="7">
        <v>19.8307</v>
      </c>
      <c r="D369" s="7">
        <f>C369-[1]MEDITERRANEA_media!B401</f>
        <v>19.8307</v>
      </c>
      <c r="E369" s="7">
        <f t="shared" si="29"/>
        <v>15473.379477100016</v>
      </c>
      <c r="F369" s="8">
        <f t="shared" si="25"/>
        <v>-0.27956987858448534</v>
      </c>
      <c r="G369" s="9">
        <f t="shared" si="26"/>
        <v>1</v>
      </c>
      <c r="H369" s="1">
        <f t="shared" si="27"/>
        <v>0</v>
      </c>
      <c r="I369" s="1">
        <f t="shared" si="28"/>
        <v>-0.27956987858448534</v>
      </c>
    </row>
    <row r="370" spans="1:9" x14ac:dyDescent="0.25">
      <c r="A370" s="1">
        <v>1970</v>
      </c>
      <c r="B370" s="1" t="s">
        <v>26</v>
      </c>
      <c r="C370" s="7">
        <v>29.725899999999999</v>
      </c>
      <c r="D370" s="7">
        <f>C370-[1]MEDITERRANEA_media!B402</f>
        <v>29.725899999999999</v>
      </c>
      <c r="E370" s="7">
        <f t="shared" si="29"/>
        <v>15503.105377100015</v>
      </c>
      <c r="F370" s="8">
        <f t="shared" si="25"/>
        <v>-0.27683678021784092</v>
      </c>
      <c r="G370" s="9">
        <f t="shared" si="26"/>
        <v>1</v>
      </c>
      <c r="H370" s="1">
        <f t="shared" si="27"/>
        <v>0</v>
      </c>
      <c r="I370" s="1">
        <f t="shared" si="28"/>
        <v>-0.27683678021784092</v>
      </c>
    </row>
    <row r="371" spans="1:9" x14ac:dyDescent="0.25">
      <c r="A371" s="1">
        <v>1970</v>
      </c>
      <c r="B371" s="1" t="s">
        <v>28</v>
      </c>
      <c r="C371" s="7">
        <v>4.0785200000000004E-3</v>
      </c>
      <c r="D371" s="7">
        <f>C371-[1]MEDITERRANEA_media!B403</f>
        <v>4.0785200000000004E-3</v>
      </c>
      <c r="E371" s="7">
        <f t="shared" si="29"/>
        <v>15503.109455620015</v>
      </c>
      <c r="F371" s="8">
        <f t="shared" si="25"/>
        <v>-0.27683640522511233</v>
      </c>
      <c r="G371" s="9">
        <f t="shared" si="26"/>
        <v>1</v>
      </c>
      <c r="H371" s="1">
        <f t="shared" si="27"/>
        <v>0</v>
      </c>
      <c r="I371" s="1">
        <f t="shared" si="28"/>
        <v>-0.27683640522511233</v>
      </c>
    </row>
    <row r="372" spans="1:9" x14ac:dyDescent="0.25">
      <c r="A372" s="1">
        <v>1970</v>
      </c>
      <c r="B372" s="1" t="s">
        <v>30</v>
      </c>
      <c r="C372" s="7">
        <v>4.5441099999999998E-2</v>
      </c>
      <c r="D372" s="7">
        <f>C372-[1]MEDITERRANEA_media!B404</f>
        <v>4.5441099999999998E-2</v>
      </c>
      <c r="E372" s="7">
        <f t="shared" si="29"/>
        <v>15503.154896720014</v>
      </c>
      <c r="F372" s="8">
        <f t="shared" si="25"/>
        <v>-0.27683222721885564</v>
      </c>
      <c r="G372" s="9">
        <f t="shared" si="26"/>
        <v>1</v>
      </c>
      <c r="H372" s="1">
        <f t="shared" si="27"/>
        <v>0</v>
      </c>
      <c r="I372" s="1">
        <f t="shared" si="28"/>
        <v>-0.27683222721885564</v>
      </c>
    </row>
    <row r="373" spans="1:9" x14ac:dyDescent="0.25">
      <c r="A373" s="1">
        <v>1970</v>
      </c>
      <c r="B373" s="1" t="s">
        <v>31</v>
      </c>
      <c r="C373" s="7">
        <v>0.41986899999999999</v>
      </c>
      <c r="D373" s="7">
        <f>C373-[1]MEDITERRANEA_media!B405</f>
        <v>0.41986899999999999</v>
      </c>
      <c r="E373" s="7">
        <f t="shared" si="29"/>
        <v>15503.574765720014</v>
      </c>
      <c r="F373" s="8">
        <f t="shared" si="25"/>
        <v>-0.27679362306294775</v>
      </c>
      <c r="G373" s="9">
        <f t="shared" si="26"/>
        <v>1</v>
      </c>
      <c r="H373" s="1">
        <f t="shared" si="27"/>
        <v>0</v>
      </c>
      <c r="I373" s="1">
        <f t="shared" si="28"/>
        <v>-0.27679362306294775</v>
      </c>
    </row>
    <row r="374" spans="1:9" x14ac:dyDescent="0.25">
      <c r="A374" s="1">
        <v>1970</v>
      </c>
      <c r="B374" s="1" t="s">
        <v>32</v>
      </c>
      <c r="C374" s="7">
        <v>14.626799999999999</v>
      </c>
      <c r="D374" s="7">
        <f>C374-[1]MEDITERRANEA_media!B406</f>
        <v>14.626799999999999</v>
      </c>
      <c r="E374" s="7">
        <f t="shared" si="29"/>
        <v>15518.201565720014</v>
      </c>
      <c r="F374" s="8">
        <f t="shared" si="25"/>
        <v>-0.27544878629806474</v>
      </c>
      <c r="G374" s="9">
        <f t="shared" si="26"/>
        <v>1</v>
      </c>
      <c r="H374" s="1">
        <f t="shared" si="27"/>
        <v>0</v>
      </c>
      <c r="I374" s="1">
        <f t="shared" si="28"/>
        <v>-0.27544878629806474</v>
      </c>
    </row>
    <row r="375" spans="1:9" x14ac:dyDescent="0.25">
      <c r="A375" s="1">
        <v>1970</v>
      </c>
      <c r="B375" s="1" t="s">
        <v>33</v>
      </c>
      <c r="C375" s="7">
        <v>27.3872</v>
      </c>
      <c r="D375" s="7">
        <f>C375-[1]MEDITERRANEA_media!B407</f>
        <v>27.3872</v>
      </c>
      <c r="E375" s="7">
        <f t="shared" si="29"/>
        <v>15545.588765720013</v>
      </c>
      <c r="F375" s="8">
        <f t="shared" si="25"/>
        <v>-0.27293071580778644</v>
      </c>
      <c r="G375" s="9">
        <f t="shared" si="26"/>
        <v>1</v>
      </c>
      <c r="H375" s="1">
        <f t="shared" si="27"/>
        <v>0</v>
      </c>
      <c r="I375" s="1">
        <f t="shared" si="28"/>
        <v>-0.27293071580778644</v>
      </c>
    </row>
    <row r="376" spans="1:9" x14ac:dyDescent="0.25">
      <c r="A376" s="1">
        <v>1970</v>
      </c>
      <c r="B376" s="1" t="s">
        <v>34</v>
      </c>
      <c r="C376" s="7">
        <v>99.126499999999993</v>
      </c>
      <c r="D376" s="7">
        <f>C376-[1]MEDITERRANEA_media!B408</f>
        <v>99.126499999999993</v>
      </c>
      <c r="E376" s="7">
        <f t="shared" si="29"/>
        <v>15644.715265720013</v>
      </c>
      <c r="F376" s="8">
        <f t="shared" si="25"/>
        <v>-0.26381669486170284</v>
      </c>
      <c r="G376" s="9">
        <f t="shared" si="26"/>
        <v>1</v>
      </c>
      <c r="H376" s="1">
        <f t="shared" si="27"/>
        <v>0</v>
      </c>
      <c r="I376" s="1">
        <f t="shared" si="28"/>
        <v>-0.26381669486170284</v>
      </c>
    </row>
    <row r="377" spans="1:9" x14ac:dyDescent="0.25">
      <c r="A377" s="1">
        <v>1971</v>
      </c>
      <c r="B377" s="1" t="s">
        <v>11</v>
      </c>
      <c r="C377" s="7">
        <v>85.065399999999997</v>
      </c>
      <c r="D377" s="7">
        <f>C377-[1]MEDITERRANEA_media!B409</f>
        <v>85.065399999999997</v>
      </c>
      <c r="E377" s="7">
        <f t="shared" si="29"/>
        <v>15729.780665720013</v>
      </c>
      <c r="F377" s="8">
        <f t="shared" si="25"/>
        <v>-0.25599549833618274</v>
      </c>
      <c r="G377" s="9">
        <f t="shared" si="26"/>
        <v>1</v>
      </c>
      <c r="H377" s="1">
        <f t="shared" si="27"/>
        <v>0</v>
      </c>
      <c r="I377" s="1">
        <f t="shared" si="28"/>
        <v>-0.25599549833618274</v>
      </c>
    </row>
    <row r="378" spans="1:9" x14ac:dyDescent="0.25">
      <c r="A378" s="1">
        <v>1971</v>
      </c>
      <c r="B378" s="1" t="s">
        <v>14</v>
      </c>
      <c r="C378" s="7">
        <v>8.8028099999999991</v>
      </c>
      <c r="D378" s="7">
        <f>C378-[1]MEDITERRANEA_media!B410</f>
        <v>8.8028099999999991</v>
      </c>
      <c r="E378" s="7">
        <f t="shared" si="29"/>
        <v>15738.583475720012</v>
      </c>
      <c r="F378" s="8">
        <f t="shared" si="25"/>
        <v>-0.25518613863192213</v>
      </c>
      <c r="G378" s="9">
        <f t="shared" si="26"/>
        <v>1</v>
      </c>
      <c r="H378" s="1">
        <f t="shared" si="27"/>
        <v>0</v>
      </c>
      <c r="I378" s="1">
        <f t="shared" si="28"/>
        <v>-0.25518613863192213</v>
      </c>
    </row>
    <row r="379" spans="1:9" x14ac:dyDescent="0.25">
      <c r="A379" s="1">
        <v>1971</v>
      </c>
      <c r="B379" s="1" t="s">
        <v>17</v>
      </c>
      <c r="C379" s="7">
        <v>78.906000000000006</v>
      </c>
      <c r="D379" s="7">
        <f>C379-[1]MEDITERRANEA_media!B411</f>
        <v>78.906000000000006</v>
      </c>
      <c r="E379" s="7">
        <f t="shared" si="29"/>
        <v>15817.489475720013</v>
      </c>
      <c r="F379" s="8">
        <f t="shared" si="25"/>
        <v>-0.24793125788084472</v>
      </c>
      <c r="G379" s="9">
        <f t="shared" si="26"/>
        <v>1</v>
      </c>
      <c r="H379" s="1">
        <f t="shared" si="27"/>
        <v>0</v>
      </c>
      <c r="I379" s="1">
        <f t="shared" si="28"/>
        <v>-0.24793125788084472</v>
      </c>
    </row>
    <row r="380" spans="1:9" x14ac:dyDescent="0.25">
      <c r="A380" s="1">
        <v>1971</v>
      </c>
      <c r="B380" s="1" t="s">
        <v>20</v>
      </c>
      <c r="C380" s="7">
        <v>143.488</v>
      </c>
      <c r="D380" s="7">
        <f>C380-[1]MEDITERRANEA_media!B412</f>
        <v>143.488</v>
      </c>
      <c r="E380" s="7">
        <f t="shared" si="29"/>
        <v>15960.977475720012</v>
      </c>
      <c r="F380" s="8">
        <f t="shared" si="25"/>
        <v>-0.23473849270189026</v>
      </c>
      <c r="G380" s="9">
        <f t="shared" si="26"/>
        <v>1</v>
      </c>
      <c r="H380" s="1">
        <f t="shared" si="27"/>
        <v>0</v>
      </c>
      <c r="I380" s="1">
        <f t="shared" si="28"/>
        <v>-0.23473849270189026</v>
      </c>
    </row>
    <row r="381" spans="1:9" x14ac:dyDescent="0.25">
      <c r="A381" s="1">
        <v>1971</v>
      </c>
      <c r="B381" s="1" t="s">
        <v>23</v>
      </c>
      <c r="C381" s="7">
        <v>77.374200000000002</v>
      </c>
      <c r="D381" s="7">
        <f>C381-[1]MEDITERRANEA_media!B413</f>
        <v>77.374200000000002</v>
      </c>
      <c r="E381" s="7">
        <f t="shared" si="29"/>
        <v>16038.351675720012</v>
      </c>
      <c r="F381" s="8">
        <f t="shared" si="25"/>
        <v>-0.22762445075058096</v>
      </c>
      <c r="G381" s="9">
        <f t="shared" si="26"/>
        <v>1</v>
      </c>
      <c r="H381" s="1">
        <f t="shared" si="27"/>
        <v>0</v>
      </c>
      <c r="I381" s="1">
        <f t="shared" si="28"/>
        <v>-0.22762445075058096</v>
      </c>
    </row>
    <row r="382" spans="1:9" x14ac:dyDescent="0.25">
      <c r="A382" s="1">
        <v>1971</v>
      </c>
      <c r="B382" s="1" t="s">
        <v>26</v>
      </c>
      <c r="C382" s="7">
        <v>15.0943</v>
      </c>
      <c r="D382" s="7">
        <f>C382-[1]MEDITERRANEA_media!B414</f>
        <v>15.0943</v>
      </c>
      <c r="E382" s="7">
        <f t="shared" si="29"/>
        <v>16053.445975720013</v>
      </c>
      <c r="F382" s="8">
        <f t="shared" si="25"/>
        <v>-0.22623663047682496</v>
      </c>
      <c r="G382" s="9">
        <f t="shared" si="26"/>
        <v>1</v>
      </c>
      <c r="H382" s="1">
        <f t="shared" si="27"/>
        <v>0</v>
      </c>
      <c r="I382" s="1">
        <f t="shared" si="28"/>
        <v>-0.22623663047682496</v>
      </c>
    </row>
    <row r="383" spans="1:9" x14ac:dyDescent="0.25">
      <c r="A383" s="1">
        <v>1971</v>
      </c>
      <c r="B383" s="1" t="s">
        <v>28</v>
      </c>
      <c r="C383" s="7">
        <v>0.54218699999999997</v>
      </c>
      <c r="D383" s="7">
        <f>C383-[1]MEDITERRANEA_media!B415</f>
        <v>0.54218699999999997</v>
      </c>
      <c r="E383" s="7">
        <f t="shared" si="29"/>
        <v>16053.988162720012</v>
      </c>
      <c r="F383" s="8">
        <f t="shared" si="25"/>
        <v>-0.22618677999612924</v>
      </c>
      <c r="G383" s="9">
        <f t="shared" si="26"/>
        <v>1</v>
      </c>
      <c r="H383" s="1">
        <f t="shared" si="27"/>
        <v>0</v>
      </c>
      <c r="I383" s="1">
        <f t="shared" si="28"/>
        <v>-0.22618677999612924</v>
      </c>
    </row>
    <row r="384" spans="1:9" x14ac:dyDescent="0.25">
      <c r="A384" s="1">
        <v>1971</v>
      </c>
      <c r="B384" s="1" t="s">
        <v>30</v>
      </c>
      <c r="C384" s="7">
        <v>3.09267</v>
      </c>
      <c r="D384" s="7">
        <f>C384-[1]MEDITERRANEA_media!B416</f>
        <v>3.09267</v>
      </c>
      <c r="E384" s="7">
        <f t="shared" si="29"/>
        <v>16057.080832720012</v>
      </c>
      <c r="F384" s="8">
        <f t="shared" si="25"/>
        <v>-0.22590242960385951</v>
      </c>
      <c r="G384" s="9">
        <f t="shared" si="26"/>
        <v>1</v>
      </c>
      <c r="H384" s="1">
        <f t="shared" si="27"/>
        <v>0</v>
      </c>
      <c r="I384" s="1">
        <f t="shared" si="28"/>
        <v>-0.22590242960385951</v>
      </c>
    </row>
    <row r="385" spans="1:9" x14ac:dyDescent="0.25">
      <c r="A385" s="1">
        <v>1971</v>
      </c>
      <c r="B385" s="1" t="s">
        <v>31</v>
      </c>
      <c r="C385" s="7">
        <v>14.271000000000001</v>
      </c>
      <c r="D385" s="7">
        <f>C385-[1]MEDITERRANEA_media!B417</f>
        <v>14.271000000000001</v>
      </c>
      <c r="E385" s="7">
        <f t="shared" si="29"/>
        <v>16071.351832720013</v>
      </c>
      <c r="F385" s="8">
        <f t="shared" si="25"/>
        <v>-0.22459030627738713</v>
      </c>
      <c r="G385" s="9">
        <f t="shared" si="26"/>
        <v>1</v>
      </c>
      <c r="H385" s="1">
        <f t="shared" si="27"/>
        <v>0</v>
      </c>
      <c r="I385" s="1">
        <f t="shared" si="28"/>
        <v>-0.22459030627738713</v>
      </c>
    </row>
    <row r="386" spans="1:9" x14ac:dyDescent="0.25">
      <c r="A386" s="1">
        <v>1971</v>
      </c>
      <c r="B386" s="1" t="s">
        <v>32</v>
      </c>
      <c r="C386" s="7">
        <v>12.584199999999999</v>
      </c>
      <c r="D386" s="7">
        <f>C386-[1]MEDITERRANEA_media!B418</f>
        <v>12.584199999999999</v>
      </c>
      <c r="E386" s="7">
        <f t="shared" si="29"/>
        <v>16083.936032720012</v>
      </c>
      <c r="F386" s="8">
        <f t="shared" si="25"/>
        <v>-0.22343327296752855</v>
      </c>
      <c r="G386" s="9">
        <f t="shared" si="26"/>
        <v>1</v>
      </c>
      <c r="H386" s="1">
        <f t="shared" si="27"/>
        <v>0</v>
      </c>
      <c r="I386" s="1">
        <f t="shared" si="28"/>
        <v>-0.22343327296752855</v>
      </c>
    </row>
    <row r="387" spans="1:9" x14ac:dyDescent="0.25">
      <c r="A387" s="1">
        <v>1971</v>
      </c>
      <c r="B387" s="1" t="s">
        <v>33</v>
      </c>
      <c r="C387" s="7">
        <v>56.298299999999998</v>
      </c>
      <c r="D387" s="7">
        <f>C387-[1]MEDITERRANEA_media!B419</f>
        <v>56.298299999999998</v>
      </c>
      <c r="E387" s="7">
        <f t="shared" si="29"/>
        <v>16140.234332720012</v>
      </c>
      <c r="F387" s="8">
        <f t="shared" si="25"/>
        <v>-0.21825701953954613</v>
      </c>
      <c r="G387" s="9">
        <f t="shared" si="26"/>
        <v>1</v>
      </c>
      <c r="H387" s="1">
        <f t="shared" si="27"/>
        <v>0</v>
      </c>
      <c r="I387" s="1">
        <f t="shared" si="28"/>
        <v>-0.21825701953954613</v>
      </c>
    </row>
    <row r="388" spans="1:9" x14ac:dyDescent="0.25">
      <c r="A388" s="1">
        <v>1971</v>
      </c>
      <c r="B388" s="1" t="s">
        <v>34</v>
      </c>
      <c r="C388" s="7">
        <v>99.520700000000005</v>
      </c>
      <c r="D388" s="7">
        <f>C388-[1]MEDITERRANEA_media!B420</f>
        <v>99.520700000000005</v>
      </c>
      <c r="E388" s="7">
        <f t="shared" si="29"/>
        <v>16239.755032720012</v>
      </c>
      <c r="F388" s="8">
        <f t="shared" si="25"/>
        <v>-0.20910675453100766</v>
      </c>
      <c r="G388" s="9">
        <f t="shared" si="26"/>
        <v>1</v>
      </c>
      <c r="H388" s="1">
        <f t="shared" si="27"/>
        <v>0</v>
      </c>
      <c r="I388" s="1">
        <f t="shared" si="28"/>
        <v>-0.20910675453100766</v>
      </c>
    </row>
    <row r="389" spans="1:9" x14ac:dyDescent="0.25">
      <c r="A389" s="1">
        <v>1972</v>
      </c>
      <c r="B389" s="1" t="s">
        <v>11</v>
      </c>
      <c r="C389" s="7">
        <v>74.340599999999995</v>
      </c>
      <c r="D389" s="7">
        <f>C389-[1]MEDITERRANEA_media!B421</f>
        <v>74.340599999999995</v>
      </c>
      <c r="E389" s="7">
        <f t="shared" si="29"/>
        <v>16314.095632720011</v>
      </c>
      <c r="F389" s="8">
        <f t="shared" ref="F389:F452" si="30">(E389-$E$919)/$E$920</f>
        <v>-0.20227163187919997</v>
      </c>
      <c r="G389" s="9">
        <f t="shared" ref="G389:G452" si="31">COUNTIF(F389,"&lt;0")</f>
        <v>1</v>
      </c>
      <c r="H389" s="1">
        <f t="shared" ref="H389:H452" si="32">SUMIF(F389,"&gt;0")</f>
        <v>0</v>
      </c>
      <c r="I389" s="1">
        <f t="shared" ref="I389:I452" si="33">SUMIF(F389,"&lt;0")</f>
        <v>-0.20227163187919997</v>
      </c>
    </row>
    <row r="390" spans="1:9" x14ac:dyDescent="0.25">
      <c r="A390" s="1">
        <v>1972</v>
      </c>
      <c r="B390" s="1" t="s">
        <v>14</v>
      </c>
      <c r="C390" s="7">
        <v>43.414499999999997</v>
      </c>
      <c r="D390" s="7">
        <f>C390-[1]MEDITERRANEA_media!B422</f>
        <v>43.414499999999997</v>
      </c>
      <c r="E390" s="7">
        <f t="shared" ref="E390:E453" si="34">IF(E389&gt;=0,IF(D390&lt;0,D390,E389+D390),E389+D390)</f>
        <v>16357.510132720012</v>
      </c>
      <c r="F390" s="8">
        <f t="shared" si="30"/>
        <v>-0.19827995798408865</v>
      </c>
      <c r="G390" s="9">
        <f t="shared" si="31"/>
        <v>1</v>
      </c>
      <c r="H390" s="1">
        <f t="shared" si="32"/>
        <v>0</v>
      </c>
      <c r="I390" s="1">
        <f t="shared" si="33"/>
        <v>-0.19827995798408865</v>
      </c>
    </row>
    <row r="391" spans="1:9" x14ac:dyDescent="0.25">
      <c r="A391" s="1">
        <v>1972</v>
      </c>
      <c r="B391" s="1" t="s">
        <v>17</v>
      </c>
      <c r="C391" s="7">
        <v>84.802300000000002</v>
      </c>
      <c r="D391" s="7">
        <f>C391-[1]MEDITERRANEA_media!B423</f>
        <v>84.802300000000002</v>
      </c>
      <c r="E391" s="7">
        <f t="shared" si="34"/>
        <v>16442.312432720013</v>
      </c>
      <c r="F391" s="8">
        <f t="shared" si="30"/>
        <v>-0.19048295174987206</v>
      </c>
      <c r="G391" s="9">
        <f t="shared" si="31"/>
        <v>1</v>
      </c>
      <c r="H391" s="1">
        <f t="shared" si="32"/>
        <v>0</v>
      </c>
      <c r="I391" s="1">
        <f t="shared" si="33"/>
        <v>-0.19048295174987206</v>
      </c>
    </row>
    <row r="392" spans="1:9" x14ac:dyDescent="0.25">
      <c r="A392" s="1">
        <v>1972</v>
      </c>
      <c r="B392" s="1" t="s">
        <v>20</v>
      </c>
      <c r="C392" s="7">
        <v>17.984999999999999</v>
      </c>
      <c r="D392" s="7">
        <f>C392-[1]MEDITERRANEA_media!B424</f>
        <v>17.984999999999999</v>
      </c>
      <c r="E392" s="7">
        <f t="shared" si="34"/>
        <v>16460.297432720014</v>
      </c>
      <c r="F392" s="8">
        <f t="shared" si="30"/>
        <v>-0.18882935087911282</v>
      </c>
      <c r="G392" s="9">
        <f t="shared" si="31"/>
        <v>1</v>
      </c>
      <c r="H392" s="1">
        <f t="shared" si="32"/>
        <v>0</v>
      </c>
      <c r="I392" s="1">
        <f t="shared" si="33"/>
        <v>-0.18882935087911282</v>
      </c>
    </row>
    <row r="393" spans="1:9" x14ac:dyDescent="0.25">
      <c r="A393" s="1">
        <v>1972</v>
      </c>
      <c r="B393" s="1" t="s">
        <v>23</v>
      </c>
      <c r="C393" s="7">
        <v>29.1004</v>
      </c>
      <c r="D393" s="7">
        <f>C393-[1]MEDITERRANEA_media!B425</f>
        <v>29.1004</v>
      </c>
      <c r="E393" s="7">
        <f t="shared" si="34"/>
        <v>16489.397832720013</v>
      </c>
      <c r="F393" s="8">
        <f t="shared" si="30"/>
        <v>-0.18615376306819037</v>
      </c>
      <c r="G393" s="9">
        <f t="shared" si="31"/>
        <v>1</v>
      </c>
      <c r="H393" s="1">
        <f t="shared" si="32"/>
        <v>0</v>
      </c>
      <c r="I393" s="1">
        <f t="shared" si="33"/>
        <v>-0.18615376306819037</v>
      </c>
    </row>
    <row r="394" spans="1:9" x14ac:dyDescent="0.25">
      <c r="A394" s="1">
        <v>1972</v>
      </c>
      <c r="B394" s="1" t="s">
        <v>26</v>
      </c>
      <c r="C394" s="7">
        <v>16.818000000000001</v>
      </c>
      <c r="D394" s="7">
        <f>C394-[1]MEDITERRANEA_media!B426</f>
        <v>16.818000000000001</v>
      </c>
      <c r="E394" s="7">
        <f t="shared" si="34"/>
        <v>16506.215832720012</v>
      </c>
      <c r="F394" s="8">
        <f t="shared" si="30"/>
        <v>-0.18460746006877823</v>
      </c>
      <c r="G394" s="9">
        <f t="shared" si="31"/>
        <v>1</v>
      </c>
      <c r="H394" s="1">
        <f t="shared" si="32"/>
        <v>0</v>
      </c>
      <c r="I394" s="1">
        <f t="shared" si="33"/>
        <v>-0.18460746006877823</v>
      </c>
    </row>
    <row r="395" spans="1:9" x14ac:dyDescent="0.25">
      <c r="A395" s="1">
        <v>1972</v>
      </c>
      <c r="B395" s="1" t="s">
        <v>28</v>
      </c>
      <c r="C395" s="7">
        <v>1.4424600000000001</v>
      </c>
      <c r="D395" s="7">
        <f>C395-[1]MEDITERRANEA_media!B427</f>
        <v>1.4424600000000001</v>
      </c>
      <c r="E395" s="7">
        <f t="shared" si="34"/>
        <v>16507.658292720011</v>
      </c>
      <c r="F395" s="8">
        <f t="shared" si="30"/>
        <v>-0.18447483548651342</v>
      </c>
      <c r="G395" s="9">
        <f t="shared" si="31"/>
        <v>1</v>
      </c>
      <c r="H395" s="1">
        <f t="shared" si="32"/>
        <v>0</v>
      </c>
      <c r="I395" s="1">
        <f t="shared" si="33"/>
        <v>-0.18447483548651342</v>
      </c>
    </row>
    <row r="396" spans="1:9" x14ac:dyDescent="0.25">
      <c r="A396" s="1">
        <v>1972</v>
      </c>
      <c r="B396" s="1" t="s">
        <v>30</v>
      </c>
      <c r="C396" s="7">
        <v>1.2083999999999999</v>
      </c>
      <c r="D396" s="7">
        <f>C396-[1]MEDITERRANEA_media!B428</f>
        <v>1.2083999999999999</v>
      </c>
      <c r="E396" s="7">
        <f t="shared" si="34"/>
        <v>16508.86669272001</v>
      </c>
      <c r="F396" s="8">
        <f t="shared" si="30"/>
        <v>-0.18436373116111865</v>
      </c>
      <c r="G396" s="9">
        <f t="shared" si="31"/>
        <v>1</v>
      </c>
      <c r="H396" s="1">
        <f t="shared" si="32"/>
        <v>0</v>
      </c>
      <c r="I396" s="1">
        <f t="shared" si="33"/>
        <v>-0.18436373116111865</v>
      </c>
    </row>
    <row r="397" spans="1:9" x14ac:dyDescent="0.25">
      <c r="A397" s="1">
        <v>1972</v>
      </c>
      <c r="B397" s="1" t="s">
        <v>31</v>
      </c>
      <c r="C397" s="7">
        <v>48.316899999999997</v>
      </c>
      <c r="D397" s="7">
        <f>C397-[1]MEDITERRANEA_media!B429</f>
        <v>48.316899999999997</v>
      </c>
      <c r="E397" s="7">
        <f t="shared" si="34"/>
        <v>16557.183592720012</v>
      </c>
      <c r="F397" s="8">
        <f t="shared" si="30"/>
        <v>-0.17992131426301533</v>
      </c>
      <c r="G397" s="9">
        <f t="shared" si="31"/>
        <v>1</v>
      </c>
      <c r="H397" s="1">
        <f t="shared" si="32"/>
        <v>0</v>
      </c>
      <c r="I397" s="1">
        <f t="shared" si="33"/>
        <v>-0.17992131426301533</v>
      </c>
    </row>
    <row r="398" spans="1:9" x14ac:dyDescent="0.25">
      <c r="A398" s="1">
        <v>1972</v>
      </c>
      <c r="B398" s="1" t="s">
        <v>32</v>
      </c>
      <c r="C398" s="7">
        <v>120.736</v>
      </c>
      <c r="D398" s="7">
        <f>C398-[1]MEDITERRANEA_media!B430</f>
        <v>120.736</v>
      </c>
      <c r="E398" s="7">
        <f t="shared" si="34"/>
        <v>16677.919592720013</v>
      </c>
      <c r="F398" s="8">
        <f t="shared" si="30"/>
        <v>-0.16882044383032227</v>
      </c>
      <c r="G398" s="9">
        <f t="shared" si="31"/>
        <v>1</v>
      </c>
      <c r="H398" s="1">
        <f t="shared" si="32"/>
        <v>0</v>
      </c>
      <c r="I398" s="1">
        <f t="shared" si="33"/>
        <v>-0.16882044383032227</v>
      </c>
    </row>
    <row r="399" spans="1:9" x14ac:dyDescent="0.25">
      <c r="A399" s="1">
        <v>1972</v>
      </c>
      <c r="B399" s="1" t="s">
        <v>33</v>
      </c>
      <c r="C399" s="7">
        <v>87.078699999999998</v>
      </c>
      <c r="D399" s="7">
        <f>C399-[1]MEDITERRANEA_media!B431</f>
        <v>87.078699999999998</v>
      </c>
      <c r="E399" s="7">
        <f t="shared" si="34"/>
        <v>16764.998292720011</v>
      </c>
      <c r="F399" s="8">
        <f t="shared" si="30"/>
        <v>-0.1608141377894784</v>
      </c>
      <c r="G399" s="9">
        <f t="shared" si="31"/>
        <v>1</v>
      </c>
      <c r="H399" s="1">
        <f t="shared" si="32"/>
        <v>0</v>
      </c>
      <c r="I399" s="1">
        <f t="shared" si="33"/>
        <v>-0.1608141377894784</v>
      </c>
    </row>
    <row r="400" spans="1:9" x14ac:dyDescent="0.25">
      <c r="A400" s="1">
        <v>1972</v>
      </c>
      <c r="B400" s="1" t="s">
        <v>34</v>
      </c>
      <c r="C400" s="7">
        <v>37.776800000000001</v>
      </c>
      <c r="D400" s="7">
        <f>C400-[1]MEDITERRANEA_media!B432</f>
        <v>37.776800000000001</v>
      </c>
      <c r="E400" s="7">
        <f t="shared" si="34"/>
        <v>16802.77509272001</v>
      </c>
      <c r="F400" s="8">
        <f t="shared" si="30"/>
        <v>-0.15734081283120785</v>
      </c>
      <c r="G400" s="9">
        <f t="shared" si="31"/>
        <v>1</v>
      </c>
      <c r="H400" s="1">
        <f t="shared" si="32"/>
        <v>0</v>
      </c>
      <c r="I400" s="1">
        <f t="shared" si="33"/>
        <v>-0.15734081283120785</v>
      </c>
    </row>
    <row r="401" spans="1:9" x14ac:dyDescent="0.25">
      <c r="A401" s="1">
        <v>1973</v>
      </c>
      <c r="B401" s="1" t="s">
        <v>11</v>
      </c>
      <c r="C401" s="7">
        <v>37.516599999999997</v>
      </c>
      <c r="D401" s="7">
        <f>C401-[1]MEDITERRANEA_media!B433</f>
        <v>37.516599999999997</v>
      </c>
      <c r="E401" s="7">
        <f t="shared" si="34"/>
        <v>16840.291692720009</v>
      </c>
      <c r="F401" s="8">
        <f t="shared" si="30"/>
        <v>-0.15389141152857103</v>
      </c>
      <c r="G401" s="9">
        <f t="shared" si="31"/>
        <v>1</v>
      </c>
      <c r="H401" s="1">
        <f t="shared" si="32"/>
        <v>0</v>
      </c>
      <c r="I401" s="1">
        <f t="shared" si="33"/>
        <v>-0.15389141152857103</v>
      </c>
    </row>
    <row r="402" spans="1:9" x14ac:dyDescent="0.25">
      <c r="A402" s="1">
        <v>1973</v>
      </c>
      <c r="B402" s="1" t="s">
        <v>14</v>
      </c>
      <c r="C402" s="7">
        <v>21.966799999999999</v>
      </c>
      <c r="D402" s="7">
        <f>C402-[1]MEDITERRANEA_media!B434</f>
        <v>21.966799999999999</v>
      </c>
      <c r="E402" s="7">
        <f t="shared" si="34"/>
        <v>16862.258492720008</v>
      </c>
      <c r="F402" s="8">
        <f t="shared" si="30"/>
        <v>-0.15187171068854932</v>
      </c>
      <c r="G402" s="9">
        <f t="shared" si="31"/>
        <v>1</v>
      </c>
      <c r="H402" s="1">
        <f t="shared" si="32"/>
        <v>0</v>
      </c>
      <c r="I402" s="1">
        <f t="shared" si="33"/>
        <v>-0.15187171068854932</v>
      </c>
    </row>
    <row r="403" spans="1:9" x14ac:dyDescent="0.25">
      <c r="A403" s="1">
        <v>1973</v>
      </c>
      <c r="B403" s="1" t="s">
        <v>17</v>
      </c>
      <c r="C403" s="7">
        <v>63.300400000000003</v>
      </c>
      <c r="D403" s="7">
        <f>C403-[1]MEDITERRANEA_media!B435</f>
        <v>63.300400000000003</v>
      </c>
      <c r="E403" s="7">
        <f t="shared" si="34"/>
        <v>16925.558892720008</v>
      </c>
      <c r="F403" s="8">
        <f t="shared" si="30"/>
        <v>-0.14605166083815141</v>
      </c>
      <c r="G403" s="9">
        <f t="shared" si="31"/>
        <v>1</v>
      </c>
      <c r="H403" s="1">
        <f t="shared" si="32"/>
        <v>0</v>
      </c>
      <c r="I403" s="1">
        <f t="shared" si="33"/>
        <v>-0.14605166083815141</v>
      </c>
    </row>
    <row r="404" spans="1:9" x14ac:dyDescent="0.25">
      <c r="A404" s="1">
        <v>1973</v>
      </c>
      <c r="B404" s="1" t="s">
        <v>20</v>
      </c>
      <c r="C404" s="7">
        <v>10.023199999999999</v>
      </c>
      <c r="D404" s="7">
        <f>C404-[1]MEDITERRANEA_media!B436</f>
        <v>10.023199999999999</v>
      </c>
      <c r="E404" s="7">
        <f t="shared" si="34"/>
        <v>16935.582092720007</v>
      </c>
      <c r="F404" s="8">
        <f t="shared" si="30"/>
        <v>-0.14513009440791549</v>
      </c>
      <c r="G404" s="9">
        <f t="shared" si="31"/>
        <v>1</v>
      </c>
      <c r="H404" s="1">
        <f t="shared" si="32"/>
        <v>0</v>
      </c>
      <c r="I404" s="1">
        <f t="shared" si="33"/>
        <v>-0.14513009440791549</v>
      </c>
    </row>
    <row r="405" spans="1:9" x14ac:dyDescent="0.25">
      <c r="A405" s="1">
        <v>1973</v>
      </c>
      <c r="B405" s="1" t="s">
        <v>23</v>
      </c>
      <c r="C405" s="7">
        <v>36.560699999999997</v>
      </c>
      <c r="D405" s="7">
        <f>C405-[1]MEDITERRANEA_media!B437</f>
        <v>36.560699999999997</v>
      </c>
      <c r="E405" s="7">
        <f t="shared" si="34"/>
        <v>16972.142792720006</v>
      </c>
      <c r="F405" s="8">
        <f t="shared" si="30"/>
        <v>-0.14176858173871543</v>
      </c>
      <c r="G405" s="9">
        <f t="shared" si="31"/>
        <v>1</v>
      </c>
      <c r="H405" s="1">
        <f t="shared" si="32"/>
        <v>0</v>
      </c>
      <c r="I405" s="1">
        <f t="shared" si="33"/>
        <v>-0.14176858173871543</v>
      </c>
    </row>
    <row r="406" spans="1:9" x14ac:dyDescent="0.25">
      <c r="A406" s="1">
        <v>1973</v>
      </c>
      <c r="B406" s="1" t="s">
        <v>26</v>
      </c>
      <c r="C406" s="7">
        <v>13.796099999999999</v>
      </c>
      <c r="D406" s="7">
        <f>C406-[1]MEDITERRANEA_media!B438</f>
        <v>13.796099999999999</v>
      </c>
      <c r="E406" s="7">
        <f t="shared" si="34"/>
        <v>16985.938892720005</v>
      </c>
      <c r="F406" s="8">
        <f t="shared" si="30"/>
        <v>-0.14050012230179129</v>
      </c>
      <c r="G406" s="9">
        <f t="shared" si="31"/>
        <v>1</v>
      </c>
      <c r="H406" s="1">
        <f t="shared" si="32"/>
        <v>0</v>
      </c>
      <c r="I406" s="1">
        <f t="shared" si="33"/>
        <v>-0.14050012230179129</v>
      </c>
    </row>
    <row r="407" spans="1:9" x14ac:dyDescent="0.25">
      <c r="A407" s="1">
        <v>1973</v>
      </c>
      <c r="B407" s="1" t="s">
        <v>28</v>
      </c>
      <c r="C407" s="7">
        <v>0.18700900000000001</v>
      </c>
      <c r="D407" s="7">
        <f>C407-[1]MEDITERRANEA_media!B439</f>
        <v>0.18700900000000001</v>
      </c>
      <c r="E407" s="7">
        <f t="shared" si="34"/>
        <v>16986.125901720006</v>
      </c>
      <c r="F407" s="8">
        <f t="shared" si="30"/>
        <v>-0.14048292807075202</v>
      </c>
      <c r="G407" s="9">
        <f t="shared" si="31"/>
        <v>1</v>
      </c>
      <c r="H407" s="1">
        <f t="shared" si="32"/>
        <v>0</v>
      </c>
      <c r="I407" s="1">
        <f t="shared" si="33"/>
        <v>-0.14048292807075202</v>
      </c>
    </row>
    <row r="408" spans="1:9" x14ac:dyDescent="0.25">
      <c r="A408" s="1">
        <v>1973</v>
      </c>
      <c r="B408" s="1" t="s">
        <v>30</v>
      </c>
      <c r="C408" s="7">
        <v>3.0926300000000002</v>
      </c>
      <c r="D408" s="7">
        <f>C408-[1]MEDITERRANEA_media!B440</f>
        <v>3.0926300000000002</v>
      </c>
      <c r="E408" s="7">
        <f t="shared" si="34"/>
        <v>16989.218531720006</v>
      </c>
      <c r="F408" s="8">
        <f t="shared" si="30"/>
        <v>-0.14019858135621574</v>
      </c>
      <c r="G408" s="9">
        <f t="shared" si="31"/>
        <v>1</v>
      </c>
      <c r="H408" s="1">
        <f t="shared" si="32"/>
        <v>0</v>
      </c>
      <c r="I408" s="1">
        <f t="shared" si="33"/>
        <v>-0.14019858135621574</v>
      </c>
    </row>
    <row r="409" spans="1:9" x14ac:dyDescent="0.25">
      <c r="A409" s="1">
        <v>1973</v>
      </c>
      <c r="B409" s="1" t="s">
        <v>31</v>
      </c>
      <c r="C409" s="7">
        <v>2.69435</v>
      </c>
      <c r="D409" s="7">
        <f>C409-[1]MEDITERRANEA_media!B441</f>
        <v>2.69435</v>
      </c>
      <c r="E409" s="7">
        <f t="shared" si="34"/>
        <v>16991.912881720007</v>
      </c>
      <c r="F409" s="8">
        <f t="shared" si="30"/>
        <v>-0.13995085383293898</v>
      </c>
      <c r="G409" s="9">
        <f t="shared" si="31"/>
        <v>1</v>
      </c>
      <c r="H409" s="1">
        <f t="shared" si="32"/>
        <v>0</v>
      </c>
      <c r="I409" s="1">
        <f t="shared" si="33"/>
        <v>-0.13995085383293898</v>
      </c>
    </row>
    <row r="410" spans="1:9" x14ac:dyDescent="0.25">
      <c r="A410" s="1">
        <v>1973</v>
      </c>
      <c r="B410" s="1" t="s">
        <v>32</v>
      </c>
      <c r="C410" s="7">
        <v>83.150899999999993</v>
      </c>
      <c r="D410" s="7">
        <f>C410-[1]MEDITERRANEA_media!B442</f>
        <v>83.150899999999993</v>
      </c>
      <c r="E410" s="7">
        <f t="shared" si="34"/>
        <v>17075.063781720008</v>
      </c>
      <c r="F410" s="8">
        <f t="shared" si="30"/>
        <v>-0.13230568282129523</v>
      </c>
      <c r="G410" s="9">
        <f t="shared" si="31"/>
        <v>1</v>
      </c>
      <c r="H410" s="1">
        <f t="shared" si="32"/>
        <v>0</v>
      </c>
      <c r="I410" s="1">
        <f t="shared" si="33"/>
        <v>-0.13230568282129523</v>
      </c>
    </row>
    <row r="411" spans="1:9" x14ac:dyDescent="0.25">
      <c r="A411" s="1">
        <v>1973</v>
      </c>
      <c r="B411" s="1" t="s">
        <v>33</v>
      </c>
      <c r="C411" s="7">
        <v>38.785499999999999</v>
      </c>
      <c r="D411" s="7">
        <f>C411-[1]MEDITERRANEA_media!B443</f>
        <v>38.785499999999999</v>
      </c>
      <c r="E411" s="7">
        <f t="shared" si="34"/>
        <v>17113.849281720009</v>
      </c>
      <c r="F411" s="8">
        <f t="shared" si="30"/>
        <v>-0.12873961462152686</v>
      </c>
      <c r="G411" s="9">
        <f t="shared" si="31"/>
        <v>1</v>
      </c>
      <c r="H411" s="1">
        <f t="shared" si="32"/>
        <v>0</v>
      </c>
      <c r="I411" s="1">
        <f t="shared" si="33"/>
        <v>-0.12873961462152686</v>
      </c>
    </row>
    <row r="412" spans="1:9" x14ac:dyDescent="0.25">
      <c r="A412" s="1">
        <v>1973</v>
      </c>
      <c r="B412" s="1" t="s">
        <v>34</v>
      </c>
      <c r="C412" s="7">
        <v>104.342</v>
      </c>
      <c r="D412" s="7">
        <f>C412-[1]MEDITERRANEA_media!B444</f>
        <v>104.342</v>
      </c>
      <c r="E412" s="7">
        <f t="shared" si="34"/>
        <v>17218.19128172001</v>
      </c>
      <c r="F412" s="8">
        <f t="shared" si="30"/>
        <v>-0.11914606321442327</v>
      </c>
      <c r="G412" s="9">
        <f t="shared" si="31"/>
        <v>1</v>
      </c>
      <c r="H412" s="1">
        <f t="shared" si="32"/>
        <v>0</v>
      </c>
      <c r="I412" s="1">
        <f t="shared" si="33"/>
        <v>-0.11914606321442327</v>
      </c>
    </row>
    <row r="413" spans="1:9" x14ac:dyDescent="0.25">
      <c r="A413" s="1">
        <v>1974</v>
      </c>
      <c r="B413" s="1" t="s">
        <v>11</v>
      </c>
      <c r="C413" s="7">
        <v>18.651399999999999</v>
      </c>
      <c r="D413" s="7">
        <f>C413-[1]MEDITERRANEA_media!B445</f>
        <v>18.651399999999999</v>
      </c>
      <c r="E413" s="7">
        <f t="shared" si="34"/>
        <v>17236.842681720009</v>
      </c>
      <c r="F413" s="8">
        <f t="shared" si="30"/>
        <v>-0.11743119130556165</v>
      </c>
      <c r="G413" s="9">
        <f t="shared" si="31"/>
        <v>1</v>
      </c>
      <c r="H413" s="1">
        <f t="shared" si="32"/>
        <v>0</v>
      </c>
      <c r="I413" s="1">
        <f t="shared" si="33"/>
        <v>-0.11743119130556165</v>
      </c>
    </row>
    <row r="414" spans="1:9" x14ac:dyDescent="0.25">
      <c r="A414" s="1">
        <v>1974</v>
      </c>
      <c r="B414" s="1" t="s">
        <v>14</v>
      </c>
      <c r="C414" s="7">
        <v>44.584000000000003</v>
      </c>
      <c r="D414" s="7">
        <f>C414-[1]MEDITERRANEA_media!B446</f>
        <v>44.584000000000003</v>
      </c>
      <c r="E414" s="7">
        <f t="shared" si="34"/>
        <v>17281.426681720008</v>
      </c>
      <c r="F414" s="8">
        <f t="shared" si="30"/>
        <v>-0.11333198968076728</v>
      </c>
      <c r="G414" s="9">
        <f t="shared" si="31"/>
        <v>1</v>
      </c>
      <c r="H414" s="1">
        <f t="shared" si="32"/>
        <v>0</v>
      </c>
      <c r="I414" s="1">
        <f t="shared" si="33"/>
        <v>-0.11333198968076728</v>
      </c>
    </row>
    <row r="415" spans="1:9" x14ac:dyDescent="0.25">
      <c r="A415" s="1">
        <v>1974</v>
      </c>
      <c r="B415" s="1" t="s">
        <v>17</v>
      </c>
      <c r="C415" s="7">
        <v>50.219799999999999</v>
      </c>
      <c r="D415" s="7">
        <f>C415-[1]MEDITERRANEA_media!B447</f>
        <v>50.219799999999999</v>
      </c>
      <c r="E415" s="7">
        <f t="shared" si="34"/>
        <v>17331.646481720007</v>
      </c>
      <c r="F415" s="8">
        <f t="shared" si="30"/>
        <v>-0.10871461381146778</v>
      </c>
      <c r="G415" s="9">
        <f t="shared" si="31"/>
        <v>1</v>
      </c>
      <c r="H415" s="1">
        <f t="shared" si="32"/>
        <v>0</v>
      </c>
      <c r="I415" s="1">
        <f t="shared" si="33"/>
        <v>-0.10871461381146778</v>
      </c>
    </row>
    <row r="416" spans="1:9" x14ac:dyDescent="0.25">
      <c r="A416" s="1">
        <v>1974</v>
      </c>
      <c r="B416" s="1" t="s">
        <v>20</v>
      </c>
      <c r="C416" s="7">
        <v>68.1267</v>
      </c>
      <c r="D416" s="7">
        <f>C416-[1]MEDITERRANEA_media!B448</f>
        <v>68.1267</v>
      </c>
      <c r="E416" s="7">
        <f t="shared" si="34"/>
        <v>17399.773181720007</v>
      </c>
      <c r="F416" s="8">
        <f t="shared" si="30"/>
        <v>-0.10245081784583239</v>
      </c>
      <c r="G416" s="9">
        <f t="shared" si="31"/>
        <v>1</v>
      </c>
      <c r="H416" s="1">
        <f t="shared" si="32"/>
        <v>0</v>
      </c>
      <c r="I416" s="1">
        <f t="shared" si="33"/>
        <v>-0.10245081784583239</v>
      </c>
    </row>
    <row r="417" spans="1:9" x14ac:dyDescent="0.25">
      <c r="A417" s="1">
        <v>1974</v>
      </c>
      <c r="B417" s="1" t="s">
        <v>23</v>
      </c>
      <c r="C417" s="7">
        <v>4.5364699999999996</v>
      </c>
      <c r="D417" s="7">
        <f>C417-[1]MEDITERRANEA_media!B449</f>
        <v>4.5364699999999996</v>
      </c>
      <c r="E417" s="7">
        <f t="shared" si="34"/>
        <v>17404.309651720007</v>
      </c>
      <c r="F417" s="8">
        <f t="shared" si="30"/>
        <v>-0.10203371966722959</v>
      </c>
      <c r="G417" s="9">
        <f t="shared" si="31"/>
        <v>1</v>
      </c>
      <c r="H417" s="1">
        <f t="shared" si="32"/>
        <v>0</v>
      </c>
      <c r="I417" s="1">
        <f t="shared" si="33"/>
        <v>-0.10203371966722959</v>
      </c>
    </row>
    <row r="418" spans="1:9" x14ac:dyDescent="0.25">
      <c r="A418" s="1">
        <v>1974</v>
      </c>
      <c r="B418" s="1" t="s">
        <v>26</v>
      </c>
      <c r="C418" s="7">
        <v>34.726799999999997</v>
      </c>
      <c r="D418" s="7">
        <f>C418-[1]MEDITERRANEA_media!B450</f>
        <v>34.726799999999997</v>
      </c>
      <c r="E418" s="7">
        <f t="shared" si="34"/>
        <v>17439.036451720007</v>
      </c>
      <c r="F418" s="8">
        <f t="shared" si="30"/>
        <v>-9.8840821879146099E-2</v>
      </c>
      <c r="G418" s="9">
        <f t="shared" si="31"/>
        <v>1</v>
      </c>
      <c r="H418" s="1">
        <f t="shared" si="32"/>
        <v>0</v>
      </c>
      <c r="I418" s="1">
        <f t="shared" si="33"/>
        <v>-9.8840821879146099E-2</v>
      </c>
    </row>
    <row r="419" spans="1:9" x14ac:dyDescent="0.25">
      <c r="A419" s="1">
        <v>1974</v>
      </c>
      <c r="B419" s="1" t="s">
        <v>28</v>
      </c>
      <c r="C419" s="7">
        <v>5.2314299999999996</v>
      </c>
      <c r="D419" s="7">
        <f>C419-[1]MEDITERRANEA_media!B451</f>
        <v>5.2314299999999996</v>
      </c>
      <c r="E419" s="7">
        <f t="shared" si="34"/>
        <v>17444.267881720007</v>
      </c>
      <c r="F419" s="8">
        <f t="shared" si="30"/>
        <v>-9.8359826760807734E-2</v>
      </c>
      <c r="G419" s="9">
        <f t="shared" si="31"/>
        <v>1</v>
      </c>
      <c r="H419" s="1">
        <f t="shared" si="32"/>
        <v>0</v>
      </c>
      <c r="I419" s="1">
        <f t="shared" si="33"/>
        <v>-9.8359826760807734E-2</v>
      </c>
    </row>
    <row r="420" spans="1:9" x14ac:dyDescent="0.25">
      <c r="A420" s="1">
        <v>1974</v>
      </c>
      <c r="B420" s="1" t="s">
        <v>30</v>
      </c>
      <c r="C420" s="7">
        <v>4.4741600000000004</v>
      </c>
      <c r="D420" s="7">
        <f>C420-[1]MEDITERRANEA_media!B452</f>
        <v>4.4741600000000004</v>
      </c>
      <c r="E420" s="7">
        <f t="shared" si="34"/>
        <v>17448.742041720008</v>
      </c>
      <c r="F420" s="8">
        <f t="shared" si="30"/>
        <v>-9.7948457571376615E-2</v>
      </c>
      <c r="G420" s="9">
        <f t="shared" si="31"/>
        <v>1</v>
      </c>
      <c r="H420" s="1">
        <f t="shared" si="32"/>
        <v>0</v>
      </c>
      <c r="I420" s="1">
        <f t="shared" si="33"/>
        <v>-9.7948457571376615E-2</v>
      </c>
    </row>
    <row r="421" spans="1:9" x14ac:dyDescent="0.25">
      <c r="A421" s="1">
        <v>1974</v>
      </c>
      <c r="B421" s="1" t="s">
        <v>31</v>
      </c>
      <c r="C421" s="7">
        <v>3.0886300000000002</v>
      </c>
      <c r="D421" s="7">
        <f>C421-[1]MEDITERRANEA_media!B453</f>
        <v>3.0886300000000002</v>
      </c>
      <c r="E421" s="7">
        <f t="shared" si="34"/>
        <v>17451.830671720007</v>
      </c>
      <c r="F421" s="8">
        <f t="shared" si="30"/>
        <v>-9.7664478630178381E-2</v>
      </c>
      <c r="G421" s="9">
        <f t="shared" si="31"/>
        <v>1</v>
      </c>
      <c r="H421" s="1">
        <f t="shared" si="32"/>
        <v>0</v>
      </c>
      <c r="I421" s="1">
        <f t="shared" si="33"/>
        <v>-9.7664478630178381E-2</v>
      </c>
    </row>
    <row r="422" spans="1:9" x14ac:dyDescent="0.25">
      <c r="A422" s="1">
        <v>1974</v>
      </c>
      <c r="B422" s="1" t="s">
        <v>32</v>
      </c>
      <c r="C422" s="7">
        <v>45.715299999999999</v>
      </c>
      <c r="D422" s="7">
        <f>C422-[1]MEDITERRANEA_media!B454</f>
        <v>45.715299999999999</v>
      </c>
      <c r="E422" s="7">
        <f t="shared" si="34"/>
        <v>17497.545971720006</v>
      </c>
      <c r="F422" s="8">
        <f t="shared" si="30"/>
        <v>-9.3461261511078114E-2</v>
      </c>
      <c r="G422" s="9">
        <f t="shared" si="31"/>
        <v>1</v>
      </c>
      <c r="H422" s="1">
        <f t="shared" si="32"/>
        <v>0</v>
      </c>
      <c r="I422" s="1">
        <f t="shared" si="33"/>
        <v>-9.3461261511078114E-2</v>
      </c>
    </row>
    <row r="423" spans="1:9" x14ac:dyDescent="0.25">
      <c r="A423" s="1">
        <v>1974</v>
      </c>
      <c r="B423" s="1" t="s">
        <v>33</v>
      </c>
      <c r="C423" s="7">
        <v>8.8744999999999994</v>
      </c>
      <c r="D423" s="7">
        <f>C423-[1]MEDITERRANEA_media!B455</f>
        <v>8.8744999999999994</v>
      </c>
      <c r="E423" s="7">
        <f t="shared" si="34"/>
        <v>17506.420471720008</v>
      </c>
      <c r="F423" s="8">
        <f t="shared" si="30"/>
        <v>-9.2645310389167887E-2</v>
      </c>
      <c r="G423" s="9">
        <f t="shared" si="31"/>
        <v>1</v>
      </c>
      <c r="H423" s="1">
        <f t="shared" si="32"/>
        <v>0</v>
      </c>
      <c r="I423" s="1">
        <f t="shared" si="33"/>
        <v>-9.2645310389167887E-2</v>
      </c>
    </row>
    <row r="424" spans="1:9" x14ac:dyDescent="0.25">
      <c r="A424" s="1">
        <v>1974</v>
      </c>
      <c r="B424" s="1" t="s">
        <v>34</v>
      </c>
      <c r="C424" s="7">
        <v>1.1556599999999999</v>
      </c>
      <c r="D424" s="7">
        <f>C424-[1]MEDITERRANEA_media!B456</f>
        <v>1.1556599999999999</v>
      </c>
      <c r="E424" s="7">
        <f t="shared" si="34"/>
        <v>17507.576131720009</v>
      </c>
      <c r="F424" s="8">
        <f t="shared" si="30"/>
        <v>-9.2539055155233932E-2</v>
      </c>
      <c r="G424" s="9">
        <f t="shared" si="31"/>
        <v>1</v>
      </c>
      <c r="H424" s="1">
        <f t="shared" si="32"/>
        <v>0</v>
      </c>
      <c r="I424" s="1">
        <f t="shared" si="33"/>
        <v>-9.2539055155233932E-2</v>
      </c>
    </row>
    <row r="425" spans="1:9" x14ac:dyDescent="0.25">
      <c r="A425" s="1">
        <v>1975</v>
      </c>
      <c r="B425" s="1" t="s">
        <v>11</v>
      </c>
      <c r="C425" s="7">
        <v>41.193100000000001</v>
      </c>
      <c r="D425" s="7">
        <f>C425-[1]MEDITERRANEA_media!B457</f>
        <v>41.193100000000001</v>
      </c>
      <c r="E425" s="7">
        <f t="shared" si="34"/>
        <v>17548.769231720009</v>
      </c>
      <c r="F425" s="8">
        <f t="shared" si="30"/>
        <v>-8.8751624183353389E-2</v>
      </c>
      <c r="G425" s="9">
        <f t="shared" si="31"/>
        <v>1</v>
      </c>
      <c r="H425" s="1">
        <f t="shared" si="32"/>
        <v>0</v>
      </c>
      <c r="I425" s="1">
        <f t="shared" si="33"/>
        <v>-8.8751624183353389E-2</v>
      </c>
    </row>
    <row r="426" spans="1:9" x14ac:dyDescent="0.25">
      <c r="A426" s="1">
        <v>1975</v>
      </c>
      <c r="B426" s="1" t="s">
        <v>14</v>
      </c>
      <c r="C426" s="7">
        <v>63.688600000000001</v>
      </c>
      <c r="D426" s="7">
        <f>C426-[1]MEDITERRANEA_media!B458</f>
        <v>63.688600000000001</v>
      </c>
      <c r="E426" s="7">
        <f t="shared" si="34"/>
        <v>17612.45783172001</v>
      </c>
      <c r="F426" s="8">
        <f t="shared" si="30"/>
        <v>-8.2895881930507287E-2</v>
      </c>
      <c r="G426" s="9">
        <f t="shared" si="31"/>
        <v>1</v>
      </c>
      <c r="H426" s="1">
        <f t="shared" si="32"/>
        <v>0</v>
      </c>
      <c r="I426" s="1">
        <f t="shared" si="33"/>
        <v>-8.2895881930507287E-2</v>
      </c>
    </row>
    <row r="427" spans="1:9" x14ac:dyDescent="0.25">
      <c r="A427" s="1">
        <v>1975</v>
      </c>
      <c r="B427" s="1" t="s">
        <v>17</v>
      </c>
      <c r="C427" s="7">
        <v>102.491</v>
      </c>
      <c r="D427" s="7">
        <f>C427-[1]MEDITERRANEA_media!B459</f>
        <v>102.491</v>
      </c>
      <c r="E427" s="7">
        <f t="shared" si="34"/>
        <v>17714.948831720012</v>
      </c>
      <c r="F427" s="8">
        <f t="shared" si="30"/>
        <v>-7.3472517635540094E-2</v>
      </c>
      <c r="G427" s="9">
        <f t="shared" si="31"/>
        <v>1</v>
      </c>
      <c r="H427" s="1">
        <f t="shared" si="32"/>
        <v>0</v>
      </c>
      <c r="I427" s="1">
        <f t="shared" si="33"/>
        <v>-7.3472517635540094E-2</v>
      </c>
    </row>
    <row r="428" spans="1:9" x14ac:dyDescent="0.25">
      <c r="A428" s="1">
        <v>1975</v>
      </c>
      <c r="B428" s="1" t="s">
        <v>20</v>
      </c>
      <c r="C428" s="7">
        <v>64.615899999999996</v>
      </c>
      <c r="D428" s="7">
        <f>C428-[1]MEDITERRANEA_media!B460</f>
        <v>64.615899999999996</v>
      </c>
      <c r="E428" s="7">
        <f t="shared" si="34"/>
        <v>17779.564731720013</v>
      </c>
      <c r="F428" s="8">
        <f t="shared" si="30"/>
        <v>-6.7531516328623725E-2</v>
      </c>
      <c r="G428" s="9">
        <f t="shared" si="31"/>
        <v>1</v>
      </c>
      <c r="H428" s="1">
        <f t="shared" si="32"/>
        <v>0</v>
      </c>
      <c r="I428" s="1">
        <f t="shared" si="33"/>
        <v>-6.7531516328623725E-2</v>
      </c>
    </row>
    <row r="429" spans="1:9" x14ac:dyDescent="0.25">
      <c r="A429" s="1">
        <v>1975</v>
      </c>
      <c r="B429" s="1" t="s">
        <v>23</v>
      </c>
      <c r="C429" s="7">
        <v>38.281999999999996</v>
      </c>
      <c r="D429" s="7">
        <f>C429-[1]MEDITERRANEA_media!B461</f>
        <v>38.281999999999996</v>
      </c>
      <c r="E429" s="7">
        <f t="shared" si="34"/>
        <v>17817.846731720012</v>
      </c>
      <c r="F429" s="8">
        <f t="shared" si="30"/>
        <v>-6.401174159777008E-2</v>
      </c>
      <c r="G429" s="9">
        <f t="shared" si="31"/>
        <v>1</v>
      </c>
      <c r="H429" s="1">
        <f t="shared" si="32"/>
        <v>0</v>
      </c>
      <c r="I429" s="1">
        <f t="shared" si="33"/>
        <v>-6.401174159777008E-2</v>
      </c>
    </row>
    <row r="430" spans="1:9" x14ac:dyDescent="0.25">
      <c r="A430" s="1">
        <v>1975</v>
      </c>
      <c r="B430" s="1" t="s">
        <v>26</v>
      </c>
      <c r="C430" s="7">
        <v>12.572900000000001</v>
      </c>
      <c r="D430" s="7">
        <f>C430-[1]MEDITERRANEA_media!B462</f>
        <v>12.572900000000001</v>
      </c>
      <c r="E430" s="7">
        <f t="shared" si="34"/>
        <v>17830.419631720011</v>
      </c>
      <c r="F430" s="8">
        <f t="shared" si="30"/>
        <v>-6.2855747247591201E-2</v>
      </c>
      <c r="G430" s="9">
        <f t="shared" si="31"/>
        <v>1</v>
      </c>
      <c r="H430" s="1">
        <f t="shared" si="32"/>
        <v>0</v>
      </c>
      <c r="I430" s="1">
        <f t="shared" si="33"/>
        <v>-6.2855747247591201E-2</v>
      </c>
    </row>
    <row r="431" spans="1:9" x14ac:dyDescent="0.25">
      <c r="A431" s="1">
        <v>1975</v>
      </c>
      <c r="B431" s="1" t="s">
        <v>28</v>
      </c>
      <c r="C431" s="7">
        <v>0.58354399999999995</v>
      </c>
      <c r="D431" s="7">
        <f>C431-[1]MEDITERRANEA_media!B463</f>
        <v>0.58354399999999995</v>
      </c>
      <c r="E431" s="7">
        <f t="shared" si="34"/>
        <v>17831.003175720012</v>
      </c>
      <c r="F431" s="8">
        <f t="shared" si="30"/>
        <v>-6.2802094266410896E-2</v>
      </c>
      <c r="G431" s="9">
        <f t="shared" si="31"/>
        <v>1</v>
      </c>
      <c r="H431" s="1">
        <f t="shared" si="32"/>
        <v>0</v>
      </c>
      <c r="I431" s="1">
        <f t="shared" si="33"/>
        <v>-6.2802094266410896E-2</v>
      </c>
    </row>
    <row r="432" spans="1:9" x14ac:dyDescent="0.25">
      <c r="A432" s="1">
        <v>1975</v>
      </c>
      <c r="B432" s="1" t="s">
        <v>30</v>
      </c>
      <c r="C432" s="7">
        <v>0.82453799999999999</v>
      </c>
      <c r="D432" s="7">
        <f>C432-[1]MEDITERRANEA_media!B464</f>
        <v>0.82453799999999999</v>
      </c>
      <c r="E432" s="7">
        <f t="shared" si="34"/>
        <v>17831.827713720013</v>
      </c>
      <c r="F432" s="8">
        <f t="shared" si="30"/>
        <v>-6.2726283493279092E-2</v>
      </c>
      <c r="G432" s="9">
        <f t="shared" si="31"/>
        <v>1</v>
      </c>
      <c r="H432" s="1">
        <f t="shared" si="32"/>
        <v>0</v>
      </c>
      <c r="I432" s="1">
        <f t="shared" si="33"/>
        <v>-6.2726283493279092E-2</v>
      </c>
    </row>
    <row r="433" spans="1:9" x14ac:dyDescent="0.25">
      <c r="A433" s="1">
        <v>1975</v>
      </c>
      <c r="B433" s="1" t="s">
        <v>31</v>
      </c>
      <c r="C433" s="7">
        <v>3.6419000000000001</v>
      </c>
      <c r="D433" s="7">
        <f>C433-[1]MEDITERRANEA_media!B465</f>
        <v>3.6419000000000001</v>
      </c>
      <c r="E433" s="7">
        <f t="shared" si="34"/>
        <v>17835.469613720012</v>
      </c>
      <c r="F433" s="8">
        <f t="shared" si="30"/>
        <v>-6.2391435063408884E-2</v>
      </c>
      <c r="G433" s="9">
        <f t="shared" si="31"/>
        <v>1</v>
      </c>
      <c r="H433" s="1">
        <f t="shared" si="32"/>
        <v>0</v>
      </c>
      <c r="I433" s="1">
        <f t="shared" si="33"/>
        <v>-6.2391435063408884E-2</v>
      </c>
    </row>
    <row r="434" spans="1:9" x14ac:dyDescent="0.25">
      <c r="A434" s="1">
        <v>1975</v>
      </c>
      <c r="B434" s="1" t="s">
        <v>32</v>
      </c>
      <c r="C434" s="7">
        <v>4.0923100000000003</v>
      </c>
      <c r="D434" s="7">
        <f>C434-[1]MEDITERRANEA_media!B466</f>
        <v>4.0923100000000003</v>
      </c>
      <c r="E434" s="7">
        <f t="shared" si="34"/>
        <v>17839.561923720012</v>
      </c>
      <c r="F434" s="8">
        <f t="shared" si="30"/>
        <v>-6.2015174436251992E-2</v>
      </c>
      <c r="G434" s="9">
        <f t="shared" si="31"/>
        <v>1</v>
      </c>
      <c r="H434" s="1">
        <f t="shared" si="32"/>
        <v>0</v>
      </c>
      <c r="I434" s="1">
        <f t="shared" si="33"/>
        <v>-6.2015174436251992E-2</v>
      </c>
    </row>
    <row r="435" spans="1:9" x14ac:dyDescent="0.25">
      <c r="A435" s="1">
        <v>1975</v>
      </c>
      <c r="B435" s="1" t="s">
        <v>33</v>
      </c>
      <c r="C435" s="7">
        <v>14.15</v>
      </c>
      <c r="D435" s="7">
        <f>C435-[1]MEDITERRANEA_media!B467</f>
        <v>14.15</v>
      </c>
      <c r="E435" s="7">
        <f t="shared" si="34"/>
        <v>17853.711923720013</v>
      </c>
      <c r="F435" s="8">
        <f t="shared" si="30"/>
        <v>-6.0714176253252539E-2</v>
      </c>
      <c r="G435" s="9">
        <f t="shared" si="31"/>
        <v>1</v>
      </c>
      <c r="H435" s="1">
        <f t="shared" si="32"/>
        <v>0</v>
      </c>
      <c r="I435" s="1">
        <f t="shared" si="33"/>
        <v>-6.0714176253252539E-2</v>
      </c>
    </row>
    <row r="436" spans="1:9" x14ac:dyDescent="0.25">
      <c r="A436" s="1">
        <v>1975</v>
      </c>
      <c r="B436" s="1" t="s">
        <v>34</v>
      </c>
      <c r="C436" s="7">
        <v>98.900599999999997</v>
      </c>
      <c r="D436" s="7">
        <f>C436-[1]MEDITERRANEA_media!B468</f>
        <v>98.900599999999997</v>
      </c>
      <c r="E436" s="7">
        <f t="shared" si="34"/>
        <v>17952.612523720014</v>
      </c>
      <c r="F436" s="8">
        <f t="shared" si="30"/>
        <v>-5.1620925306429664E-2</v>
      </c>
      <c r="G436" s="9">
        <f t="shared" si="31"/>
        <v>1</v>
      </c>
      <c r="H436" s="1">
        <f t="shared" si="32"/>
        <v>0</v>
      </c>
      <c r="I436" s="1">
        <f t="shared" si="33"/>
        <v>-5.1620925306429664E-2</v>
      </c>
    </row>
    <row r="437" spans="1:9" x14ac:dyDescent="0.25">
      <c r="A437" s="1">
        <v>1976</v>
      </c>
      <c r="B437" s="1" t="s">
        <v>11</v>
      </c>
      <c r="C437" s="7">
        <v>39.3782</v>
      </c>
      <c r="D437" s="7">
        <f>C437-[1]MEDITERRANEA_media!B469</f>
        <v>39.3782</v>
      </c>
      <c r="E437" s="7">
        <f t="shared" si="34"/>
        <v>17991.990723720013</v>
      </c>
      <c r="F437" s="8">
        <f t="shared" si="30"/>
        <v>-4.8000362292310736E-2</v>
      </c>
      <c r="G437" s="9">
        <f t="shared" si="31"/>
        <v>1</v>
      </c>
      <c r="H437" s="1">
        <f t="shared" si="32"/>
        <v>0</v>
      </c>
      <c r="I437" s="1">
        <f t="shared" si="33"/>
        <v>-4.8000362292310736E-2</v>
      </c>
    </row>
    <row r="438" spans="1:9" x14ac:dyDescent="0.25">
      <c r="A438" s="1">
        <v>1976</v>
      </c>
      <c r="B438" s="1" t="s">
        <v>14</v>
      </c>
      <c r="C438" s="7">
        <v>61.543300000000002</v>
      </c>
      <c r="D438" s="7">
        <f>C438-[1]MEDITERRANEA_media!B470</f>
        <v>61.543300000000002</v>
      </c>
      <c r="E438" s="7">
        <f t="shared" si="34"/>
        <v>18053.534023720014</v>
      </c>
      <c r="F438" s="8">
        <f t="shared" si="30"/>
        <v>-4.2341866074940872E-2</v>
      </c>
      <c r="G438" s="9">
        <f t="shared" si="31"/>
        <v>1</v>
      </c>
      <c r="H438" s="1">
        <f t="shared" si="32"/>
        <v>0</v>
      </c>
      <c r="I438" s="1">
        <f t="shared" si="33"/>
        <v>-4.2341866074940872E-2</v>
      </c>
    </row>
    <row r="439" spans="1:9" x14ac:dyDescent="0.25">
      <c r="A439" s="1">
        <v>1976</v>
      </c>
      <c r="B439" s="1" t="s">
        <v>17</v>
      </c>
      <c r="C439" s="7">
        <v>34.819499999999998</v>
      </c>
      <c r="D439" s="7">
        <f>C439-[1]MEDITERRANEA_media!B471</f>
        <v>34.819499999999998</v>
      </c>
      <c r="E439" s="7">
        <f t="shared" si="34"/>
        <v>18088.353523720016</v>
      </c>
      <c r="F439" s="8">
        <f t="shared" si="30"/>
        <v>-3.9140445139750291E-2</v>
      </c>
      <c r="G439" s="9">
        <f t="shared" si="31"/>
        <v>1</v>
      </c>
      <c r="H439" s="1">
        <f t="shared" si="32"/>
        <v>0</v>
      </c>
      <c r="I439" s="1">
        <f t="shared" si="33"/>
        <v>-3.9140445139750291E-2</v>
      </c>
    </row>
    <row r="440" spans="1:9" x14ac:dyDescent="0.25">
      <c r="A440" s="1">
        <v>1976</v>
      </c>
      <c r="B440" s="1" t="s">
        <v>20</v>
      </c>
      <c r="C440" s="7">
        <v>119.559</v>
      </c>
      <c r="D440" s="7">
        <f>C440-[1]MEDITERRANEA_media!B472</f>
        <v>119.559</v>
      </c>
      <c r="E440" s="7">
        <f t="shared" si="34"/>
        <v>18207.912523720017</v>
      </c>
      <c r="F440" s="8">
        <f t="shared" si="30"/>
        <v>-2.8147792011749072E-2</v>
      </c>
      <c r="G440" s="9">
        <f t="shared" si="31"/>
        <v>1</v>
      </c>
      <c r="H440" s="1">
        <f t="shared" si="32"/>
        <v>0</v>
      </c>
      <c r="I440" s="1">
        <f t="shared" si="33"/>
        <v>-2.8147792011749072E-2</v>
      </c>
    </row>
    <row r="441" spans="1:9" x14ac:dyDescent="0.25">
      <c r="A441" s="1">
        <v>1976</v>
      </c>
      <c r="B441" s="1" t="s">
        <v>23</v>
      </c>
      <c r="C441" s="7">
        <v>61.529499999999999</v>
      </c>
      <c r="D441" s="7">
        <f>C441-[1]MEDITERRANEA_media!B473</f>
        <v>61.529499999999999</v>
      </c>
      <c r="E441" s="7">
        <f t="shared" si="34"/>
        <v>18269.442023720017</v>
      </c>
      <c r="F441" s="8">
        <f t="shared" si="30"/>
        <v>-2.2490564612395191E-2</v>
      </c>
      <c r="G441" s="9">
        <f t="shared" si="31"/>
        <v>1</v>
      </c>
      <c r="H441" s="1">
        <f t="shared" si="32"/>
        <v>0</v>
      </c>
      <c r="I441" s="1">
        <f t="shared" si="33"/>
        <v>-2.2490564612395191E-2</v>
      </c>
    </row>
    <row r="442" spans="1:9" x14ac:dyDescent="0.25">
      <c r="A442" s="1">
        <v>1976</v>
      </c>
      <c r="B442" s="1" t="s">
        <v>26</v>
      </c>
      <c r="C442" s="7">
        <v>7.0778299999999996</v>
      </c>
      <c r="D442" s="7">
        <f>C442-[1]MEDITERRANEA_media!B474</f>
        <v>7.0778299999999996</v>
      </c>
      <c r="E442" s="7">
        <f t="shared" si="34"/>
        <v>18276.519853720016</v>
      </c>
      <c r="F442" s="8">
        <f t="shared" si="30"/>
        <v>-2.1839805321259082E-2</v>
      </c>
      <c r="G442" s="9">
        <f t="shared" si="31"/>
        <v>1</v>
      </c>
      <c r="H442" s="1">
        <f t="shared" si="32"/>
        <v>0</v>
      </c>
      <c r="I442" s="1">
        <f t="shared" si="33"/>
        <v>-2.1839805321259082E-2</v>
      </c>
    </row>
    <row r="443" spans="1:9" x14ac:dyDescent="0.25">
      <c r="A443" s="1">
        <v>1976</v>
      </c>
      <c r="B443" s="1" t="s">
        <v>28</v>
      </c>
      <c r="C443" s="7">
        <v>3.5150899999999998</v>
      </c>
      <c r="D443" s="7">
        <f>C443-[1]MEDITERRANEA_media!B475</f>
        <v>3.5150899999999998</v>
      </c>
      <c r="E443" s="7">
        <f t="shared" si="34"/>
        <v>18280.034943720017</v>
      </c>
      <c r="F443" s="8">
        <f t="shared" si="30"/>
        <v>-2.1516616225635044E-2</v>
      </c>
      <c r="G443" s="9">
        <f t="shared" si="31"/>
        <v>1</v>
      </c>
      <c r="H443" s="1">
        <f t="shared" si="32"/>
        <v>0</v>
      </c>
      <c r="I443" s="1">
        <f t="shared" si="33"/>
        <v>-2.1516616225635044E-2</v>
      </c>
    </row>
    <row r="444" spans="1:9" x14ac:dyDescent="0.25">
      <c r="A444" s="1">
        <v>1976</v>
      </c>
      <c r="B444" s="1" t="s">
        <v>30</v>
      </c>
      <c r="C444" s="7">
        <v>3.2456399999999999</v>
      </c>
      <c r="D444" s="7">
        <f>C444-[1]MEDITERRANEA_media!B476</f>
        <v>3.2456399999999999</v>
      </c>
      <c r="E444" s="7">
        <f t="shared" si="34"/>
        <v>18283.280583720018</v>
      </c>
      <c r="F444" s="8">
        <f t="shared" si="30"/>
        <v>-2.121820126148867E-2</v>
      </c>
      <c r="G444" s="9">
        <f t="shared" si="31"/>
        <v>1</v>
      </c>
      <c r="H444" s="1">
        <f t="shared" si="32"/>
        <v>0</v>
      </c>
      <c r="I444" s="1">
        <f t="shared" si="33"/>
        <v>-2.121820126148867E-2</v>
      </c>
    </row>
    <row r="445" spans="1:9" x14ac:dyDescent="0.25">
      <c r="A445" s="1">
        <v>1976</v>
      </c>
      <c r="B445" s="1" t="s">
        <v>31</v>
      </c>
      <c r="C445" s="7">
        <v>22.6493</v>
      </c>
      <c r="D445" s="7">
        <f>C445-[1]MEDITERRANEA_media!B477</f>
        <v>22.6493</v>
      </c>
      <c r="E445" s="7">
        <f t="shared" si="34"/>
        <v>18305.929883720019</v>
      </c>
      <c r="F445" s="8">
        <f t="shared" si="30"/>
        <v>-1.9135749095678934E-2</v>
      </c>
      <c r="G445" s="9">
        <f t="shared" si="31"/>
        <v>1</v>
      </c>
      <c r="H445" s="1">
        <f t="shared" si="32"/>
        <v>0</v>
      </c>
      <c r="I445" s="1">
        <f t="shared" si="33"/>
        <v>-1.9135749095678934E-2</v>
      </c>
    </row>
    <row r="446" spans="1:9" x14ac:dyDescent="0.25">
      <c r="A446" s="1">
        <v>1976</v>
      </c>
      <c r="B446" s="1" t="s">
        <v>32</v>
      </c>
      <c r="C446" s="7">
        <v>69.228499999999997</v>
      </c>
      <c r="D446" s="7">
        <f>C446-[1]MEDITERRANEA_media!B478</f>
        <v>69.228499999999997</v>
      </c>
      <c r="E446" s="7">
        <f t="shared" si="34"/>
        <v>18375.15838372002</v>
      </c>
      <c r="F446" s="8">
        <f t="shared" si="30"/>
        <v>-1.2770649964105093E-2</v>
      </c>
      <c r="G446" s="9">
        <f t="shared" si="31"/>
        <v>1</v>
      </c>
      <c r="H446" s="1">
        <f t="shared" si="32"/>
        <v>0</v>
      </c>
      <c r="I446" s="1">
        <f t="shared" si="33"/>
        <v>-1.2770649964105093E-2</v>
      </c>
    </row>
    <row r="447" spans="1:9" x14ac:dyDescent="0.25">
      <c r="A447" s="1">
        <v>1976</v>
      </c>
      <c r="B447" s="1" t="s">
        <v>33</v>
      </c>
      <c r="C447" s="7">
        <v>15.529500000000001</v>
      </c>
      <c r="D447" s="7">
        <f>C447-[1]MEDITERRANEA_media!B479</f>
        <v>15.529500000000001</v>
      </c>
      <c r="E447" s="7">
        <f t="shared" si="34"/>
        <v>18390.68788372002</v>
      </c>
      <c r="F447" s="8">
        <f t="shared" si="30"/>
        <v>-1.1342815951180097E-2</v>
      </c>
      <c r="G447" s="9">
        <f t="shared" si="31"/>
        <v>1</v>
      </c>
      <c r="H447" s="1">
        <f t="shared" si="32"/>
        <v>0</v>
      </c>
      <c r="I447" s="1">
        <f t="shared" si="33"/>
        <v>-1.1342815951180097E-2</v>
      </c>
    </row>
    <row r="448" spans="1:9" x14ac:dyDescent="0.25">
      <c r="A448" s="1">
        <v>1976</v>
      </c>
      <c r="B448" s="1" t="s">
        <v>34</v>
      </c>
      <c r="C448" s="7">
        <v>144.65299999999999</v>
      </c>
      <c r="D448" s="7">
        <f>C448-[1]MEDITERRANEA_media!B480</f>
        <v>144.65299999999999</v>
      </c>
      <c r="E448" s="7">
        <f t="shared" si="34"/>
        <v>18535.340883720019</v>
      </c>
      <c r="F448" s="8">
        <f t="shared" si="30"/>
        <v>1.9570632124523185E-3</v>
      </c>
      <c r="G448" s="9">
        <f t="shared" si="31"/>
        <v>0</v>
      </c>
      <c r="H448" s="1">
        <f t="shared" si="32"/>
        <v>1.9570632124523185E-3</v>
      </c>
      <c r="I448" s="1">
        <f t="shared" si="33"/>
        <v>0</v>
      </c>
    </row>
    <row r="449" spans="1:9" x14ac:dyDescent="0.25">
      <c r="A449" s="1">
        <v>1977</v>
      </c>
      <c r="B449" s="1" t="s">
        <v>11</v>
      </c>
      <c r="C449" s="7">
        <v>126.215</v>
      </c>
      <c r="D449" s="7">
        <f>C449-[1]MEDITERRANEA_media!B481</f>
        <v>126.215</v>
      </c>
      <c r="E449" s="7">
        <f t="shared" si="34"/>
        <v>18661.555883720019</v>
      </c>
      <c r="F449" s="8">
        <f t="shared" si="30"/>
        <v>1.356169117480281E-2</v>
      </c>
      <c r="G449" s="9">
        <f t="shared" si="31"/>
        <v>0</v>
      </c>
      <c r="H449" s="1">
        <f t="shared" si="32"/>
        <v>1.356169117480281E-2</v>
      </c>
      <c r="I449" s="1">
        <f t="shared" si="33"/>
        <v>0</v>
      </c>
    </row>
    <row r="450" spans="1:9" x14ac:dyDescent="0.25">
      <c r="A450" s="1">
        <v>1977</v>
      </c>
      <c r="B450" s="1" t="s">
        <v>14</v>
      </c>
      <c r="C450" s="7">
        <v>43.110199999999999</v>
      </c>
      <c r="D450" s="7">
        <f>C450-[1]MEDITERRANEA_media!B482</f>
        <v>43.110199999999999</v>
      </c>
      <c r="E450" s="7">
        <f t="shared" si="34"/>
        <v>18704.666083720018</v>
      </c>
      <c r="F450" s="8">
        <f t="shared" si="30"/>
        <v>1.75253867132294E-2</v>
      </c>
      <c r="G450" s="9">
        <f t="shared" si="31"/>
        <v>0</v>
      </c>
      <c r="H450" s="1">
        <f t="shared" si="32"/>
        <v>1.75253867132294E-2</v>
      </c>
      <c r="I450" s="1">
        <f t="shared" si="33"/>
        <v>0</v>
      </c>
    </row>
    <row r="451" spans="1:9" x14ac:dyDescent="0.25">
      <c r="A451" s="1">
        <v>1977</v>
      </c>
      <c r="B451" s="1" t="s">
        <v>17</v>
      </c>
      <c r="C451" s="7">
        <v>11.271699999999999</v>
      </c>
      <c r="D451" s="7">
        <f>C451-[1]MEDITERRANEA_media!B483</f>
        <v>11.271699999999999</v>
      </c>
      <c r="E451" s="7">
        <f t="shared" si="34"/>
        <v>18715.937783720019</v>
      </c>
      <c r="F451" s="8">
        <f t="shared" si="30"/>
        <v>1.856174439657321E-2</v>
      </c>
      <c r="G451" s="9">
        <f t="shared" si="31"/>
        <v>0</v>
      </c>
      <c r="H451" s="1">
        <f t="shared" si="32"/>
        <v>1.856174439657321E-2</v>
      </c>
      <c r="I451" s="1">
        <f t="shared" si="33"/>
        <v>0</v>
      </c>
    </row>
    <row r="452" spans="1:9" x14ac:dyDescent="0.25">
      <c r="A452" s="1">
        <v>1977</v>
      </c>
      <c r="B452" s="1" t="s">
        <v>20</v>
      </c>
      <c r="C452" s="7">
        <v>11.291600000000001</v>
      </c>
      <c r="D452" s="7">
        <f>C452-[1]MEDITERRANEA_media!B484</f>
        <v>11.291600000000001</v>
      </c>
      <c r="E452" s="7">
        <f t="shared" si="34"/>
        <v>18727.22938372002</v>
      </c>
      <c r="F452" s="8">
        <f t="shared" si="30"/>
        <v>1.9599931752273262E-2</v>
      </c>
      <c r="G452" s="9">
        <f t="shared" si="31"/>
        <v>0</v>
      </c>
      <c r="H452" s="1">
        <f t="shared" si="32"/>
        <v>1.9599931752273262E-2</v>
      </c>
      <c r="I452" s="1">
        <f t="shared" si="33"/>
        <v>0</v>
      </c>
    </row>
    <row r="453" spans="1:9" x14ac:dyDescent="0.25">
      <c r="A453" s="1">
        <v>1977</v>
      </c>
      <c r="B453" s="1" t="s">
        <v>23</v>
      </c>
      <c r="C453" s="7">
        <v>13.284700000000001</v>
      </c>
      <c r="D453" s="7">
        <f>C453-[1]MEDITERRANEA_media!B485</f>
        <v>13.284700000000001</v>
      </c>
      <c r="E453" s="7">
        <f t="shared" si="34"/>
        <v>18740.51408372002</v>
      </c>
      <c r="F453" s="8">
        <f t="shared" ref="F453:F516" si="35">(E453-$E$919)/$E$920</f>
        <v>2.0821371367940492E-2</v>
      </c>
      <c r="G453" s="9">
        <f t="shared" ref="G453:G516" si="36">COUNTIF(F453,"&lt;0")</f>
        <v>0</v>
      </c>
      <c r="H453" s="1">
        <f t="shared" ref="H453:H516" si="37">SUMIF(F453,"&gt;0")</f>
        <v>2.0821371367940492E-2</v>
      </c>
      <c r="I453" s="1">
        <f t="shared" ref="I453:I516" si="38">SUMIF(F453,"&lt;0")</f>
        <v>0</v>
      </c>
    </row>
    <row r="454" spans="1:9" x14ac:dyDescent="0.25">
      <c r="A454" s="1">
        <v>1977</v>
      </c>
      <c r="B454" s="1" t="s">
        <v>26</v>
      </c>
      <c r="C454" s="7">
        <v>11.8331</v>
      </c>
      <c r="D454" s="7">
        <f>C454-[1]MEDITERRANEA_media!B486</f>
        <v>11.8331</v>
      </c>
      <c r="E454" s="7">
        <f t="shared" ref="E454:E517" si="39">IF(E453&gt;=0,IF(D454&lt;0,D454,E453+D454),E453+D454)</f>
        <v>18752.34718372002</v>
      </c>
      <c r="F454" s="8">
        <f t="shared" si="35"/>
        <v>2.1909346039265511E-2</v>
      </c>
      <c r="G454" s="9">
        <f t="shared" si="36"/>
        <v>0</v>
      </c>
      <c r="H454" s="1">
        <f t="shared" si="37"/>
        <v>2.1909346039265511E-2</v>
      </c>
      <c r="I454" s="1">
        <f t="shared" si="38"/>
        <v>0</v>
      </c>
    </row>
    <row r="455" spans="1:9" x14ac:dyDescent="0.25">
      <c r="A455" s="1">
        <v>1977</v>
      </c>
      <c r="B455" s="1" t="s">
        <v>28</v>
      </c>
      <c r="C455" s="7">
        <v>9.9846800000000009</v>
      </c>
      <c r="D455" s="7">
        <f>C455-[1]MEDITERRANEA_media!B487</f>
        <v>9.9846800000000009</v>
      </c>
      <c r="E455" s="7">
        <f t="shared" si="39"/>
        <v>18762.331863720021</v>
      </c>
      <c r="F455" s="8">
        <f t="shared" si="35"/>
        <v>2.2827370812257136E-2</v>
      </c>
      <c r="G455" s="9">
        <f t="shared" si="36"/>
        <v>0</v>
      </c>
      <c r="H455" s="1">
        <f t="shared" si="37"/>
        <v>2.2827370812257136E-2</v>
      </c>
      <c r="I455" s="1">
        <f t="shared" si="38"/>
        <v>0</v>
      </c>
    </row>
    <row r="456" spans="1:9" x14ac:dyDescent="0.25">
      <c r="A456" s="1">
        <v>1977</v>
      </c>
      <c r="B456" s="1" t="s">
        <v>30</v>
      </c>
      <c r="C456" s="7">
        <v>2.8852899999999999</v>
      </c>
      <c r="D456" s="7">
        <f>C456-[1]MEDITERRANEA_media!B488</f>
        <v>2.8852899999999999</v>
      </c>
      <c r="E456" s="7">
        <f t="shared" si="39"/>
        <v>18765.217153720019</v>
      </c>
      <c r="F456" s="8">
        <f t="shared" si="35"/>
        <v>2.3092653995820667E-2</v>
      </c>
      <c r="G456" s="9">
        <f t="shared" si="36"/>
        <v>0</v>
      </c>
      <c r="H456" s="1">
        <f t="shared" si="37"/>
        <v>2.3092653995820667E-2</v>
      </c>
      <c r="I456" s="1">
        <f t="shared" si="38"/>
        <v>0</v>
      </c>
    </row>
    <row r="457" spans="1:9" x14ac:dyDescent="0.25">
      <c r="A457" s="1">
        <v>1977</v>
      </c>
      <c r="B457" s="1" t="s">
        <v>31</v>
      </c>
      <c r="C457" s="7">
        <v>2.9689000000000001</v>
      </c>
      <c r="D457" s="7">
        <f>C457-[1]MEDITERRANEA_media!B489</f>
        <v>2.9689000000000001</v>
      </c>
      <c r="E457" s="7">
        <f t="shared" si="39"/>
        <v>18768.186053720019</v>
      </c>
      <c r="F457" s="8">
        <f t="shared" si="35"/>
        <v>2.3365624561580842E-2</v>
      </c>
      <c r="G457" s="9">
        <f t="shared" si="36"/>
        <v>0</v>
      </c>
      <c r="H457" s="1">
        <f t="shared" si="37"/>
        <v>2.3365624561580842E-2</v>
      </c>
      <c r="I457" s="1">
        <f t="shared" si="38"/>
        <v>0</v>
      </c>
    </row>
    <row r="458" spans="1:9" x14ac:dyDescent="0.25">
      <c r="A458" s="1">
        <v>1977</v>
      </c>
      <c r="B458" s="1" t="s">
        <v>32</v>
      </c>
      <c r="C458" s="7">
        <v>73.479399999999998</v>
      </c>
      <c r="D458" s="7">
        <f>C458-[1]MEDITERRANEA_media!B490</f>
        <v>73.479399999999998</v>
      </c>
      <c r="E458" s="7">
        <f t="shared" si="39"/>
        <v>18841.665453720019</v>
      </c>
      <c r="F458" s="8">
        <f t="shared" si="35"/>
        <v>3.0121565613727874E-2</v>
      </c>
      <c r="G458" s="9">
        <f t="shared" si="36"/>
        <v>0</v>
      </c>
      <c r="H458" s="1">
        <f t="shared" si="37"/>
        <v>3.0121565613727874E-2</v>
      </c>
      <c r="I458" s="1">
        <f t="shared" si="38"/>
        <v>0</v>
      </c>
    </row>
    <row r="459" spans="1:9" x14ac:dyDescent="0.25">
      <c r="A459" s="1">
        <v>1977</v>
      </c>
      <c r="B459" s="1" t="s">
        <v>33</v>
      </c>
      <c r="C459" s="7">
        <v>70.584900000000005</v>
      </c>
      <c r="D459" s="7">
        <f>C459-[1]MEDITERRANEA_media!B491</f>
        <v>70.584900000000005</v>
      </c>
      <c r="E459" s="7">
        <f t="shared" si="39"/>
        <v>18912.250353720021</v>
      </c>
      <c r="F459" s="8">
        <f t="shared" si="35"/>
        <v>3.6611376684200732E-2</v>
      </c>
      <c r="G459" s="9">
        <f t="shared" si="36"/>
        <v>0</v>
      </c>
      <c r="H459" s="1">
        <f t="shared" si="37"/>
        <v>3.6611376684200732E-2</v>
      </c>
      <c r="I459" s="1">
        <f t="shared" si="38"/>
        <v>0</v>
      </c>
    </row>
    <row r="460" spans="1:9" x14ac:dyDescent="0.25">
      <c r="A460" s="1">
        <v>1977</v>
      </c>
      <c r="B460" s="1" t="s">
        <v>34</v>
      </c>
      <c r="C460" s="7">
        <v>78.607600000000005</v>
      </c>
      <c r="D460" s="7">
        <f>C460-[1]MEDITERRANEA_media!B492</f>
        <v>78.607600000000005</v>
      </c>
      <c r="E460" s="7">
        <f t="shared" si="39"/>
        <v>18990.85795372002</v>
      </c>
      <c r="F460" s="8">
        <f t="shared" si="35"/>
        <v>4.3838821544266916E-2</v>
      </c>
      <c r="G460" s="9">
        <f t="shared" si="36"/>
        <v>0</v>
      </c>
      <c r="H460" s="1">
        <f t="shared" si="37"/>
        <v>4.3838821544266916E-2</v>
      </c>
      <c r="I460" s="1">
        <f t="shared" si="38"/>
        <v>0</v>
      </c>
    </row>
    <row r="461" spans="1:9" x14ac:dyDescent="0.25">
      <c r="A461" s="1">
        <v>1978</v>
      </c>
      <c r="B461" s="1" t="s">
        <v>11</v>
      </c>
      <c r="C461" s="7">
        <v>21.822700000000001</v>
      </c>
      <c r="D461" s="7">
        <f>C461-[1]MEDITERRANEA_media!B493</f>
        <v>21.822700000000001</v>
      </c>
      <c r="E461" s="7">
        <f t="shared" si="39"/>
        <v>19012.680653720021</v>
      </c>
      <c r="F461" s="8">
        <f t="shared" si="35"/>
        <v>4.5845273349789183E-2</v>
      </c>
      <c r="G461" s="9">
        <f t="shared" si="36"/>
        <v>0</v>
      </c>
      <c r="H461" s="1">
        <f t="shared" si="37"/>
        <v>4.5845273349789183E-2</v>
      </c>
      <c r="I461" s="1">
        <f t="shared" si="38"/>
        <v>0</v>
      </c>
    </row>
    <row r="462" spans="1:9" x14ac:dyDescent="0.25">
      <c r="A462" s="1">
        <v>1978</v>
      </c>
      <c r="B462" s="1" t="s">
        <v>14</v>
      </c>
      <c r="C462" s="7">
        <v>78.281499999999994</v>
      </c>
      <c r="D462" s="7">
        <f>C462-[1]MEDITERRANEA_media!B494</f>
        <v>78.281499999999994</v>
      </c>
      <c r="E462" s="7">
        <f t="shared" si="39"/>
        <v>19090.962153720022</v>
      </c>
      <c r="F462" s="8">
        <f t="shared" si="35"/>
        <v>5.3042735488479119E-2</v>
      </c>
      <c r="G462" s="9">
        <f t="shared" si="36"/>
        <v>0</v>
      </c>
      <c r="H462" s="1">
        <f t="shared" si="37"/>
        <v>5.3042735488479119E-2</v>
      </c>
      <c r="I462" s="1">
        <f t="shared" si="38"/>
        <v>0</v>
      </c>
    </row>
    <row r="463" spans="1:9" x14ac:dyDescent="0.25">
      <c r="A463" s="1">
        <v>1978</v>
      </c>
      <c r="B463" s="1" t="s">
        <v>17</v>
      </c>
      <c r="C463" s="7">
        <v>38.612400000000001</v>
      </c>
      <c r="D463" s="7">
        <f>C463-[1]MEDITERRANEA_media!B495</f>
        <v>38.612400000000001</v>
      </c>
      <c r="E463" s="7">
        <f t="shared" si="39"/>
        <v>19129.574553720024</v>
      </c>
      <c r="F463" s="8">
        <f t="shared" si="35"/>
        <v>5.6592888297047693E-2</v>
      </c>
      <c r="G463" s="9">
        <f t="shared" si="36"/>
        <v>0</v>
      </c>
      <c r="H463" s="1">
        <f t="shared" si="37"/>
        <v>5.6592888297047693E-2</v>
      </c>
      <c r="I463" s="1">
        <f t="shared" si="38"/>
        <v>0</v>
      </c>
    </row>
    <row r="464" spans="1:9" x14ac:dyDescent="0.25">
      <c r="A464" s="1">
        <v>1978</v>
      </c>
      <c r="B464" s="1" t="s">
        <v>20</v>
      </c>
      <c r="C464" s="7">
        <v>56.317300000000003</v>
      </c>
      <c r="D464" s="7">
        <f>C464-[1]MEDITERRANEA_media!B496</f>
        <v>56.317300000000003</v>
      </c>
      <c r="E464" s="7">
        <f t="shared" si="39"/>
        <v>19185.891853720022</v>
      </c>
      <c r="F464" s="8">
        <f t="shared" si="35"/>
        <v>6.1770888648385223E-2</v>
      </c>
      <c r="G464" s="9">
        <f t="shared" si="36"/>
        <v>0</v>
      </c>
      <c r="H464" s="1">
        <f t="shared" si="37"/>
        <v>6.1770888648385223E-2</v>
      </c>
      <c r="I464" s="1">
        <f t="shared" si="38"/>
        <v>0</v>
      </c>
    </row>
    <row r="465" spans="1:9" x14ac:dyDescent="0.25">
      <c r="A465" s="1">
        <v>1978</v>
      </c>
      <c r="B465" s="1" t="s">
        <v>23</v>
      </c>
      <c r="C465" s="7">
        <v>30.166699999999999</v>
      </c>
      <c r="D465" s="7">
        <f>C465-[1]MEDITERRANEA_media!B497</f>
        <v>30.166699999999999</v>
      </c>
      <c r="E465" s="7">
        <f t="shared" si="39"/>
        <v>19216.058553720024</v>
      </c>
      <c r="F465" s="8">
        <f t="shared" si="35"/>
        <v>6.4544515636871982E-2</v>
      </c>
      <c r="G465" s="9">
        <f t="shared" si="36"/>
        <v>0</v>
      </c>
      <c r="H465" s="1">
        <f t="shared" si="37"/>
        <v>6.4544515636871982E-2</v>
      </c>
      <c r="I465" s="1">
        <f t="shared" si="38"/>
        <v>0</v>
      </c>
    </row>
    <row r="466" spans="1:9" x14ac:dyDescent="0.25">
      <c r="A466" s="1">
        <v>1978</v>
      </c>
      <c r="B466" s="1" t="s">
        <v>26</v>
      </c>
      <c r="C466" s="7">
        <v>18.048999999999999</v>
      </c>
      <c r="D466" s="7">
        <f>C466-[1]MEDITERRANEA_media!B498</f>
        <v>18.048999999999999</v>
      </c>
      <c r="E466" s="7">
        <f t="shared" si="39"/>
        <v>19234.107553720023</v>
      </c>
      <c r="F466" s="8">
        <f t="shared" si="35"/>
        <v>6.6204000881038311E-2</v>
      </c>
      <c r="G466" s="9">
        <f t="shared" si="36"/>
        <v>0</v>
      </c>
      <c r="H466" s="1">
        <f t="shared" si="37"/>
        <v>6.6204000881038311E-2</v>
      </c>
      <c r="I466" s="1">
        <f t="shared" si="38"/>
        <v>0</v>
      </c>
    </row>
    <row r="467" spans="1:9" x14ac:dyDescent="0.25">
      <c r="A467" s="1">
        <v>1978</v>
      </c>
      <c r="B467" s="1" t="s">
        <v>28</v>
      </c>
      <c r="C467" s="7">
        <v>0.30848199999999998</v>
      </c>
      <c r="D467" s="7">
        <f>C467-[1]MEDITERRANEA_media!B499</f>
        <v>0.30848199999999998</v>
      </c>
      <c r="E467" s="7">
        <f t="shared" si="39"/>
        <v>19234.416035720024</v>
      </c>
      <c r="F467" s="8">
        <f t="shared" si="35"/>
        <v>6.6232363744747752E-2</v>
      </c>
      <c r="G467" s="9">
        <f t="shared" si="36"/>
        <v>0</v>
      </c>
      <c r="H467" s="1">
        <f t="shared" si="37"/>
        <v>6.6232363744747752E-2</v>
      </c>
      <c r="I467" s="1">
        <f t="shared" si="38"/>
        <v>0</v>
      </c>
    </row>
    <row r="468" spans="1:9" x14ac:dyDescent="0.25">
      <c r="A468" s="1">
        <v>1978</v>
      </c>
      <c r="B468" s="1" t="s">
        <v>30</v>
      </c>
      <c r="C468" s="7">
        <v>1.08575</v>
      </c>
      <c r="D468" s="7">
        <f>C468-[1]MEDITERRANEA_media!B500</f>
        <v>1.08575</v>
      </c>
      <c r="E468" s="7">
        <f t="shared" si="39"/>
        <v>19235.501785720022</v>
      </c>
      <c r="F468" s="8">
        <f t="shared" si="35"/>
        <v>6.6332191220167494E-2</v>
      </c>
      <c r="G468" s="9">
        <f t="shared" si="36"/>
        <v>0</v>
      </c>
      <c r="H468" s="1">
        <f t="shared" si="37"/>
        <v>6.6332191220167494E-2</v>
      </c>
      <c r="I468" s="1">
        <f t="shared" si="38"/>
        <v>0</v>
      </c>
    </row>
    <row r="469" spans="1:9" x14ac:dyDescent="0.25">
      <c r="A469" s="1">
        <v>1978</v>
      </c>
      <c r="B469" s="1" t="s">
        <v>31</v>
      </c>
      <c r="C469" s="7">
        <v>0.84017600000000003</v>
      </c>
      <c r="D469" s="7">
        <f>C469-[1]MEDITERRANEA_media!B501</f>
        <v>0.84017600000000003</v>
      </c>
      <c r="E469" s="7">
        <f t="shared" si="39"/>
        <v>19236.341961720023</v>
      </c>
      <c r="F469" s="8">
        <f t="shared" si="35"/>
        <v>6.6409439803164078E-2</v>
      </c>
      <c r="G469" s="9">
        <f t="shared" si="36"/>
        <v>0</v>
      </c>
      <c r="H469" s="1">
        <f t="shared" si="37"/>
        <v>6.6409439803164078E-2</v>
      </c>
      <c r="I469" s="1">
        <f t="shared" si="38"/>
        <v>0</v>
      </c>
    </row>
    <row r="470" spans="1:9" x14ac:dyDescent="0.25">
      <c r="A470" s="1">
        <v>1978</v>
      </c>
      <c r="B470" s="1" t="s">
        <v>32</v>
      </c>
      <c r="C470" s="7">
        <v>16.546099999999999</v>
      </c>
      <c r="D470" s="7">
        <f>C470-[1]MEDITERRANEA_media!B502</f>
        <v>16.546099999999999</v>
      </c>
      <c r="E470" s="7">
        <f t="shared" si="39"/>
        <v>19252.888061720023</v>
      </c>
      <c r="F470" s="8">
        <f t="shared" si="35"/>
        <v>6.7930743409929051E-2</v>
      </c>
      <c r="G470" s="9">
        <f t="shared" si="36"/>
        <v>0</v>
      </c>
      <c r="H470" s="1">
        <f t="shared" si="37"/>
        <v>6.7930743409929051E-2</v>
      </c>
      <c r="I470" s="1">
        <f t="shared" si="38"/>
        <v>0</v>
      </c>
    </row>
    <row r="471" spans="1:9" x14ac:dyDescent="0.25">
      <c r="A471" s="1">
        <v>1978</v>
      </c>
      <c r="B471" s="1" t="s">
        <v>33</v>
      </c>
      <c r="C471" s="7">
        <v>37.448700000000002</v>
      </c>
      <c r="D471" s="7">
        <f>C471-[1]MEDITERRANEA_media!B503</f>
        <v>37.448700000000002</v>
      </c>
      <c r="E471" s="7">
        <f t="shared" si="39"/>
        <v>19290.336761720024</v>
      </c>
      <c r="F471" s="8">
        <f t="shared" si="35"/>
        <v>7.1373901760154332E-2</v>
      </c>
      <c r="G471" s="9">
        <f t="shared" si="36"/>
        <v>0</v>
      </c>
      <c r="H471" s="1">
        <f t="shared" si="37"/>
        <v>7.1373901760154332E-2</v>
      </c>
      <c r="I471" s="1">
        <f t="shared" si="38"/>
        <v>0</v>
      </c>
    </row>
    <row r="472" spans="1:9" x14ac:dyDescent="0.25">
      <c r="A472" s="1">
        <v>1978</v>
      </c>
      <c r="B472" s="1" t="s">
        <v>34</v>
      </c>
      <c r="C472" s="7">
        <v>83.405699999999996</v>
      </c>
      <c r="D472" s="7">
        <f>C472-[1]MEDITERRANEA_media!B504</f>
        <v>83.405699999999996</v>
      </c>
      <c r="E472" s="7">
        <f t="shared" si="39"/>
        <v>19373.742461720023</v>
      </c>
      <c r="F472" s="8">
        <f t="shared" si="35"/>
        <v>7.9042499933425409E-2</v>
      </c>
      <c r="G472" s="9">
        <f t="shared" si="36"/>
        <v>0</v>
      </c>
      <c r="H472" s="1">
        <f t="shared" si="37"/>
        <v>7.9042499933425409E-2</v>
      </c>
      <c r="I472" s="1">
        <f t="shared" si="38"/>
        <v>0</v>
      </c>
    </row>
    <row r="473" spans="1:9" x14ac:dyDescent="0.25">
      <c r="A473" s="1">
        <v>1979</v>
      </c>
      <c r="B473" s="1" t="s">
        <v>11</v>
      </c>
      <c r="C473" s="7">
        <v>167.059</v>
      </c>
      <c r="D473" s="7">
        <f>C473-[1]MEDITERRANEA_media!B505</f>
        <v>167.059</v>
      </c>
      <c r="E473" s="7">
        <f t="shared" si="39"/>
        <v>19540.801461720024</v>
      </c>
      <c r="F473" s="8">
        <f t="shared" si="35"/>
        <v>9.4402461449586889E-2</v>
      </c>
      <c r="G473" s="9">
        <f t="shared" si="36"/>
        <v>0</v>
      </c>
      <c r="H473" s="1">
        <f t="shared" si="37"/>
        <v>9.4402461449586889E-2</v>
      </c>
      <c r="I473" s="1">
        <f t="shared" si="38"/>
        <v>0</v>
      </c>
    </row>
    <row r="474" spans="1:9" x14ac:dyDescent="0.25">
      <c r="A474" s="1">
        <v>1979</v>
      </c>
      <c r="B474" s="1" t="s">
        <v>14</v>
      </c>
      <c r="C474" s="7">
        <v>105.499</v>
      </c>
      <c r="D474" s="7">
        <f>C474-[1]MEDITERRANEA_media!B506</f>
        <v>105.499</v>
      </c>
      <c r="E474" s="7">
        <f t="shared" si="39"/>
        <v>19646.300461720024</v>
      </c>
      <c r="F474" s="8">
        <f t="shared" si="35"/>
        <v>0.10410239129469254</v>
      </c>
      <c r="G474" s="9">
        <f t="shared" si="36"/>
        <v>0</v>
      </c>
      <c r="H474" s="1">
        <f t="shared" si="37"/>
        <v>0.10410239129469254</v>
      </c>
      <c r="I474" s="1">
        <f t="shared" si="38"/>
        <v>0</v>
      </c>
    </row>
    <row r="475" spans="1:9" x14ac:dyDescent="0.25">
      <c r="A475" s="1">
        <v>1979</v>
      </c>
      <c r="B475" s="1" t="s">
        <v>17</v>
      </c>
      <c r="C475" s="7">
        <v>46.273200000000003</v>
      </c>
      <c r="D475" s="7">
        <f>C475-[1]MEDITERRANEA_media!B507</f>
        <v>46.273200000000003</v>
      </c>
      <c r="E475" s="7">
        <f t="shared" si="39"/>
        <v>19692.573661720024</v>
      </c>
      <c r="F475" s="8">
        <f t="shared" si="35"/>
        <v>0.1083569036001034</v>
      </c>
      <c r="G475" s="9">
        <f t="shared" si="36"/>
        <v>0</v>
      </c>
      <c r="H475" s="1">
        <f t="shared" si="37"/>
        <v>0.1083569036001034</v>
      </c>
      <c r="I475" s="1">
        <f t="shared" si="38"/>
        <v>0</v>
      </c>
    </row>
    <row r="476" spans="1:9" x14ac:dyDescent="0.25">
      <c r="A476" s="1">
        <v>1979</v>
      </c>
      <c r="B476" s="1" t="s">
        <v>20</v>
      </c>
      <c r="C476" s="7">
        <v>23.732700000000001</v>
      </c>
      <c r="D476" s="7">
        <f>C476-[1]MEDITERRANEA_media!B508</f>
        <v>23.732700000000001</v>
      </c>
      <c r="E476" s="7">
        <f t="shared" si="39"/>
        <v>19716.306361720024</v>
      </c>
      <c r="F476" s="8">
        <f t="shared" si="35"/>
        <v>0.11053896717449695</v>
      </c>
      <c r="G476" s="9">
        <f t="shared" si="36"/>
        <v>0</v>
      </c>
      <c r="H476" s="1">
        <f t="shared" si="37"/>
        <v>0.11053896717449695</v>
      </c>
      <c r="I476" s="1">
        <f t="shared" si="38"/>
        <v>0</v>
      </c>
    </row>
    <row r="477" spans="1:9" x14ac:dyDescent="0.25">
      <c r="A477" s="1">
        <v>1979</v>
      </c>
      <c r="B477" s="1" t="s">
        <v>23</v>
      </c>
      <c r="C477" s="7">
        <v>4.3174200000000003</v>
      </c>
      <c r="D477" s="7">
        <f>C477-[1]MEDITERRANEA_media!B509</f>
        <v>4.3174200000000003</v>
      </c>
      <c r="E477" s="7">
        <f t="shared" si="39"/>
        <v>19720.623781720024</v>
      </c>
      <c r="F477" s="8">
        <f t="shared" si="35"/>
        <v>0.11093592516568028</v>
      </c>
      <c r="G477" s="9">
        <f t="shared" si="36"/>
        <v>0</v>
      </c>
      <c r="H477" s="1">
        <f t="shared" si="37"/>
        <v>0.11093592516568028</v>
      </c>
      <c r="I477" s="1">
        <f t="shared" si="38"/>
        <v>0</v>
      </c>
    </row>
    <row r="478" spans="1:9" x14ac:dyDescent="0.25">
      <c r="A478" s="1">
        <v>1979</v>
      </c>
      <c r="B478" s="1" t="s">
        <v>26</v>
      </c>
      <c r="C478" s="7">
        <v>1.9275199999999999</v>
      </c>
      <c r="D478" s="7">
        <f>C478-[1]MEDITERRANEA_media!B510</f>
        <v>1.9275199999999999</v>
      </c>
      <c r="E478" s="7">
        <f t="shared" si="39"/>
        <v>19722.551301720025</v>
      </c>
      <c r="F478" s="8">
        <f t="shared" si="35"/>
        <v>0.11111314778177188</v>
      </c>
      <c r="G478" s="9">
        <f t="shared" si="36"/>
        <v>0</v>
      </c>
      <c r="H478" s="1">
        <f t="shared" si="37"/>
        <v>0.11111314778177188</v>
      </c>
      <c r="I478" s="1">
        <f t="shared" si="38"/>
        <v>0</v>
      </c>
    </row>
    <row r="479" spans="1:9" x14ac:dyDescent="0.25">
      <c r="A479" s="1">
        <v>1979</v>
      </c>
      <c r="B479" s="1" t="s">
        <v>28</v>
      </c>
      <c r="C479" s="7">
        <v>18.495999999999999</v>
      </c>
      <c r="D479" s="7">
        <f>C479-[1]MEDITERRANEA_media!B511</f>
        <v>18.495999999999999</v>
      </c>
      <c r="E479" s="7">
        <f t="shared" si="39"/>
        <v>19741.047301720024</v>
      </c>
      <c r="F479" s="8">
        <f t="shared" si="35"/>
        <v>0.11281373169645417</v>
      </c>
      <c r="G479" s="9">
        <f t="shared" si="36"/>
        <v>0</v>
      </c>
      <c r="H479" s="1">
        <f t="shared" si="37"/>
        <v>0.11281373169645417</v>
      </c>
      <c r="I479" s="1">
        <f t="shared" si="38"/>
        <v>0</v>
      </c>
    </row>
    <row r="480" spans="1:9" x14ac:dyDescent="0.25">
      <c r="A480" s="1">
        <v>1979</v>
      </c>
      <c r="B480" s="1" t="s">
        <v>30</v>
      </c>
      <c r="C480" s="7">
        <v>0.13339000000000001</v>
      </c>
      <c r="D480" s="7">
        <f>C480-[1]MEDITERRANEA_media!B512</f>
        <v>0.13339000000000001</v>
      </c>
      <c r="E480" s="7">
        <f t="shared" si="39"/>
        <v>19741.180691720023</v>
      </c>
      <c r="F480" s="8">
        <f t="shared" si="35"/>
        <v>0.11282599601784138</v>
      </c>
      <c r="G480" s="9">
        <f t="shared" si="36"/>
        <v>0</v>
      </c>
      <c r="H480" s="1">
        <f t="shared" si="37"/>
        <v>0.11282599601784138</v>
      </c>
      <c r="I480" s="1">
        <f t="shared" si="38"/>
        <v>0</v>
      </c>
    </row>
    <row r="481" spans="1:9" x14ac:dyDescent="0.25">
      <c r="A481" s="1">
        <v>1979</v>
      </c>
      <c r="B481" s="1" t="s">
        <v>31</v>
      </c>
      <c r="C481" s="7">
        <v>32.017200000000003</v>
      </c>
      <c r="D481" s="7">
        <f>C481-[1]MEDITERRANEA_media!B513</f>
        <v>32.017200000000003</v>
      </c>
      <c r="E481" s="7">
        <f t="shared" si="39"/>
        <v>19773.197891720021</v>
      </c>
      <c r="F481" s="8">
        <f t="shared" si="35"/>
        <v>0.11576976414679713</v>
      </c>
      <c r="G481" s="9">
        <f t="shared" si="36"/>
        <v>0</v>
      </c>
      <c r="H481" s="1">
        <f t="shared" si="37"/>
        <v>0.11576976414679713</v>
      </c>
      <c r="I481" s="1">
        <f t="shared" si="38"/>
        <v>0</v>
      </c>
    </row>
    <row r="482" spans="1:9" x14ac:dyDescent="0.25">
      <c r="A482" s="1">
        <v>1979</v>
      </c>
      <c r="B482" s="1" t="s">
        <v>32</v>
      </c>
      <c r="C482" s="7">
        <v>125.64</v>
      </c>
      <c r="D482" s="7">
        <f>C482-[1]MEDITERRANEA_media!B514</f>
        <v>125.64</v>
      </c>
      <c r="E482" s="7">
        <f t="shared" si="39"/>
        <v>19898.837891720021</v>
      </c>
      <c r="F482" s="8">
        <f t="shared" si="35"/>
        <v>0.12732152469181721</v>
      </c>
      <c r="G482" s="9">
        <f t="shared" si="36"/>
        <v>0</v>
      </c>
      <c r="H482" s="1">
        <f t="shared" si="37"/>
        <v>0.12732152469181721</v>
      </c>
      <c r="I482" s="1">
        <f t="shared" si="38"/>
        <v>0</v>
      </c>
    </row>
    <row r="483" spans="1:9" x14ac:dyDescent="0.25">
      <c r="A483" s="1">
        <v>1979</v>
      </c>
      <c r="B483" s="1" t="s">
        <v>33</v>
      </c>
      <c r="C483" s="7">
        <v>11.5481</v>
      </c>
      <c r="D483" s="7">
        <f>C483-[1]MEDITERRANEA_media!B515</f>
        <v>11.5481</v>
      </c>
      <c r="E483" s="7">
        <f t="shared" si="39"/>
        <v>19910.385991720021</v>
      </c>
      <c r="F483" s="8">
        <f t="shared" si="35"/>
        <v>0.12838329551281327</v>
      </c>
      <c r="G483" s="9">
        <f t="shared" si="36"/>
        <v>0</v>
      </c>
      <c r="H483" s="1">
        <f t="shared" si="37"/>
        <v>0.12838329551281327</v>
      </c>
      <c r="I483" s="1">
        <f t="shared" si="38"/>
        <v>0</v>
      </c>
    </row>
    <row r="484" spans="1:9" x14ac:dyDescent="0.25">
      <c r="A484" s="1">
        <v>1979</v>
      </c>
      <c r="B484" s="1" t="s">
        <v>34</v>
      </c>
      <c r="C484" s="7">
        <v>11.601900000000001</v>
      </c>
      <c r="D484" s="7">
        <f>C484-[1]MEDITERRANEA_media!B516</f>
        <v>11.601900000000001</v>
      </c>
      <c r="E484" s="7">
        <f t="shared" si="39"/>
        <v>19921.987891720022</v>
      </c>
      <c r="F484" s="8">
        <f t="shared" si="35"/>
        <v>0.12945001288520491</v>
      </c>
      <c r="G484" s="9">
        <f t="shared" si="36"/>
        <v>0</v>
      </c>
      <c r="H484" s="1">
        <f t="shared" si="37"/>
        <v>0.12945001288520491</v>
      </c>
      <c r="I484" s="1">
        <f t="shared" si="38"/>
        <v>0</v>
      </c>
    </row>
    <row r="485" spans="1:9" x14ac:dyDescent="0.25">
      <c r="A485" s="1">
        <v>1980</v>
      </c>
      <c r="B485" s="1" t="s">
        <v>11</v>
      </c>
      <c r="C485" s="7">
        <v>65.641999999999996</v>
      </c>
      <c r="D485" s="7">
        <f>C485-[1]MEDITERRANEA_media!B517</f>
        <v>65.641999999999996</v>
      </c>
      <c r="E485" s="7">
        <f t="shared" si="39"/>
        <v>19987.629891720022</v>
      </c>
      <c r="F485" s="8">
        <f t="shared" si="35"/>
        <v>0.13548535724763891</v>
      </c>
      <c r="G485" s="9">
        <f t="shared" si="36"/>
        <v>0</v>
      </c>
      <c r="H485" s="1">
        <f t="shared" si="37"/>
        <v>0.13548535724763891</v>
      </c>
      <c r="I485" s="1">
        <f t="shared" si="38"/>
        <v>0</v>
      </c>
    </row>
    <row r="486" spans="1:9" x14ac:dyDescent="0.25">
      <c r="A486" s="1">
        <v>1980</v>
      </c>
      <c r="B486" s="1" t="s">
        <v>14</v>
      </c>
      <c r="C486" s="7">
        <v>61.198099999999997</v>
      </c>
      <c r="D486" s="7">
        <f>C486-[1]MEDITERRANEA_media!B518</f>
        <v>61.198099999999997</v>
      </c>
      <c r="E486" s="7">
        <f t="shared" si="39"/>
        <v>20048.827991720023</v>
      </c>
      <c r="F486" s="8">
        <f t="shared" si="35"/>
        <v>0.1411121146259437</v>
      </c>
      <c r="G486" s="9">
        <f t="shared" si="36"/>
        <v>0</v>
      </c>
      <c r="H486" s="1">
        <f t="shared" si="37"/>
        <v>0.1411121146259437</v>
      </c>
      <c r="I486" s="1">
        <f t="shared" si="38"/>
        <v>0</v>
      </c>
    </row>
    <row r="487" spans="1:9" x14ac:dyDescent="0.25">
      <c r="A487" s="1">
        <v>1980</v>
      </c>
      <c r="B487" s="1" t="s">
        <v>17</v>
      </c>
      <c r="C487" s="7">
        <v>58.717500000000001</v>
      </c>
      <c r="D487" s="7">
        <f>C487-[1]MEDITERRANEA_media!B519</f>
        <v>58.717500000000001</v>
      </c>
      <c r="E487" s="7">
        <f t="shared" si="39"/>
        <v>20107.545491720022</v>
      </c>
      <c r="F487" s="8">
        <f t="shared" si="35"/>
        <v>0.14651079736871833</v>
      </c>
      <c r="G487" s="9">
        <f t="shared" si="36"/>
        <v>0</v>
      </c>
      <c r="H487" s="1">
        <f t="shared" si="37"/>
        <v>0.14651079736871833</v>
      </c>
      <c r="I487" s="1">
        <f t="shared" si="38"/>
        <v>0</v>
      </c>
    </row>
    <row r="488" spans="1:9" x14ac:dyDescent="0.25">
      <c r="A488" s="1">
        <v>1980</v>
      </c>
      <c r="B488" s="1" t="s">
        <v>20</v>
      </c>
      <c r="C488" s="7">
        <v>20.9803</v>
      </c>
      <c r="D488" s="7">
        <f>C488-[1]MEDITERRANEA_media!B520</f>
        <v>20.9803</v>
      </c>
      <c r="E488" s="7">
        <f t="shared" si="39"/>
        <v>20128.525791720022</v>
      </c>
      <c r="F488" s="8">
        <f t="shared" si="35"/>
        <v>0.14843979610926814</v>
      </c>
      <c r="G488" s="9">
        <f t="shared" si="36"/>
        <v>0</v>
      </c>
      <c r="H488" s="1">
        <f t="shared" si="37"/>
        <v>0.14843979610926814</v>
      </c>
      <c r="I488" s="1">
        <f t="shared" si="38"/>
        <v>0</v>
      </c>
    </row>
    <row r="489" spans="1:9" x14ac:dyDescent="0.25">
      <c r="A489" s="1">
        <v>1980</v>
      </c>
      <c r="B489" s="1" t="s">
        <v>23</v>
      </c>
      <c r="C489" s="7">
        <v>50.790700000000001</v>
      </c>
      <c r="D489" s="7">
        <f>C489-[1]MEDITERRANEA_media!B521</f>
        <v>50.790700000000001</v>
      </c>
      <c r="E489" s="7">
        <f t="shared" si="39"/>
        <v>20179.316491720023</v>
      </c>
      <c r="F489" s="8">
        <f t="shared" si="35"/>
        <v>0.15310966242822682</v>
      </c>
      <c r="G489" s="9">
        <f t="shared" si="36"/>
        <v>0</v>
      </c>
      <c r="H489" s="1">
        <f t="shared" si="37"/>
        <v>0.15310966242822682</v>
      </c>
      <c r="I489" s="1">
        <f t="shared" si="38"/>
        <v>0</v>
      </c>
    </row>
    <row r="490" spans="1:9" x14ac:dyDescent="0.25">
      <c r="A490" s="1">
        <v>1980</v>
      </c>
      <c r="B490" s="1" t="s">
        <v>26</v>
      </c>
      <c r="C490" s="7">
        <v>13.8492</v>
      </c>
      <c r="D490" s="7">
        <f>C490-[1]MEDITERRANEA_media!B522</f>
        <v>13.8492</v>
      </c>
      <c r="E490" s="7">
        <f t="shared" si="39"/>
        <v>20193.165691720023</v>
      </c>
      <c r="F490" s="8">
        <f t="shared" si="35"/>
        <v>0.15438300405621233</v>
      </c>
      <c r="G490" s="9">
        <f t="shared" si="36"/>
        <v>0</v>
      </c>
      <c r="H490" s="1">
        <f t="shared" si="37"/>
        <v>0.15438300405621233</v>
      </c>
      <c r="I490" s="1">
        <f t="shared" si="38"/>
        <v>0</v>
      </c>
    </row>
    <row r="491" spans="1:9" x14ac:dyDescent="0.25">
      <c r="A491" s="1">
        <v>1980</v>
      </c>
      <c r="B491" s="1" t="s">
        <v>28</v>
      </c>
      <c r="C491" s="7">
        <v>0.91711600000000004</v>
      </c>
      <c r="D491" s="7">
        <f>C491-[1]MEDITERRANEA_media!B523</f>
        <v>0.91711600000000004</v>
      </c>
      <c r="E491" s="7">
        <f t="shared" si="39"/>
        <v>20194.082807720024</v>
      </c>
      <c r="F491" s="8">
        <f t="shared" si="35"/>
        <v>0.15446732675936428</v>
      </c>
      <c r="G491" s="9">
        <f t="shared" si="36"/>
        <v>0</v>
      </c>
      <c r="H491" s="1">
        <f t="shared" si="37"/>
        <v>0.15446732675936428</v>
      </c>
      <c r="I491" s="1">
        <f t="shared" si="38"/>
        <v>0</v>
      </c>
    </row>
    <row r="492" spans="1:9" x14ac:dyDescent="0.25">
      <c r="A492" s="1">
        <v>1980</v>
      </c>
      <c r="B492" s="1" t="s">
        <v>30</v>
      </c>
      <c r="C492" s="7">
        <v>1.53722</v>
      </c>
      <c r="D492" s="7">
        <f>C492-[1]MEDITERRANEA_media!B524</f>
        <v>1.53722</v>
      </c>
      <c r="E492" s="7">
        <f t="shared" si="39"/>
        <v>20195.620027720022</v>
      </c>
      <c r="F492" s="8">
        <f t="shared" si="35"/>
        <v>0.15460866389200514</v>
      </c>
      <c r="G492" s="9">
        <f t="shared" si="36"/>
        <v>0</v>
      </c>
      <c r="H492" s="1">
        <f t="shared" si="37"/>
        <v>0.15460866389200514</v>
      </c>
      <c r="I492" s="1">
        <f t="shared" si="38"/>
        <v>0</v>
      </c>
    </row>
    <row r="493" spans="1:9" x14ac:dyDescent="0.25">
      <c r="A493" s="1">
        <v>1980</v>
      </c>
      <c r="B493" s="1" t="s">
        <v>31</v>
      </c>
      <c r="C493" s="7">
        <v>18.260899999999999</v>
      </c>
      <c r="D493" s="7">
        <f>C493-[1]MEDITERRANEA_media!B525</f>
        <v>18.260899999999999</v>
      </c>
      <c r="E493" s="7">
        <f t="shared" si="39"/>
        <v>20213.880927720023</v>
      </c>
      <c r="F493" s="8">
        <f t="shared" si="35"/>
        <v>0.15628763192874956</v>
      </c>
      <c r="G493" s="9">
        <f t="shared" si="36"/>
        <v>0</v>
      </c>
      <c r="H493" s="1">
        <f t="shared" si="37"/>
        <v>0.15628763192874956</v>
      </c>
      <c r="I493" s="1">
        <f t="shared" si="38"/>
        <v>0</v>
      </c>
    </row>
    <row r="494" spans="1:9" x14ac:dyDescent="0.25">
      <c r="A494" s="1">
        <v>1980</v>
      </c>
      <c r="B494" s="1" t="s">
        <v>32</v>
      </c>
      <c r="C494" s="7">
        <v>22.861899999999999</v>
      </c>
      <c r="D494" s="7">
        <f>C494-[1]MEDITERRANEA_media!B526</f>
        <v>22.861899999999999</v>
      </c>
      <c r="E494" s="7">
        <f t="shared" si="39"/>
        <v>20236.742827720023</v>
      </c>
      <c r="F494" s="8">
        <f t="shared" si="35"/>
        <v>0.15838963124747127</v>
      </c>
      <c r="G494" s="9">
        <f t="shared" si="36"/>
        <v>0</v>
      </c>
      <c r="H494" s="1">
        <f t="shared" si="37"/>
        <v>0.15838963124747127</v>
      </c>
      <c r="I494" s="1">
        <f t="shared" si="38"/>
        <v>0</v>
      </c>
    </row>
    <row r="495" spans="1:9" x14ac:dyDescent="0.25">
      <c r="A495" s="1">
        <v>1980</v>
      </c>
      <c r="B495" s="1" t="s">
        <v>33</v>
      </c>
      <c r="C495" s="7">
        <v>75.614000000000004</v>
      </c>
      <c r="D495" s="7">
        <f>C495-[1]MEDITERRANEA_media!B527</f>
        <v>75.614000000000004</v>
      </c>
      <c r="E495" s="7">
        <f t="shared" si="39"/>
        <v>20312.356827720025</v>
      </c>
      <c r="F495" s="8">
        <f t="shared" si="35"/>
        <v>0.1653418345414156</v>
      </c>
      <c r="G495" s="9">
        <f t="shared" si="36"/>
        <v>0</v>
      </c>
      <c r="H495" s="1">
        <f t="shared" si="37"/>
        <v>0.1653418345414156</v>
      </c>
      <c r="I495" s="1">
        <f t="shared" si="38"/>
        <v>0</v>
      </c>
    </row>
    <row r="496" spans="1:9" x14ac:dyDescent="0.25">
      <c r="A496" s="1">
        <v>1980</v>
      </c>
      <c r="B496" s="1" t="s">
        <v>34</v>
      </c>
      <c r="C496" s="7">
        <v>6.9044999999999996</v>
      </c>
      <c r="D496" s="7">
        <f>C496-[1]MEDITERRANEA_media!B528</f>
        <v>6.9044999999999996</v>
      </c>
      <c r="E496" s="7">
        <f t="shared" si="39"/>
        <v>20319.261327720025</v>
      </c>
      <c r="F496" s="8">
        <f t="shared" si="35"/>
        <v>0.16597665729438518</v>
      </c>
      <c r="G496" s="9">
        <f t="shared" si="36"/>
        <v>0</v>
      </c>
      <c r="H496" s="1">
        <f t="shared" si="37"/>
        <v>0.16597665729438518</v>
      </c>
      <c r="I496" s="1">
        <f t="shared" si="38"/>
        <v>0</v>
      </c>
    </row>
    <row r="497" spans="1:9" x14ac:dyDescent="0.25">
      <c r="A497" s="1">
        <v>1981</v>
      </c>
      <c r="B497" s="1" t="s">
        <v>11</v>
      </c>
      <c r="C497" s="7">
        <v>1.4338500000000001</v>
      </c>
      <c r="D497" s="7">
        <f>C497-[1]MEDITERRANEA_media!B529</f>
        <v>1.4338500000000001</v>
      </c>
      <c r="E497" s="7">
        <f t="shared" si="39"/>
        <v>20320.695177720027</v>
      </c>
      <c r="F497" s="8">
        <f t="shared" si="35"/>
        <v>0.16610849024454033</v>
      </c>
      <c r="G497" s="9">
        <f t="shared" si="36"/>
        <v>0</v>
      </c>
      <c r="H497" s="1">
        <f t="shared" si="37"/>
        <v>0.16610849024454033</v>
      </c>
      <c r="I497" s="1">
        <f t="shared" si="38"/>
        <v>0</v>
      </c>
    </row>
    <row r="498" spans="1:9" x14ac:dyDescent="0.25">
      <c r="A498" s="1">
        <v>1981</v>
      </c>
      <c r="B498" s="1" t="s">
        <v>14</v>
      </c>
      <c r="C498" s="7">
        <v>14.9846</v>
      </c>
      <c r="D498" s="7">
        <f>C498-[1]MEDITERRANEA_media!B530</f>
        <v>14.9846</v>
      </c>
      <c r="E498" s="7">
        <f t="shared" si="39"/>
        <v>20335.679777720026</v>
      </c>
      <c r="F498" s="8">
        <f t="shared" si="35"/>
        <v>0.16748622433450297</v>
      </c>
      <c r="G498" s="9">
        <f t="shared" si="36"/>
        <v>0</v>
      </c>
      <c r="H498" s="1">
        <f t="shared" si="37"/>
        <v>0.16748622433450297</v>
      </c>
      <c r="I498" s="1">
        <f t="shared" si="38"/>
        <v>0</v>
      </c>
    </row>
    <row r="499" spans="1:9" x14ac:dyDescent="0.25">
      <c r="A499" s="1">
        <v>1981</v>
      </c>
      <c r="B499" s="1" t="s">
        <v>17</v>
      </c>
      <c r="C499" s="7">
        <v>19.322900000000001</v>
      </c>
      <c r="D499" s="7">
        <f>C499-[1]MEDITERRANEA_media!B531</f>
        <v>19.322900000000001</v>
      </c>
      <c r="E499" s="7">
        <f t="shared" si="39"/>
        <v>20355.002677720026</v>
      </c>
      <c r="F499" s="8">
        <f t="shared" si="35"/>
        <v>0.16926283619247304</v>
      </c>
      <c r="G499" s="9">
        <f t="shared" si="36"/>
        <v>0</v>
      </c>
      <c r="H499" s="1">
        <f t="shared" si="37"/>
        <v>0.16926283619247304</v>
      </c>
      <c r="I499" s="1">
        <f t="shared" si="38"/>
        <v>0</v>
      </c>
    </row>
    <row r="500" spans="1:9" x14ac:dyDescent="0.25">
      <c r="A500" s="1">
        <v>1981</v>
      </c>
      <c r="B500" s="1" t="s">
        <v>20</v>
      </c>
      <c r="C500" s="7">
        <v>87.749200000000002</v>
      </c>
      <c r="D500" s="7">
        <f>C500-[1]MEDITERRANEA_media!B532</f>
        <v>87.749200000000002</v>
      </c>
      <c r="E500" s="7">
        <f t="shared" si="39"/>
        <v>20442.751877720024</v>
      </c>
      <c r="F500" s="8">
        <f t="shared" si="35"/>
        <v>0.17733079023909085</v>
      </c>
      <c r="G500" s="9">
        <f t="shared" si="36"/>
        <v>0</v>
      </c>
      <c r="H500" s="1">
        <f t="shared" si="37"/>
        <v>0.17733079023909085</v>
      </c>
      <c r="I500" s="1">
        <f t="shared" si="38"/>
        <v>0</v>
      </c>
    </row>
    <row r="501" spans="1:9" x14ac:dyDescent="0.25">
      <c r="A501" s="1">
        <v>1981</v>
      </c>
      <c r="B501" s="1" t="s">
        <v>23</v>
      </c>
      <c r="C501" s="7">
        <v>12.8385</v>
      </c>
      <c r="D501" s="7">
        <f>C501-[1]MEDITERRANEA_media!B533</f>
        <v>12.8385</v>
      </c>
      <c r="E501" s="7">
        <f t="shared" si="39"/>
        <v>20455.590377720026</v>
      </c>
      <c r="F501" s="8">
        <f t="shared" si="35"/>
        <v>0.17851120473890986</v>
      </c>
      <c r="G501" s="9">
        <f t="shared" si="36"/>
        <v>0</v>
      </c>
      <c r="H501" s="1">
        <f t="shared" si="37"/>
        <v>0.17851120473890986</v>
      </c>
      <c r="I501" s="1">
        <f t="shared" si="38"/>
        <v>0</v>
      </c>
    </row>
    <row r="502" spans="1:9" x14ac:dyDescent="0.25">
      <c r="A502" s="1">
        <v>1981</v>
      </c>
      <c r="B502" s="1" t="s">
        <v>26</v>
      </c>
      <c r="C502" s="7">
        <v>18.543199999999999</v>
      </c>
      <c r="D502" s="7">
        <f>C502-[1]MEDITERRANEA_media!B534</f>
        <v>18.543199999999999</v>
      </c>
      <c r="E502" s="7">
        <f t="shared" si="39"/>
        <v>20474.133577720026</v>
      </c>
      <c r="F502" s="8">
        <f t="shared" si="35"/>
        <v>0.18021612837898004</v>
      </c>
      <c r="G502" s="9">
        <f t="shared" si="36"/>
        <v>0</v>
      </c>
      <c r="H502" s="1">
        <f t="shared" si="37"/>
        <v>0.18021612837898004</v>
      </c>
      <c r="I502" s="1">
        <f t="shared" si="38"/>
        <v>0</v>
      </c>
    </row>
    <row r="503" spans="1:9" x14ac:dyDescent="0.25">
      <c r="A503" s="1">
        <v>1981</v>
      </c>
      <c r="B503" s="1" t="s">
        <v>28</v>
      </c>
      <c r="C503" s="7">
        <v>0.58036100000000002</v>
      </c>
      <c r="D503" s="7">
        <f>C503-[1]MEDITERRANEA_media!B535</f>
        <v>0.58036100000000002</v>
      </c>
      <c r="E503" s="7">
        <f t="shared" si="39"/>
        <v>20474.713938720026</v>
      </c>
      <c r="F503" s="8">
        <f t="shared" si="35"/>
        <v>0.18026948870452661</v>
      </c>
      <c r="G503" s="9">
        <f t="shared" si="36"/>
        <v>0</v>
      </c>
      <c r="H503" s="1">
        <f t="shared" si="37"/>
        <v>0.18026948870452661</v>
      </c>
      <c r="I503" s="1">
        <f t="shared" si="38"/>
        <v>0</v>
      </c>
    </row>
    <row r="504" spans="1:9" x14ac:dyDescent="0.25">
      <c r="A504" s="1">
        <v>1981</v>
      </c>
      <c r="B504" s="1" t="s">
        <v>30</v>
      </c>
      <c r="C504" s="7">
        <v>9.7293599999999998</v>
      </c>
      <c r="D504" s="7">
        <f>C504-[1]MEDITERRANEA_media!B536</f>
        <v>9.7293599999999998</v>
      </c>
      <c r="E504" s="7">
        <f t="shared" si="39"/>
        <v>20484.443298720027</v>
      </c>
      <c r="F504" s="8">
        <f t="shared" si="35"/>
        <v>0.18116403850535684</v>
      </c>
      <c r="G504" s="9">
        <f t="shared" si="36"/>
        <v>0</v>
      </c>
      <c r="H504" s="1">
        <f t="shared" si="37"/>
        <v>0.18116403850535684</v>
      </c>
      <c r="I504" s="1">
        <f t="shared" si="38"/>
        <v>0</v>
      </c>
    </row>
    <row r="505" spans="1:9" x14ac:dyDescent="0.25">
      <c r="A505" s="1">
        <v>1981</v>
      </c>
      <c r="B505" s="1" t="s">
        <v>31</v>
      </c>
      <c r="C505" s="7">
        <v>7.6427500000000004</v>
      </c>
      <c r="D505" s="7">
        <f>C505-[1]MEDITERRANEA_media!B537</f>
        <v>7.6427500000000004</v>
      </c>
      <c r="E505" s="7">
        <f t="shared" si="39"/>
        <v>20492.086048720026</v>
      </c>
      <c r="F505" s="8">
        <f t="shared" si="35"/>
        <v>0.18186673842501175</v>
      </c>
      <c r="G505" s="9">
        <f t="shared" si="36"/>
        <v>0</v>
      </c>
      <c r="H505" s="1">
        <f t="shared" si="37"/>
        <v>0.18186673842501175</v>
      </c>
      <c r="I505" s="1">
        <f t="shared" si="38"/>
        <v>0</v>
      </c>
    </row>
    <row r="506" spans="1:9" x14ac:dyDescent="0.25">
      <c r="A506" s="1">
        <v>1981</v>
      </c>
      <c r="B506" s="1" t="s">
        <v>32</v>
      </c>
      <c r="C506" s="7">
        <v>5.8042800000000003</v>
      </c>
      <c r="D506" s="7">
        <f>C506-[1]MEDITERRANEA_media!B538</f>
        <v>5.8042800000000003</v>
      </c>
      <c r="E506" s="7">
        <f t="shared" si="39"/>
        <v>20497.890328720026</v>
      </c>
      <c r="F506" s="8">
        <f t="shared" si="35"/>
        <v>0.18240040328251136</v>
      </c>
      <c r="G506" s="9">
        <f t="shared" si="36"/>
        <v>0</v>
      </c>
      <c r="H506" s="1">
        <f t="shared" si="37"/>
        <v>0.18240040328251136</v>
      </c>
      <c r="I506" s="1">
        <f t="shared" si="38"/>
        <v>0</v>
      </c>
    </row>
    <row r="507" spans="1:9" x14ac:dyDescent="0.25">
      <c r="A507" s="1">
        <v>1981</v>
      </c>
      <c r="B507" s="1" t="s">
        <v>33</v>
      </c>
      <c r="C507" s="7">
        <v>0.32313999999999998</v>
      </c>
      <c r="D507" s="7">
        <f>C507-[1]MEDITERRANEA_media!B539</f>
        <v>0.32313999999999998</v>
      </c>
      <c r="E507" s="7">
        <f t="shared" si="39"/>
        <v>20498.213468720027</v>
      </c>
      <c r="F507" s="8">
        <f t="shared" si="35"/>
        <v>0.18243011385161773</v>
      </c>
      <c r="G507" s="9">
        <f t="shared" si="36"/>
        <v>0</v>
      </c>
      <c r="H507" s="1">
        <f t="shared" si="37"/>
        <v>0.18243011385161773</v>
      </c>
      <c r="I507" s="1">
        <f t="shared" si="38"/>
        <v>0</v>
      </c>
    </row>
    <row r="508" spans="1:9" x14ac:dyDescent="0.25">
      <c r="A508" s="1">
        <v>1981</v>
      </c>
      <c r="B508" s="1" t="s">
        <v>34</v>
      </c>
      <c r="C508" s="7">
        <v>111.196</v>
      </c>
      <c r="D508" s="7">
        <f>C508-[1]MEDITERRANEA_media!B540</f>
        <v>111.196</v>
      </c>
      <c r="E508" s="7">
        <f t="shared" si="39"/>
        <v>20609.409468720027</v>
      </c>
      <c r="F508" s="8">
        <f t="shared" si="35"/>
        <v>0.19265384487329915</v>
      </c>
      <c r="G508" s="9">
        <f t="shared" si="36"/>
        <v>0</v>
      </c>
      <c r="H508" s="1">
        <f t="shared" si="37"/>
        <v>0.19265384487329915</v>
      </c>
      <c r="I508" s="1">
        <f t="shared" si="38"/>
        <v>0</v>
      </c>
    </row>
    <row r="509" spans="1:9" x14ac:dyDescent="0.25">
      <c r="A509" s="1">
        <v>1982</v>
      </c>
      <c r="B509" s="1" t="s">
        <v>11</v>
      </c>
      <c r="C509" s="7">
        <v>97.837100000000007</v>
      </c>
      <c r="D509" s="7">
        <f>C509-[1]MEDITERRANEA_media!B541</f>
        <v>97.837100000000007</v>
      </c>
      <c r="E509" s="7">
        <f t="shared" si="39"/>
        <v>20707.246568720027</v>
      </c>
      <c r="F509" s="8">
        <f t="shared" si="35"/>
        <v>0.20164931408389447</v>
      </c>
      <c r="G509" s="9">
        <f t="shared" si="36"/>
        <v>0</v>
      </c>
      <c r="H509" s="1">
        <f t="shared" si="37"/>
        <v>0.20164931408389447</v>
      </c>
      <c r="I509" s="1">
        <f t="shared" si="38"/>
        <v>0</v>
      </c>
    </row>
    <row r="510" spans="1:9" x14ac:dyDescent="0.25">
      <c r="A510" s="1">
        <v>1982</v>
      </c>
      <c r="B510" s="1" t="s">
        <v>14</v>
      </c>
      <c r="C510" s="7">
        <v>37.528399999999998</v>
      </c>
      <c r="D510" s="7">
        <f>C510-[1]MEDITERRANEA_media!B542</f>
        <v>37.528399999999998</v>
      </c>
      <c r="E510" s="7">
        <f t="shared" si="39"/>
        <v>20744.774968720027</v>
      </c>
      <c r="F510" s="8">
        <f t="shared" si="35"/>
        <v>0.20509980031787828</v>
      </c>
      <c r="G510" s="9">
        <f t="shared" si="36"/>
        <v>0</v>
      </c>
      <c r="H510" s="1">
        <f t="shared" si="37"/>
        <v>0.20509980031787828</v>
      </c>
      <c r="I510" s="1">
        <f t="shared" si="38"/>
        <v>0</v>
      </c>
    </row>
    <row r="511" spans="1:9" x14ac:dyDescent="0.25">
      <c r="A511" s="1">
        <v>1982</v>
      </c>
      <c r="B511" s="1" t="s">
        <v>17</v>
      </c>
      <c r="C511" s="7">
        <v>32.5486</v>
      </c>
      <c r="D511" s="7">
        <f>C511-[1]MEDITERRANEA_media!B543</f>
        <v>32.5486</v>
      </c>
      <c r="E511" s="7">
        <f t="shared" si="39"/>
        <v>20777.323568720025</v>
      </c>
      <c r="F511" s="8">
        <f t="shared" si="35"/>
        <v>0.20809242713478071</v>
      </c>
      <c r="G511" s="9">
        <f t="shared" si="36"/>
        <v>0</v>
      </c>
      <c r="H511" s="1">
        <f t="shared" si="37"/>
        <v>0.20809242713478071</v>
      </c>
      <c r="I511" s="1">
        <f t="shared" si="38"/>
        <v>0</v>
      </c>
    </row>
    <row r="512" spans="1:9" x14ac:dyDescent="0.25">
      <c r="A512" s="1">
        <v>1982</v>
      </c>
      <c r="B512" s="1" t="s">
        <v>20</v>
      </c>
      <c r="C512" s="7">
        <v>43.777299999999997</v>
      </c>
      <c r="D512" s="7">
        <f>C512-[1]MEDITERRANEA_media!B544</f>
        <v>43.777299999999997</v>
      </c>
      <c r="E512" s="7">
        <f t="shared" si="39"/>
        <v>20821.100868720026</v>
      </c>
      <c r="F512" s="8">
        <f t="shared" si="35"/>
        <v>0.21211745807164417</v>
      </c>
      <c r="G512" s="9">
        <f t="shared" si="36"/>
        <v>0</v>
      </c>
      <c r="H512" s="1">
        <f t="shared" si="37"/>
        <v>0.21211745807164417</v>
      </c>
      <c r="I512" s="1">
        <f t="shared" si="38"/>
        <v>0</v>
      </c>
    </row>
    <row r="513" spans="1:9" x14ac:dyDescent="0.25">
      <c r="A513" s="1">
        <v>1982</v>
      </c>
      <c r="B513" s="1" t="s">
        <v>23</v>
      </c>
      <c r="C513" s="7">
        <v>14.138199999999999</v>
      </c>
      <c r="D513" s="7">
        <f>C513-[1]MEDITERRANEA_media!B545</f>
        <v>14.138199999999999</v>
      </c>
      <c r="E513" s="7">
        <f t="shared" si="39"/>
        <v>20835.239068720028</v>
      </c>
      <c r="F513" s="8">
        <f t="shared" si="35"/>
        <v>0.21341737132329666</v>
      </c>
      <c r="G513" s="9">
        <f t="shared" si="36"/>
        <v>0</v>
      </c>
      <c r="H513" s="1">
        <f t="shared" si="37"/>
        <v>0.21341737132329666</v>
      </c>
      <c r="I513" s="1">
        <f t="shared" si="38"/>
        <v>0</v>
      </c>
    </row>
    <row r="514" spans="1:9" x14ac:dyDescent="0.25">
      <c r="A514" s="1">
        <v>1982</v>
      </c>
      <c r="B514" s="1" t="s">
        <v>26</v>
      </c>
      <c r="C514" s="7">
        <v>0.62317199999999995</v>
      </c>
      <c r="D514" s="7">
        <f>C514-[1]MEDITERRANEA_media!B546</f>
        <v>0.62317199999999995</v>
      </c>
      <c r="E514" s="7">
        <f t="shared" si="39"/>
        <v>20835.862240720027</v>
      </c>
      <c r="F514" s="8">
        <f t="shared" si="35"/>
        <v>0.21347466783493591</v>
      </c>
      <c r="G514" s="9">
        <f t="shared" si="36"/>
        <v>0</v>
      </c>
      <c r="H514" s="1">
        <f t="shared" si="37"/>
        <v>0.21347466783493591</v>
      </c>
      <c r="I514" s="1">
        <f t="shared" si="38"/>
        <v>0</v>
      </c>
    </row>
    <row r="515" spans="1:9" x14ac:dyDescent="0.25">
      <c r="A515" s="1">
        <v>1982</v>
      </c>
      <c r="B515" s="1" t="s">
        <v>28</v>
      </c>
      <c r="C515" s="7">
        <v>2.4897900000000002</v>
      </c>
      <c r="D515" s="7">
        <f>C515-[1]MEDITERRANEA_media!B547</f>
        <v>2.4897900000000002</v>
      </c>
      <c r="E515" s="7">
        <f t="shared" si="39"/>
        <v>20838.352030720027</v>
      </c>
      <c r="F515" s="8">
        <f t="shared" si="35"/>
        <v>0.21370358742970974</v>
      </c>
      <c r="G515" s="9">
        <f t="shared" si="36"/>
        <v>0</v>
      </c>
      <c r="H515" s="1">
        <f t="shared" si="37"/>
        <v>0.21370358742970974</v>
      </c>
      <c r="I515" s="1">
        <f t="shared" si="38"/>
        <v>0</v>
      </c>
    </row>
    <row r="516" spans="1:9" x14ac:dyDescent="0.25">
      <c r="A516" s="1">
        <v>1982</v>
      </c>
      <c r="B516" s="1" t="s">
        <v>30</v>
      </c>
      <c r="C516" s="7">
        <v>1.96716</v>
      </c>
      <c r="D516" s="7">
        <f>C516-[1]MEDITERRANEA_media!B548</f>
        <v>1.96716</v>
      </c>
      <c r="E516" s="7">
        <f t="shared" si="39"/>
        <v>20840.319190720027</v>
      </c>
      <c r="F516" s="8">
        <f t="shared" si="35"/>
        <v>0.21388445467958034</v>
      </c>
      <c r="G516" s="9">
        <f t="shared" si="36"/>
        <v>0</v>
      </c>
      <c r="H516" s="1">
        <f t="shared" si="37"/>
        <v>0.21388445467958034</v>
      </c>
      <c r="I516" s="1">
        <f t="shared" si="38"/>
        <v>0</v>
      </c>
    </row>
    <row r="517" spans="1:9" x14ac:dyDescent="0.25">
      <c r="A517" s="1">
        <v>1982</v>
      </c>
      <c r="B517" s="1" t="s">
        <v>31</v>
      </c>
      <c r="C517" s="7">
        <v>2.55159</v>
      </c>
      <c r="D517" s="7">
        <f>C517-[1]MEDITERRANEA_media!B549</f>
        <v>2.55159</v>
      </c>
      <c r="E517" s="7">
        <f t="shared" si="39"/>
        <v>20842.870780720026</v>
      </c>
      <c r="F517" s="8">
        <f t="shared" ref="F517:F580" si="40">(E517-$E$919)/$E$920</f>
        <v>0.21411905637242543</v>
      </c>
      <c r="G517" s="9">
        <f t="shared" ref="G517:G580" si="41">COUNTIF(F517,"&lt;0")</f>
        <v>0</v>
      </c>
      <c r="H517" s="1">
        <f t="shared" ref="H517:H580" si="42">SUMIF(F517,"&gt;0")</f>
        <v>0.21411905637242543</v>
      </c>
      <c r="I517" s="1">
        <f t="shared" ref="I517:I580" si="43">SUMIF(F517,"&lt;0")</f>
        <v>0</v>
      </c>
    </row>
    <row r="518" spans="1:9" x14ac:dyDescent="0.25">
      <c r="A518" s="1">
        <v>1982</v>
      </c>
      <c r="B518" s="1" t="s">
        <v>32</v>
      </c>
      <c r="C518" s="7">
        <v>29.006699999999999</v>
      </c>
      <c r="D518" s="7">
        <f>C518-[1]MEDITERRANEA_media!B550</f>
        <v>29.006699999999999</v>
      </c>
      <c r="E518" s="7">
        <f t="shared" ref="E518:E581" si="44">IF(E517&gt;=0,IF(D518&lt;0,D518,E517+D518),E517+D518)</f>
        <v>20871.877480720028</v>
      </c>
      <c r="F518" s="8">
        <f t="shared" si="40"/>
        <v>0.21678602909290662</v>
      </c>
      <c r="G518" s="9">
        <f t="shared" si="41"/>
        <v>0</v>
      </c>
      <c r="H518" s="1">
        <f t="shared" si="42"/>
        <v>0.21678602909290662</v>
      </c>
      <c r="I518" s="1">
        <f t="shared" si="43"/>
        <v>0</v>
      </c>
    </row>
    <row r="519" spans="1:9" x14ac:dyDescent="0.25">
      <c r="A519" s="1">
        <v>1982</v>
      </c>
      <c r="B519" s="1" t="s">
        <v>33</v>
      </c>
      <c r="C519" s="7">
        <v>160.69399999999999</v>
      </c>
      <c r="D519" s="7">
        <f>C519-[1]MEDITERRANEA_media!B551</f>
        <v>160.69399999999999</v>
      </c>
      <c r="E519" s="7">
        <f t="shared" si="44"/>
        <v>21032.571480720027</v>
      </c>
      <c r="F519" s="8">
        <f t="shared" si="40"/>
        <v>0.23156077128505448</v>
      </c>
      <c r="G519" s="9">
        <f t="shared" si="41"/>
        <v>0</v>
      </c>
      <c r="H519" s="1">
        <f t="shared" si="42"/>
        <v>0.23156077128505448</v>
      </c>
      <c r="I519" s="1">
        <f t="shared" si="43"/>
        <v>0</v>
      </c>
    </row>
    <row r="520" spans="1:9" x14ac:dyDescent="0.25">
      <c r="A520" s="1">
        <v>1982</v>
      </c>
      <c r="B520" s="1" t="s">
        <v>34</v>
      </c>
      <c r="C520" s="7">
        <v>19.279299999999999</v>
      </c>
      <c r="D520" s="7">
        <f>C520-[1]MEDITERRANEA_media!B552</f>
        <v>19.279299999999999</v>
      </c>
      <c r="E520" s="7">
        <f t="shared" si="44"/>
        <v>21051.850780720026</v>
      </c>
      <c r="F520" s="8">
        <f t="shared" si="40"/>
        <v>0.2333333744136408</v>
      </c>
      <c r="G520" s="9">
        <f t="shared" si="41"/>
        <v>0</v>
      </c>
      <c r="H520" s="1">
        <f t="shared" si="42"/>
        <v>0.2333333744136408</v>
      </c>
      <c r="I520" s="1">
        <f t="shared" si="43"/>
        <v>0</v>
      </c>
    </row>
    <row r="521" spans="1:9" x14ac:dyDescent="0.25">
      <c r="A521" s="1">
        <v>1983</v>
      </c>
      <c r="B521" s="1" t="s">
        <v>11</v>
      </c>
      <c r="C521" s="7">
        <v>1.74275</v>
      </c>
      <c r="D521" s="7">
        <f>C521-[1]MEDITERRANEA_media!B553</f>
        <v>1.74275</v>
      </c>
      <c r="E521" s="7">
        <f t="shared" si="44"/>
        <v>21053.593530720027</v>
      </c>
      <c r="F521" s="8">
        <f t="shared" si="40"/>
        <v>0.23349360865981916</v>
      </c>
      <c r="G521" s="9">
        <f t="shared" si="41"/>
        <v>0</v>
      </c>
      <c r="H521" s="1">
        <f t="shared" si="42"/>
        <v>0.23349360865981916</v>
      </c>
      <c r="I521" s="1">
        <f t="shared" si="43"/>
        <v>0</v>
      </c>
    </row>
    <row r="522" spans="1:9" x14ac:dyDescent="0.25">
      <c r="A522" s="1">
        <v>1983</v>
      </c>
      <c r="B522" s="1" t="s">
        <v>14</v>
      </c>
      <c r="C522" s="7">
        <v>30.231000000000002</v>
      </c>
      <c r="D522" s="7">
        <f>C522-[1]MEDITERRANEA_media!B554</f>
        <v>30.231000000000002</v>
      </c>
      <c r="E522" s="7">
        <f t="shared" si="44"/>
        <v>21083.824530720027</v>
      </c>
      <c r="F522" s="8">
        <f t="shared" si="40"/>
        <v>0.2362731476047133</v>
      </c>
      <c r="G522" s="9">
        <f t="shared" si="41"/>
        <v>0</v>
      </c>
      <c r="H522" s="1">
        <f t="shared" si="42"/>
        <v>0.2362731476047133</v>
      </c>
      <c r="I522" s="1">
        <f t="shared" si="43"/>
        <v>0</v>
      </c>
    </row>
    <row r="523" spans="1:9" x14ac:dyDescent="0.25">
      <c r="A523" s="1">
        <v>1983</v>
      </c>
      <c r="B523" s="1" t="s">
        <v>17</v>
      </c>
      <c r="C523" s="7">
        <v>15.603300000000001</v>
      </c>
      <c r="D523" s="7">
        <f>C523-[1]MEDITERRANEA_media!B555</f>
        <v>15.603300000000001</v>
      </c>
      <c r="E523" s="7">
        <f t="shared" si="44"/>
        <v>21099.427830720026</v>
      </c>
      <c r="F523" s="8">
        <f t="shared" si="40"/>
        <v>0.23770776703572333</v>
      </c>
      <c r="G523" s="9">
        <f t="shared" si="41"/>
        <v>0</v>
      </c>
      <c r="H523" s="1">
        <f t="shared" si="42"/>
        <v>0.23770776703572333</v>
      </c>
      <c r="I523" s="1">
        <f t="shared" si="43"/>
        <v>0</v>
      </c>
    </row>
    <row r="524" spans="1:9" x14ac:dyDescent="0.25">
      <c r="A524" s="1">
        <v>1983</v>
      </c>
      <c r="B524" s="1" t="s">
        <v>20</v>
      </c>
      <c r="C524" s="7">
        <v>20.574400000000001</v>
      </c>
      <c r="D524" s="7">
        <f>C524-[1]MEDITERRANEA_media!B556</f>
        <v>20.574400000000001</v>
      </c>
      <c r="E524" s="7">
        <f t="shared" si="44"/>
        <v>21120.002230720027</v>
      </c>
      <c r="F524" s="8">
        <f t="shared" si="40"/>
        <v>0.2395994459768048</v>
      </c>
      <c r="G524" s="9">
        <f t="shared" si="41"/>
        <v>0</v>
      </c>
      <c r="H524" s="1">
        <f t="shared" si="42"/>
        <v>0.2395994459768048</v>
      </c>
      <c r="I524" s="1">
        <f t="shared" si="43"/>
        <v>0</v>
      </c>
    </row>
    <row r="525" spans="1:9" x14ac:dyDescent="0.25">
      <c r="A525" s="1">
        <v>1983</v>
      </c>
      <c r="B525" s="1" t="s">
        <v>23</v>
      </c>
      <c r="C525" s="7">
        <v>2.0369600000000001</v>
      </c>
      <c r="D525" s="7">
        <f>C525-[1]MEDITERRANEA_media!B557</f>
        <v>2.0369600000000001</v>
      </c>
      <c r="E525" s="7">
        <f t="shared" si="44"/>
        <v>21122.039190720028</v>
      </c>
      <c r="F525" s="8">
        <f t="shared" si="40"/>
        <v>0.23978673087142274</v>
      </c>
      <c r="G525" s="9">
        <f t="shared" si="41"/>
        <v>0</v>
      </c>
      <c r="H525" s="1">
        <f t="shared" si="42"/>
        <v>0.23978673087142274</v>
      </c>
      <c r="I525" s="1">
        <f t="shared" si="43"/>
        <v>0</v>
      </c>
    </row>
    <row r="526" spans="1:9" x14ac:dyDescent="0.25">
      <c r="A526" s="1">
        <v>1983</v>
      </c>
      <c r="B526" s="1" t="s">
        <v>26</v>
      </c>
      <c r="C526" s="7">
        <v>1.7060200000000001</v>
      </c>
      <c r="D526" s="7">
        <f>C526-[1]MEDITERRANEA_media!B558</f>
        <v>1.7060200000000001</v>
      </c>
      <c r="E526" s="7">
        <f t="shared" si="44"/>
        <v>21123.74521072003</v>
      </c>
      <c r="F526" s="8">
        <f t="shared" si="40"/>
        <v>0.2399435880389254</v>
      </c>
      <c r="G526" s="9">
        <f t="shared" si="41"/>
        <v>0</v>
      </c>
      <c r="H526" s="1">
        <f t="shared" si="42"/>
        <v>0.2399435880389254</v>
      </c>
      <c r="I526" s="1">
        <f t="shared" si="43"/>
        <v>0</v>
      </c>
    </row>
    <row r="527" spans="1:9" x14ac:dyDescent="0.25">
      <c r="A527" s="1">
        <v>1983</v>
      </c>
      <c r="B527" s="1" t="s">
        <v>28</v>
      </c>
      <c r="C527" s="7">
        <v>1.81971E-3</v>
      </c>
      <c r="D527" s="7">
        <f>C527-[1]MEDITERRANEA_media!B559</f>
        <v>1.81971E-3</v>
      </c>
      <c r="E527" s="7">
        <f t="shared" si="44"/>
        <v>21123.74703043003</v>
      </c>
      <c r="F527" s="8">
        <f t="shared" si="40"/>
        <v>0.23994375534913057</v>
      </c>
      <c r="G527" s="9">
        <f t="shared" si="41"/>
        <v>0</v>
      </c>
      <c r="H527" s="1">
        <f t="shared" si="42"/>
        <v>0.23994375534913057</v>
      </c>
      <c r="I527" s="1">
        <f t="shared" si="43"/>
        <v>0</v>
      </c>
    </row>
    <row r="528" spans="1:9" x14ac:dyDescent="0.25">
      <c r="A528" s="1">
        <v>1983</v>
      </c>
      <c r="B528" s="1" t="s">
        <v>30</v>
      </c>
      <c r="C528" s="7">
        <v>9.4060299999999994</v>
      </c>
      <c r="D528" s="7">
        <f>C528-[1]MEDITERRANEA_media!B560</f>
        <v>9.4060299999999994</v>
      </c>
      <c r="E528" s="7">
        <f t="shared" si="44"/>
        <v>21133.153060430028</v>
      </c>
      <c r="F528" s="8">
        <f t="shared" si="40"/>
        <v>0.24080857711162068</v>
      </c>
      <c r="G528" s="9">
        <f t="shared" si="41"/>
        <v>0</v>
      </c>
      <c r="H528" s="1">
        <f t="shared" si="42"/>
        <v>0.24080857711162068</v>
      </c>
      <c r="I528" s="1">
        <f t="shared" si="43"/>
        <v>0</v>
      </c>
    </row>
    <row r="529" spans="1:9" x14ac:dyDescent="0.25">
      <c r="A529" s="1">
        <v>1983</v>
      </c>
      <c r="B529" s="1" t="s">
        <v>31</v>
      </c>
      <c r="C529" s="7">
        <v>0.95105099999999998</v>
      </c>
      <c r="D529" s="7">
        <f>C529-[1]MEDITERRANEA_media!B561</f>
        <v>0.95105099999999998</v>
      </c>
      <c r="E529" s="7">
        <f t="shared" si="44"/>
        <v>21134.104111430028</v>
      </c>
      <c r="F529" s="8">
        <f t="shared" si="40"/>
        <v>0.24089601991182844</v>
      </c>
      <c r="G529" s="9">
        <f t="shared" si="41"/>
        <v>0</v>
      </c>
      <c r="H529" s="1">
        <f t="shared" si="42"/>
        <v>0.24089601991182844</v>
      </c>
      <c r="I529" s="1">
        <f t="shared" si="43"/>
        <v>0</v>
      </c>
    </row>
    <row r="530" spans="1:9" x14ac:dyDescent="0.25">
      <c r="A530" s="1">
        <v>1983</v>
      </c>
      <c r="B530" s="1" t="s">
        <v>32</v>
      </c>
      <c r="C530" s="7">
        <v>6.6374599999999999</v>
      </c>
      <c r="D530" s="7">
        <f>C530-[1]MEDITERRANEA_media!B562</f>
        <v>6.6374599999999999</v>
      </c>
      <c r="E530" s="7">
        <f t="shared" si="44"/>
        <v>21140.74157143003</v>
      </c>
      <c r="F530" s="8">
        <f t="shared" si="40"/>
        <v>0.24150629011675656</v>
      </c>
      <c r="G530" s="9">
        <f t="shared" si="41"/>
        <v>0</v>
      </c>
      <c r="H530" s="1">
        <f t="shared" si="42"/>
        <v>0.24150629011675656</v>
      </c>
      <c r="I530" s="1">
        <f t="shared" si="43"/>
        <v>0</v>
      </c>
    </row>
    <row r="531" spans="1:9" x14ac:dyDescent="0.25">
      <c r="A531" s="1">
        <v>1983</v>
      </c>
      <c r="B531" s="1" t="s">
        <v>33</v>
      </c>
      <c r="C531" s="7">
        <v>196.648</v>
      </c>
      <c r="D531" s="7">
        <f>C531-[1]MEDITERRANEA_media!B563</f>
        <v>196.648</v>
      </c>
      <c r="E531" s="7">
        <f t="shared" si="44"/>
        <v>21337.389571430031</v>
      </c>
      <c r="F531" s="8">
        <f t="shared" si="40"/>
        <v>0.25958676295707117</v>
      </c>
      <c r="G531" s="9">
        <f t="shared" si="41"/>
        <v>0</v>
      </c>
      <c r="H531" s="1">
        <f t="shared" si="42"/>
        <v>0.25958676295707117</v>
      </c>
      <c r="I531" s="1">
        <f t="shared" si="43"/>
        <v>0</v>
      </c>
    </row>
    <row r="532" spans="1:9" x14ac:dyDescent="0.25">
      <c r="A532" s="1">
        <v>1983</v>
      </c>
      <c r="B532" s="1" t="s">
        <v>34</v>
      </c>
      <c r="C532" s="7">
        <v>78.975899999999996</v>
      </c>
      <c r="D532" s="7">
        <f>C532-[1]MEDITERRANEA_media!B564</f>
        <v>78.975899999999996</v>
      </c>
      <c r="E532" s="7">
        <f t="shared" si="44"/>
        <v>21416.365471430032</v>
      </c>
      <c r="F532" s="8">
        <f t="shared" si="40"/>
        <v>0.26684807054722931</v>
      </c>
      <c r="G532" s="9">
        <f t="shared" si="41"/>
        <v>0</v>
      </c>
      <c r="H532" s="1">
        <f t="shared" si="42"/>
        <v>0.26684807054722931</v>
      </c>
      <c r="I532" s="1">
        <f t="shared" si="43"/>
        <v>0</v>
      </c>
    </row>
    <row r="533" spans="1:9" x14ac:dyDescent="0.25">
      <c r="A533" s="1">
        <v>1984</v>
      </c>
      <c r="B533" s="1" t="s">
        <v>11</v>
      </c>
      <c r="C533" s="7">
        <v>9.3337599999999998</v>
      </c>
      <c r="D533" s="7">
        <f>C533-[1]MEDITERRANEA_media!B565</f>
        <v>9.3337599999999998</v>
      </c>
      <c r="E533" s="7">
        <f t="shared" si="44"/>
        <v>21425.699231430033</v>
      </c>
      <c r="F533" s="8">
        <f t="shared" si="40"/>
        <v>0.26770624756493627</v>
      </c>
      <c r="G533" s="9">
        <f t="shared" si="41"/>
        <v>0</v>
      </c>
      <c r="H533" s="1">
        <f t="shared" si="42"/>
        <v>0.26770624756493627</v>
      </c>
      <c r="I533" s="1">
        <f t="shared" si="43"/>
        <v>0</v>
      </c>
    </row>
    <row r="534" spans="1:9" x14ac:dyDescent="0.25">
      <c r="A534" s="1">
        <v>1984</v>
      </c>
      <c r="B534" s="1" t="s">
        <v>14</v>
      </c>
      <c r="C534" s="7">
        <v>43.346499999999999</v>
      </c>
      <c r="D534" s="7">
        <f>C534-[1]MEDITERRANEA_media!B566</f>
        <v>43.346499999999999</v>
      </c>
      <c r="E534" s="7">
        <f t="shared" si="44"/>
        <v>21469.045731430033</v>
      </c>
      <c r="F534" s="8">
        <f t="shared" si="40"/>
        <v>0.2716916693133023</v>
      </c>
      <c r="G534" s="9">
        <f t="shared" si="41"/>
        <v>0</v>
      </c>
      <c r="H534" s="1">
        <f t="shared" si="42"/>
        <v>0.2716916693133023</v>
      </c>
      <c r="I534" s="1">
        <f t="shared" si="43"/>
        <v>0</v>
      </c>
    </row>
    <row r="535" spans="1:9" x14ac:dyDescent="0.25">
      <c r="A535" s="1">
        <v>1984</v>
      </c>
      <c r="B535" s="1" t="s">
        <v>17</v>
      </c>
      <c r="C535" s="7">
        <v>62.7181</v>
      </c>
      <c r="D535" s="7">
        <f>C535-[1]MEDITERRANEA_media!B567</f>
        <v>62.7181</v>
      </c>
      <c r="E535" s="7">
        <f t="shared" si="44"/>
        <v>21531.763831430031</v>
      </c>
      <c r="F535" s="8">
        <f t="shared" si="40"/>
        <v>0.27745818056002791</v>
      </c>
      <c r="G535" s="9">
        <f t="shared" si="41"/>
        <v>0</v>
      </c>
      <c r="H535" s="1">
        <f t="shared" si="42"/>
        <v>0.27745818056002791</v>
      </c>
      <c r="I535" s="1">
        <f t="shared" si="43"/>
        <v>0</v>
      </c>
    </row>
    <row r="536" spans="1:9" x14ac:dyDescent="0.25">
      <c r="A536" s="1">
        <v>1984</v>
      </c>
      <c r="B536" s="1" t="s">
        <v>20</v>
      </c>
      <c r="C536" s="7">
        <v>22.761900000000001</v>
      </c>
      <c r="D536" s="7">
        <f>C536-[1]MEDITERRANEA_media!B568</f>
        <v>22.761900000000001</v>
      </c>
      <c r="E536" s="7">
        <f t="shared" si="44"/>
        <v>21554.525731430032</v>
      </c>
      <c r="F536" s="8">
        <f t="shared" si="40"/>
        <v>0.279550985545301</v>
      </c>
      <c r="G536" s="9">
        <f t="shared" si="41"/>
        <v>0</v>
      </c>
      <c r="H536" s="1">
        <f t="shared" si="42"/>
        <v>0.279550985545301</v>
      </c>
      <c r="I536" s="1">
        <f t="shared" si="43"/>
        <v>0</v>
      </c>
    </row>
    <row r="537" spans="1:9" x14ac:dyDescent="0.25">
      <c r="A537" s="1">
        <v>1984</v>
      </c>
      <c r="B537" s="1" t="s">
        <v>23</v>
      </c>
      <c r="C537" s="7">
        <v>77.411000000000001</v>
      </c>
      <c r="D537" s="7">
        <f>C537-[1]MEDITERRANEA_media!B569</f>
        <v>77.411000000000001</v>
      </c>
      <c r="E537" s="7">
        <f t="shared" si="44"/>
        <v>21631.936731430033</v>
      </c>
      <c r="F537" s="8">
        <f t="shared" si="40"/>
        <v>0.2866684110113194</v>
      </c>
      <c r="G537" s="9">
        <f t="shared" si="41"/>
        <v>0</v>
      </c>
      <c r="H537" s="1">
        <f t="shared" si="42"/>
        <v>0.2866684110113194</v>
      </c>
      <c r="I537" s="1">
        <f t="shared" si="43"/>
        <v>0</v>
      </c>
    </row>
    <row r="538" spans="1:9" x14ac:dyDescent="0.25">
      <c r="A538" s="1">
        <v>1984</v>
      </c>
      <c r="B538" s="1" t="s">
        <v>26</v>
      </c>
      <c r="C538" s="7">
        <v>4.6367900000000004</v>
      </c>
      <c r="D538" s="7">
        <f>C538-[1]MEDITERRANEA_media!B570</f>
        <v>4.6367900000000004</v>
      </c>
      <c r="E538" s="7">
        <f t="shared" si="44"/>
        <v>21636.573521430033</v>
      </c>
      <c r="F538" s="8">
        <f t="shared" si="40"/>
        <v>0.28709473294523813</v>
      </c>
      <c r="G538" s="9">
        <f t="shared" si="41"/>
        <v>0</v>
      </c>
      <c r="H538" s="1">
        <f t="shared" si="42"/>
        <v>0.28709473294523813</v>
      </c>
      <c r="I538" s="1">
        <f t="shared" si="43"/>
        <v>0</v>
      </c>
    </row>
    <row r="539" spans="1:9" x14ac:dyDescent="0.25">
      <c r="A539" s="1">
        <v>1984</v>
      </c>
      <c r="B539" s="1" t="s">
        <v>28</v>
      </c>
      <c r="C539" s="7">
        <v>0.219086</v>
      </c>
      <c r="D539" s="7">
        <f>C539-[1]MEDITERRANEA_media!B571</f>
        <v>0.219086</v>
      </c>
      <c r="E539" s="7">
        <f t="shared" si="44"/>
        <v>21636.792607430034</v>
      </c>
      <c r="F539" s="8">
        <f t="shared" si="40"/>
        <v>0.28711487644261779</v>
      </c>
      <c r="G539" s="9">
        <f t="shared" si="41"/>
        <v>0</v>
      </c>
      <c r="H539" s="1">
        <f t="shared" si="42"/>
        <v>0.28711487644261779</v>
      </c>
      <c r="I539" s="1">
        <f t="shared" si="43"/>
        <v>0</v>
      </c>
    </row>
    <row r="540" spans="1:9" x14ac:dyDescent="0.25">
      <c r="A540" s="1">
        <v>1984</v>
      </c>
      <c r="B540" s="1" t="s">
        <v>30</v>
      </c>
      <c r="C540" s="7">
        <v>0.73101899999999997</v>
      </c>
      <c r="D540" s="7">
        <f>C540-[1]MEDITERRANEA_media!B572</f>
        <v>0.73101899999999997</v>
      </c>
      <c r="E540" s="7">
        <f t="shared" si="44"/>
        <v>21637.523626430033</v>
      </c>
      <c r="F540" s="8">
        <f t="shared" si="40"/>
        <v>0.28718208876705148</v>
      </c>
      <c r="G540" s="9">
        <f t="shared" si="41"/>
        <v>0</v>
      </c>
      <c r="H540" s="1">
        <f t="shared" si="42"/>
        <v>0.28718208876705148</v>
      </c>
      <c r="I540" s="1">
        <f t="shared" si="43"/>
        <v>0</v>
      </c>
    </row>
    <row r="541" spans="1:9" x14ac:dyDescent="0.25">
      <c r="A541" s="1">
        <v>1984</v>
      </c>
      <c r="B541" s="1" t="s">
        <v>31</v>
      </c>
      <c r="C541" s="7">
        <v>1.44313</v>
      </c>
      <c r="D541" s="7">
        <f>C541-[1]MEDITERRANEA_media!B573</f>
        <v>1.44313</v>
      </c>
      <c r="E541" s="7">
        <f t="shared" si="44"/>
        <v>21638.966756430033</v>
      </c>
      <c r="F541" s="8">
        <f t="shared" si="40"/>
        <v>0.28731477495135049</v>
      </c>
      <c r="G541" s="9">
        <f t="shared" si="41"/>
        <v>0</v>
      </c>
      <c r="H541" s="1">
        <f t="shared" si="42"/>
        <v>0.28731477495135049</v>
      </c>
      <c r="I541" s="1">
        <f t="shared" si="43"/>
        <v>0</v>
      </c>
    </row>
    <row r="542" spans="1:9" x14ac:dyDescent="0.25">
      <c r="A542" s="1">
        <v>1984</v>
      </c>
      <c r="B542" s="1" t="s">
        <v>32</v>
      </c>
      <c r="C542" s="7">
        <v>8.55457</v>
      </c>
      <c r="D542" s="7">
        <f>C542-[1]MEDITERRANEA_media!B574</f>
        <v>8.55457</v>
      </c>
      <c r="E542" s="7">
        <f t="shared" si="44"/>
        <v>21647.521326430033</v>
      </c>
      <c r="F542" s="8">
        <f t="shared" si="40"/>
        <v>0.28810131064225797</v>
      </c>
      <c r="G542" s="9">
        <f t="shared" si="41"/>
        <v>0</v>
      </c>
      <c r="H542" s="1">
        <f t="shared" si="42"/>
        <v>0.28810131064225797</v>
      </c>
      <c r="I542" s="1">
        <f t="shared" si="43"/>
        <v>0</v>
      </c>
    </row>
    <row r="543" spans="1:9" x14ac:dyDescent="0.25">
      <c r="A543" s="1">
        <v>1984</v>
      </c>
      <c r="B543" s="1" t="s">
        <v>33</v>
      </c>
      <c r="C543" s="7">
        <v>121.292</v>
      </c>
      <c r="D543" s="7">
        <f>C543-[1]MEDITERRANEA_media!B575</f>
        <v>121.292</v>
      </c>
      <c r="E543" s="7">
        <f t="shared" si="44"/>
        <v>21768.813326430034</v>
      </c>
      <c r="F543" s="8">
        <f t="shared" si="40"/>
        <v>0.29925330156892621</v>
      </c>
      <c r="G543" s="9">
        <f t="shared" si="41"/>
        <v>0</v>
      </c>
      <c r="H543" s="1">
        <f t="shared" si="42"/>
        <v>0.29925330156892621</v>
      </c>
      <c r="I543" s="1">
        <f t="shared" si="43"/>
        <v>0</v>
      </c>
    </row>
    <row r="544" spans="1:9" x14ac:dyDescent="0.25">
      <c r="A544" s="1">
        <v>1984</v>
      </c>
      <c r="B544" s="1" t="s">
        <v>34</v>
      </c>
      <c r="C544" s="7">
        <v>9.60215</v>
      </c>
      <c r="D544" s="7">
        <f>C544-[1]MEDITERRANEA_media!B576</f>
        <v>9.60215</v>
      </c>
      <c r="E544" s="7">
        <f t="shared" si="44"/>
        <v>21778.415476430033</v>
      </c>
      <c r="F544" s="8">
        <f t="shared" si="40"/>
        <v>0.30013615525817605</v>
      </c>
      <c r="G544" s="9">
        <f t="shared" si="41"/>
        <v>0</v>
      </c>
      <c r="H544" s="1">
        <f t="shared" si="42"/>
        <v>0.30013615525817605</v>
      </c>
      <c r="I544" s="1">
        <f t="shared" si="43"/>
        <v>0</v>
      </c>
    </row>
    <row r="545" spans="1:9" x14ac:dyDescent="0.25">
      <c r="A545" s="1">
        <v>1985</v>
      </c>
      <c r="B545" s="1" t="s">
        <v>11</v>
      </c>
      <c r="C545" s="7">
        <v>57.758699999999997</v>
      </c>
      <c r="D545" s="7">
        <f>C545-[1]MEDITERRANEA_media!B577</f>
        <v>57.758699999999997</v>
      </c>
      <c r="E545" s="7">
        <f t="shared" si="44"/>
        <v>21836.174176430031</v>
      </c>
      <c r="F545" s="8">
        <f t="shared" si="40"/>
        <v>0.30544668273184394</v>
      </c>
      <c r="G545" s="9">
        <f t="shared" si="41"/>
        <v>0</v>
      </c>
      <c r="H545" s="1">
        <f t="shared" si="42"/>
        <v>0.30544668273184394</v>
      </c>
      <c r="I545" s="1">
        <f t="shared" si="43"/>
        <v>0</v>
      </c>
    </row>
    <row r="546" spans="1:9" x14ac:dyDescent="0.25">
      <c r="A546" s="1">
        <v>1985</v>
      </c>
      <c r="B546" s="1" t="s">
        <v>14</v>
      </c>
      <c r="C546" s="7">
        <v>80.531599999999997</v>
      </c>
      <c r="D546" s="7">
        <f>C546-[1]MEDITERRANEA_media!B578</f>
        <v>80.531599999999997</v>
      </c>
      <c r="E546" s="7">
        <f t="shared" si="44"/>
        <v>21916.70577643003</v>
      </c>
      <c r="F546" s="8">
        <f t="shared" si="40"/>
        <v>0.31285102656746416</v>
      </c>
      <c r="G546" s="9">
        <f t="shared" si="41"/>
        <v>0</v>
      </c>
      <c r="H546" s="1">
        <f t="shared" si="42"/>
        <v>0.31285102656746416</v>
      </c>
      <c r="I546" s="1">
        <f t="shared" si="43"/>
        <v>0</v>
      </c>
    </row>
    <row r="547" spans="1:9" x14ac:dyDescent="0.25">
      <c r="A547" s="1">
        <v>1985</v>
      </c>
      <c r="B547" s="1" t="s">
        <v>17</v>
      </c>
      <c r="C547" s="7">
        <v>8.5448500000000003</v>
      </c>
      <c r="D547" s="7">
        <f>C547-[1]MEDITERRANEA_media!B579</f>
        <v>8.5448500000000003</v>
      </c>
      <c r="E547" s="7">
        <f t="shared" si="44"/>
        <v>21925.250626430028</v>
      </c>
      <c r="F547" s="8">
        <f t="shared" si="40"/>
        <v>0.31363666856916023</v>
      </c>
      <c r="G547" s="9">
        <f t="shared" si="41"/>
        <v>0</v>
      </c>
      <c r="H547" s="1">
        <f t="shared" si="42"/>
        <v>0.31363666856916023</v>
      </c>
      <c r="I547" s="1">
        <f t="shared" si="43"/>
        <v>0</v>
      </c>
    </row>
    <row r="548" spans="1:9" x14ac:dyDescent="0.25">
      <c r="A548" s="1">
        <v>1985</v>
      </c>
      <c r="B548" s="1" t="s">
        <v>20</v>
      </c>
      <c r="C548" s="7">
        <v>26.778199999999998</v>
      </c>
      <c r="D548" s="7">
        <f>C548-[1]MEDITERRANEA_media!B580</f>
        <v>26.778199999999998</v>
      </c>
      <c r="E548" s="7">
        <f t="shared" si="44"/>
        <v>21952.028826430029</v>
      </c>
      <c r="F548" s="8">
        <f t="shared" si="40"/>
        <v>0.31609874556873574</v>
      </c>
      <c r="G548" s="9">
        <f t="shared" si="41"/>
        <v>0</v>
      </c>
      <c r="H548" s="1">
        <f t="shared" si="42"/>
        <v>0.31609874556873574</v>
      </c>
      <c r="I548" s="1">
        <f t="shared" si="43"/>
        <v>0</v>
      </c>
    </row>
    <row r="549" spans="1:9" x14ac:dyDescent="0.25">
      <c r="A549" s="1">
        <v>1985</v>
      </c>
      <c r="B549" s="1" t="s">
        <v>23</v>
      </c>
      <c r="C549" s="7">
        <v>30.418500000000002</v>
      </c>
      <c r="D549" s="7">
        <f>C549-[1]MEDITERRANEA_media!B581</f>
        <v>30.418500000000002</v>
      </c>
      <c r="E549" s="7">
        <f t="shared" si="44"/>
        <v>21982.447326430029</v>
      </c>
      <c r="F549" s="8">
        <f t="shared" si="40"/>
        <v>0.31889552388884629</v>
      </c>
      <c r="G549" s="9">
        <f t="shared" si="41"/>
        <v>0</v>
      </c>
      <c r="H549" s="1">
        <f t="shared" si="42"/>
        <v>0.31889552388884629</v>
      </c>
      <c r="I549" s="1">
        <f t="shared" si="43"/>
        <v>0</v>
      </c>
    </row>
    <row r="550" spans="1:9" x14ac:dyDescent="0.25">
      <c r="A550" s="1">
        <v>1985</v>
      </c>
      <c r="B550" s="1" t="s">
        <v>26</v>
      </c>
      <c r="C550" s="7">
        <v>1.5159100000000001</v>
      </c>
      <c r="D550" s="7">
        <f>C550-[1]MEDITERRANEA_media!B582</f>
        <v>1.5159100000000001</v>
      </c>
      <c r="E550" s="7">
        <f t="shared" si="44"/>
        <v>21983.963236430027</v>
      </c>
      <c r="F550" s="8">
        <f t="shared" si="40"/>
        <v>0.31903490170902921</v>
      </c>
      <c r="G550" s="9">
        <f t="shared" si="41"/>
        <v>0</v>
      </c>
      <c r="H550" s="1">
        <f t="shared" si="42"/>
        <v>0.31903490170902921</v>
      </c>
      <c r="I550" s="1">
        <f t="shared" si="43"/>
        <v>0</v>
      </c>
    </row>
    <row r="551" spans="1:9" x14ac:dyDescent="0.25">
      <c r="A551" s="1">
        <v>1985</v>
      </c>
      <c r="B551" s="1" t="s">
        <v>28</v>
      </c>
      <c r="C551" s="7">
        <v>4.6228699999999998E-2</v>
      </c>
      <c r="D551" s="7">
        <f>C551-[1]MEDITERRANEA_media!B583</f>
        <v>4.6228699999999998E-2</v>
      </c>
      <c r="E551" s="7">
        <f t="shared" si="44"/>
        <v>21984.009465130028</v>
      </c>
      <c r="F551" s="8">
        <f t="shared" si="40"/>
        <v>0.31903915212985634</v>
      </c>
      <c r="G551" s="9">
        <f t="shared" si="41"/>
        <v>0</v>
      </c>
      <c r="H551" s="1">
        <f t="shared" si="42"/>
        <v>0.31903915212985634</v>
      </c>
      <c r="I551" s="1">
        <f t="shared" si="43"/>
        <v>0</v>
      </c>
    </row>
    <row r="552" spans="1:9" x14ac:dyDescent="0.25">
      <c r="A552" s="1">
        <v>1985</v>
      </c>
      <c r="B552" s="1" t="s">
        <v>30</v>
      </c>
      <c r="C552" s="7">
        <v>6.0205399999999999E-2</v>
      </c>
      <c r="D552" s="7">
        <f>C552-[1]MEDITERRANEA_media!B584</f>
        <v>6.0205399999999999E-2</v>
      </c>
      <c r="E552" s="7">
        <f t="shared" si="44"/>
        <v>21984.069670530029</v>
      </c>
      <c r="F552" s="8">
        <f t="shared" si="40"/>
        <v>0.31904468761508659</v>
      </c>
      <c r="G552" s="9">
        <f t="shared" si="41"/>
        <v>0</v>
      </c>
      <c r="H552" s="1">
        <f t="shared" si="42"/>
        <v>0.31904468761508659</v>
      </c>
      <c r="I552" s="1">
        <f t="shared" si="43"/>
        <v>0</v>
      </c>
    </row>
    <row r="553" spans="1:9" x14ac:dyDescent="0.25">
      <c r="A553" s="1">
        <v>1985</v>
      </c>
      <c r="B553" s="1" t="s">
        <v>31</v>
      </c>
      <c r="C553" s="7">
        <v>13.0596</v>
      </c>
      <c r="D553" s="7">
        <f>C553-[1]MEDITERRANEA_media!B585</f>
        <v>13.0596</v>
      </c>
      <c r="E553" s="7">
        <f t="shared" si="44"/>
        <v>21997.129270530029</v>
      </c>
      <c r="F553" s="8">
        <f t="shared" si="40"/>
        <v>0.32024543078616069</v>
      </c>
      <c r="G553" s="9">
        <f t="shared" si="41"/>
        <v>0</v>
      </c>
      <c r="H553" s="1">
        <f t="shared" si="42"/>
        <v>0.32024543078616069</v>
      </c>
      <c r="I553" s="1">
        <f t="shared" si="43"/>
        <v>0</v>
      </c>
    </row>
    <row r="554" spans="1:9" x14ac:dyDescent="0.25">
      <c r="A554" s="1">
        <v>1985</v>
      </c>
      <c r="B554" s="1" t="s">
        <v>32</v>
      </c>
      <c r="C554" s="7">
        <v>2.7791800000000002</v>
      </c>
      <c r="D554" s="7">
        <f>C554-[1]MEDITERRANEA_media!B586</f>
        <v>2.7791800000000002</v>
      </c>
      <c r="E554" s="7">
        <f t="shared" si="44"/>
        <v>21999.908450530031</v>
      </c>
      <c r="F554" s="8">
        <f t="shared" si="40"/>
        <v>0.32050095786250204</v>
      </c>
      <c r="G554" s="9">
        <f t="shared" si="41"/>
        <v>0</v>
      </c>
      <c r="H554" s="1">
        <f t="shared" si="42"/>
        <v>0.32050095786250204</v>
      </c>
      <c r="I554" s="1">
        <f t="shared" si="43"/>
        <v>0</v>
      </c>
    </row>
    <row r="555" spans="1:9" x14ac:dyDescent="0.25">
      <c r="A555" s="1">
        <v>1985</v>
      </c>
      <c r="B555" s="1" t="s">
        <v>33</v>
      </c>
      <c r="C555" s="7">
        <v>97.534899999999993</v>
      </c>
      <c r="D555" s="7">
        <f>C555-[1]MEDITERRANEA_media!B587</f>
        <v>97.534899999999993</v>
      </c>
      <c r="E555" s="7">
        <f t="shared" si="44"/>
        <v>22097.443350530029</v>
      </c>
      <c r="F555" s="8">
        <f t="shared" si="40"/>
        <v>0.32946864179741503</v>
      </c>
      <c r="G555" s="9">
        <f t="shared" si="41"/>
        <v>0</v>
      </c>
      <c r="H555" s="1">
        <f t="shared" si="42"/>
        <v>0.32946864179741503</v>
      </c>
      <c r="I555" s="1">
        <f t="shared" si="43"/>
        <v>0</v>
      </c>
    </row>
    <row r="556" spans="1:9" x14ac:dyDescent="0.25">
      <c r="A556" s="1">
        <v>1985</v>
      </c>
      <c r="B556" s="1" t="s">
        <v>34</v>
      </c>
      <c r="C556" s="7">
        <v>37.928199999999997</v>
      </c>
      <c r="D556" s="7">
        <f>C556-[1]MEDITERRANEA_media!B588</f>
        <v>37.928199999999997</v>
      </c>
      <c r="E556" s="7">
        <f t="shared" si="44"/>
        <v>22135.371550530028</v>
      </c>
      <c r="F556" s="8">
        <f t="shared" si="40"/>
        <v>0.33295588697652689</v>
      </c>
      <c r="G556" s="9">
        <f t="shared" si="41"/>
        <v>0</v>
      </c>
      <c r="H556" s="1">
        <f t="shared" si="42"/>
        <v>0.33295588697652689</v>
      </c>
      <c r="I556" s="1">
        <f t="shared" si="43"/>
        <v>0</v>
      </c>
    </row>
    <row r="557" spans="1:9" x14ac:dyDescent="0.25">
      <c r="A557" s="1">
        <v>1986</v>
      </c>
      <c r="B557" s="1" t="s">
        <v>11</v>
      </c>
      <c r="C557" s="7">
        <v>31.201899999999998</v>
      </c>
      <c r="D557" s="7">
        <f>C557-[1]MEDITERRANEA_media!B589</f>
        <v>31.201899999999998</v>
      </c>
      <c r="E557" s="7">
        <f t="shared" si="44"/>
        <v>22166.573450530028</v>
      </c>
      <c r="F557" s="8">
        <f t="shared" si="40"/>
        <v>0.33582469370487505</v>
      </c>
      <c r="G557" s="9">
        <f t="shared" si="41"/>
        <v>0</v>
      </c>
      <c r="H557" s="1">
        <f t="shared" si="42"/>
        <v>0.33582469370487505</v>
      </c>
      <c r="I557" s="1">
        <f t="shared" si="43"/>
        <v>0</v>
      </c>
    </row>
    <row r="558" spans="1:9" x14ac:dyDescent="0.25">
      <c r="A558" s="1">
        <v>1986</v>
      </c>
      <c r="B558" s="1" t="s">
        <v>14</v>
      </c>
      <c r="C558" s="7">
        <v>72.197500000000005</v>
      </c>
      <c r="D558" s="7">
        <f>C558-[1]MEDITERRANEA_media!B590</f>
        <v>72.197500000000005</v>
      </c>
      <c r="E558" s="7">
        <f t="shared" si="44"/>
        <v>22238.770950530026</v>
      </c>
      <c r="F558" s="8">
        <f t="shared" si="40"/>
        <v>0.34246277259654229</v>
      </c>
      <c r="G558" s="9">
        <f t="shared" si="41"/>
        <v>0</v>
      </c>
      <c r="H558" s="1">
        <f t="shared" si="42"/>
        <v>0.34246277259654229</v>
      </c>
      <c r="I558" s="1">
        <f t="shared" si="43"/>
        <v>0</v>
      </c>
    </row>
    <row r="559" spans="1:9" x14ac:dyDescent="0.25">
      <c r="A559" s="1">
        <v>1986</v>
      </c>
      <c r="B559" s="1" t="s">
        <v>17</v>
      </c>
      <c r="C559" s="7">
        <v>61.6158</v>
      </c>
      <c r="D559" s="7">
        <f>C559-[1]MEDITERRANEA_media!B591</f>
        <v>61.6158</v>
      </c>
      <c r="E559" s="7">
        <f t="shared" si="44"/>
        <v>22300.386750530026</v>
      </c>
      <c r="F559" s="8">
        <f t="shared" si="40"/>
        <v>0.34812793470566233</v>
      </c>
      <c r="G559" s="9">
        <f t="shared" si="41"/>
        <v>0</v>
      </c>
      <c r="H559" s="1">
        <f t="shared" si="42"/>
        <v>0.34812793470566233</v>
      </c>
      <c r="I559" s="1">
        <f t="shared" si="43"/>
        <v>0</v>
      </c>
    </row>
    <row r="560" spans="1:9" x14ac:dyDescent="0.25">
      <c r="A560" s="1">
        <v>1986</v>
      </c>
      <c r="B560" s="1" t="s">
        <v>20</v>
      </c>
      <c r="C560" s="7">
        <v>33.121099999999998</v>
      </c>
      <c r="D560" s="7">
        <f>C560-[1]MEDITERRANEA_media!B592</f>
        <v>33.121099999999998</v>
      </c>
      <c r="E560" s="7">
        <f t="shared" si="44"/>
        <v>22333.507850530026</v>
      </c>
      <c r="F560" s="8">
        <f t="shared" si="40"/>
        <v>0.35117319908155908</v>
      </c>
      <c r="G560" s="9">
        <f t="shared" si="41"/>
        <v>0</v>
      </c>
      <c r="H560" s="1">
        <f t="shared" si="42"/>
        <v>0.35117319908155908</v>
      </c>
      <c r="I560" s="1">
        <f t="shared" si="43"/>
        <v>0</v>
      </c>
    </row>
    <row r="561" spans="1:9" x14ac:dyDescent="0.25">
      <c r="A561" s="1">
        <v>1986</v>
      </c>
      <c r="B561" s="1" t="s">
        <v>23</v>
      </c>
      <c r="C561" s="7">
        <v>11.034800000000001</v>
      </c>
      <c r="D561" s="7">
        <f>C561-[1]MEDITERRANEA_media!B593</f>
        <v>11.034800000000001</v>
      </c>
      <c r="E561" s="7">
        <f t="shared" si="44"/>
        <v>22344.542650530027</v>
      </c>
      <c r="F561" s="8">
        <f t="shared" si="40"/>
        <v>0.35218777538896284</v>
      </c>
      <c r="G561" s="9">
        <f t="shared" si="41"/>
        <v>0</v>
      </c>
      <c r="H561" s="1">
        <f t="shared" si="42"/>
        <v>0.35218777538896284</v>
      </c>
      <c r="I561" s="1">
        <f t="shared" si="43"/>
        <v>0</v>
      </c>
    </row>
    <row r="562" spans="1:9" x14ac:dyDescent="0.25">
      <c r="A562" s="1">
        <v>1986</v>
      </c>
      <c r="B562" s="1" t="s">
        <v>26</v>
      </c>
      <c r="C562" s="7">
        <v>11.794700000000001</v>
      </c>
      <c r="D562" s="7">
        <f>C562-[1]MEDITERRANEA_media!B594</f>
        <v>11.794700000000001</v>
      </c>
      <c r="E562" s="7">
        <f t="shared" si="44"/>
        <v>22356.337350530026</v>
      </c>
      <c r="F562" s="8">
        <f t="shared" si="40"/>
        <v>0.35327221943624343</v>
      </c>
      <c r="G562" s="9">
        <f t="shared" si="41"/>
        <v>0</v>
      </c>
      <c r="H562" s="1">
        <f t="shared" si="42"/>
        <v>0.35327221943624343</v>
      </c>
      <c r="I562" s="1">
        <f t="shared" si="43"/>
        <v>0</v>
      </c>
    </row>
    <row r="563" spans="1:9" x14ac:dyDescent="0.25">
      <c r="A563" s="1">
        <v>1986</v>
      </c>
      <c r="B563" s="1" t="s">
        <v>28</v>
      </c>
      <c r="C563" s="7">
        <v>8.9374000000000002</v>
      </c>
      <c r="D563" s="7">
        <f>C563-[1]MEDITERRANEA_media!B595</f>
        <v>8.9374000000000002</v>
      </c>
      <c r="E563" s="7">
        <f t="shared" si="44"/>
        <v>22365.274750530025</v>
      </c>
      <c r="F563" s="8">
        <f t="shared" si="40"/>
        <v>0.35409395379389264</v>
      </c>
      <c r="G563" s="9">
        <f t="shared" si="41"/>
        <v>0</v>
      </c>
      <c r="H563" s="1">
        <f t="shared" si="42"/>
        <v>0.35409395379389264</v>
      </c>
      <c r="I563" s="1">
        <f t="shared" si="43"/>
        <v>0</v>
      </c>
    </row>
    <row r="564" spans="1:9" x14ac:dyDescent="0.25">
      <c r="A564" s="1">
        <v>1986</v>
      </c>
      <c r="B564" s="1" t="s">
        <v>30</v>
      </c>
      <c r="C564" s="7">
        <v>0.42314400000000002</v>
      </c>
      <c r="D564" s="7">
        <f>C564-[1]MEDITERRANEA_media!B596</f>
        <v>0.42314400000000002</v>
      </c>
      <c r="E564" s="7">
        <f t="shared" si="44"/>
        <v>22365.697894530025</v>
      </c>
      <c r="F564" s="8">
        <f t="shared" si="40"/>
        <v>0.35413285906422109</v>
      </c>
      <c r="G564" s="9">
        <f t="shared" si="41"/>
        <v>0</v>
      </c>
      <c r="H564" s="1">
        <f t="shared" si="42"/>
        <v>0.35413285906422109</v>
      </c>
      <c r="I564" s="1">
        <f t="shared" si="43"/>
        <v>0</v>
      </c>
    </row>
    <row r="565" spans="1:9" x14ac:dyDescent="0.25">
      <c r="A565" s="1">
        <v>1986</v>
      </c>
      <c r="B565" s="1" t="s">
        <v>31</v>
      </c>
      <c r="C565" s="7">
        <v>12.9556</v>
      </c>
      <c r="D565" s="7">
        <f>C565-[1]MEDITERRANEA_media!B597</f>
        <v>12.9556</v>
      </c>
      <c r="E565" s="7">
        <f t="shared" si="44"/>
        <v>22378.653494530026</v>
      </c>
      <c r="F565" s="8">
        <f t="shared" si="40"/>
        <v>0.35532404012850854</v>
      </c>
      <c r="G565" s="9">
        <f t="shared" si="41"/>
        <v>0</v>
      </c>
      <c r="H565" s="1">
        <f t="shared" si="42"/>
        <v>0.35532404012850854</v>
      </c>
      <c r="I565" s="1">
        <f t="shared" si="43"/>
        <v>0</v>
      </c>
    </row>
    <row r="566" spans="1:9" x14ac:dyDescent="0.25">
      <c r="A566" s="1">
        <v>1986</v>
      </c>
      <c r="B566" s="1" t="s">
        <v>32</v>
      </c>
      <c r="C566" s="7">
        <v>77.672899999999998</v>
      </c>
      <c r="D566" s="7">
        <f>C566-[1]MEDITERRANEA_media!B598</f>
        <v>77.672899999999998</v>
      </c>
      <c r="E566" s="7">
        <f t="shared" si="44"/>
        <v>22456.326394530028</v>
      </c>
      <c r="F566" s="8">
        <f t="shared" si="40"/>
        <v>0.36246554555382937</v>
      </c>
      <c r="G566" s="9">
        <f t="shared" si="41"/>
        <v>0</v>
      </c>
      <c r="H566" s="1">
        <f t="shared" si="42"/>
        <v>0.36246554555382937</v>
      </c>
      <c r="I566" s="1">
        <f t="shared" si="43"/>
        <v>0</v>
      </c>
    </row>
    <row r="567" spans="1:9" x14ac:dyDescent="0.25">
      <c r="A567" s="1">
        <v>1986</v>
      </c>
      <c r="B567" s="1" t="s">
        <v>33</v>
      </c>
      <c r="C567" s="7">
        <v>42.337499999999999</v>
      </c>
      <c r="D567" s="7">
        <f>C567-[1]MEDITERRANEA_media!B599</f>
        <v>42.337499999999999</v>
      </c>
      <c r="E567" s="7">
        <f t="shared" si="44"/>
        <v>22498.663894530029</v>
      </c>
      <c r="F567" s="8">
        <f t="shared" si="40"/>
        <v>0.36635819647769763</v>
      </c>
      <c r="G567" s="9">
        <f t="shared" si="41"/>
        <v>0</v>
      </c>
      <c r="H567" s="1">
        <f t="shared" si="42"/>
        <v>0.36635819647769763</v>
      </c>
      <c r="I567" s="1">
        <f t="shared" si="43"/>
        <v>0</v>
      </c>
    </row>
    <row r="568" spans="1:9" x14ac:dyDescent="0.25">
      <c r="A568" s="1">
        <v>1986</v>
      </c>
      <c r="B568" s="1" t="s">
        <v>34</v>
      </c>
      <c r="C568" s="7">
        <v>9.3712099999999996</v>
      </c>
      <c r="D568" s="7">
        <f>C568-[1]MEDITERRANEA_media!B600</f>
        <v>9.3712099999999996</v>
      </c>
      <c r="E568" s="7">
        <f t="shared" si="44"/>
        <v>22508.03510453003</v>
      </c>
      <c r="F568" s="8">
        <f t="shared" si="40"/>
        <v>0.36721981677328114</v>
      </c>
      <c r="G568" s="9">
        <f t="shared" si="41"/>
        <v>0</v>
      </c>
      <c r="H568" s="1">
        <f t="shared" si="42"/>
        <v>0.36721981677328114</v>
      </c>
      <c r="I568" s="1">
        <f t="shared" si="43"/>
        <v>0</v>
      </c>
    </row>
    <row r="569" spans="1:9" x14ac:dyDescent="0.25">
      <c r="A569" s="1">
        <v>1987</v>
      </c>
      <c r="B569" s="1" t="s">
        <v>11</v>
      </c>
      <c r="C569" s="7">
        <v>132.07</v>
      </c>
      <c r="D569" s="7">
        <f>C569-[1]MEDITERRANEA_media!B601</f>
        <v>132.07</v>
      </c>
      <c r="E569" s="7">
        <f t="shared" si="44"/>
        <v>22640.10510453003</v>
      </c>
      <c r="F569" s="8">
        <f t="shared" si="40"/>
        <v>0.37936277295905635</v>
      </c>
      <c r="G569" s="9">
        <f t="shared" si="41"/>
        <v>0</v>
      </c>
      <c r="H569" s="1">
        <f t="shared" si="42"/>
        <v>0.37936277295905635</v>
      </c>
      <c r="I569" s="1">
        <f t="shared" si="43"/>
        <v>0</v>
      </c>
    </row>
    <row r="570" spans="1:9" x14ac:dyDescent="0.25">
      <c r="A570" s="1">
        <v>1987</v>
      </c>
      <c r="B570" s="1" t="s">
        <v>14</v>
      </c>
      <c r="C570" s="7">
        <v>62.067599999999999</v>
      </c>
      <c r="D570" s="7">
        <f>C570-[1]MEDITERRANEA_media!B602</f>
        <v>62.067599999999999</v>
      </c>
      <c r="E570" s="7">
        <f t="shared" si="44"/>
        <v>22702.172704530029</v>
      </c>
      <c r="F570" s="8">
        <f t="shared" si="40"/>
        <v>0.38506947506669781</v>
      </c>
      <c r="G570" s="9">
        <f t="shared" si="41"/>
        <v>0</v>
      </c>
      <c r="H570" s="1">
        <f t="shared" si="42"/>
        <v>0.38506947506669781</v>
      </c>
      <c r="I570" s="1">
        <f t="shared" si="43"/>
        <v>0</v>
      </c>
    </row>
    <row r="571" spans="1:9" x14ac:dyDescent="0.25">
      <c r="A571" s="1">
        <v>1987</v>
      </c>
      <c r="B571" s="1" t="s">
        <v>17</v>
      </c>
      <c r="C571" s="7">
        <v>4.64046</v>
      </c>
      <c r="D571" s="7">
        <f>C571-[1]MEDITERRANEA_media!B603</f>
        <v>4.64046</v>
      </c>
      <c r="E571" s="7">
        <f t="shared" si="44"/>
        <v>22706.813164530027</v>
      </c>
      <c r="F571" s="8">
        <f t="shared" si="40"/>
        <v>0.38549613443265396</v>
      </c>
      <c r="G571" s="9">
        <f t="shared" si="41"/>
        <v>0</v>
      </c>
      <c r="H571" s="1">
        <f t="shared" si="42"/>
        <v>0.38549613443265396</v>
      </c>
      <c r="I571" s="1">
        <f t="shared" si="43"/>
        <v>0</v>
      </c>
    </row>
    <row r="572" spans="1:9" x14ac:dyDescent="0.25">
      <c r="A572" s="1">
        <v>1987</v>
      </c>
      <c r="B572" s="1" t="s">
        <v>20</v>
      </c>
      <c r="C572" s="7">
        <v>20.8872</v>
      </c>
      <c r="D572" s="7">
        <f>C572-[1]MEDITERRANEA_media!B604</f>
        <v>20.8872</v>
      </c>
      <c r="E572" s="7">
        <f t="shared" si="44"/>
        <v>22727.700364530028</v>
      </c>
      <c r="F572" s="8">
        <f t="shared" si="40"/>
        <v>0.38741657324876316</v>
      </c>
      <c r="G572" s="9">
        <f t="shared" si="41"/>
        <v>0</v>
      </c>
      <c r="H572" s="1">
        <f t="shared" si="42"/>
        <v>0.38741657324876316</v>
      </c>
      <c r="I572" s="1">
        <f t="shared" si="43"/>
        <v>0</v>
      </c>
    </row>
    <row r="573" spans="1:9" x14ac:dyDescent="0.25">
      <c r="A573" s="1">
        <v>1987</v>
      </c>
      <c r="B573" s="1" t="s">
        <v>23</v>
      </c>
      <c r="C573" s="7">
        <v>2.4588800000000002</v>
      </c>
      <c r="D573" s="7">
        <f>C573-[1]MEDITERRANEA_media!B605</f>
        <v>2.4588800000000002</v>
      </c>
      <c r="E573" s="7">
        <f t="shared" si="44"/>
        <v>22730.159244530027</v>
      </c>
      <c r="F573" s="8">
        <f t="shared" si="40"/>
        <v>0.38764265087506783</v>
      </c>
      <c r="G573" s="9">
        <f t="shared" si="41"/>
        <v>0</v>
      </c>
      <c r="H573" s="1">
        <f t="shared" si="42"/>
        <v>0.38764265087506783</v>
      </c>
      <c r="I573" s="1">
        <f t="shared" si="43"/>
        <v>0</v>
      </c>
    </row>
    <row r="574" spans="1:9" x14ac:dyDescent="0.25">
      <c r="A574" s="1">
        <v>1987</v>
      </c>
      <c r="B574" s="1" t="s">
        <v>26</v>
      </c>
      <c r="C574" s="7">
        <v>1.91414</v>
      </c>
      <c r="D574" s="7">
        <f>C574-[1]MEDITERRANEA_media!B606</f>
        <v>1.91414</v>
      </c>
      <c r="E574" s="7">
        <f t="shared" si="44"/>
        <v>22732.073384530027</v>
      </c>
      <c r="F574" s="8">
        <f t="shared" si="40"/>
        <v>0.38781864328934396</v>
      </c>
      <c r="G574" s="9">
        <f t="shared" si="41"/>
        <v>0</v>
      </c>
      <c r="H574" s="1">
        <f t="shared" si="42"/>
        <v>0.38781864328934396</v>
      </c>
      <c r="I574" s="1">
        <f t="shared" si="43"/>
        <v>0</v>
      </c>
    </row>
    <row r="575" spans="1:9" x14ac:dyDescent="0.25">
      <c r="A575" s="1">
        <v>1987</v>
      </c>
      <c r="B575" s="1" t="s">
        <v>28</v>
      </c>
      <c r="C575" s="7">
        <v>3.3456800000000002</v>
      </c>
      <c r="D575" s="7">
        <f>C575-[1]MEDITERRANEA_media!B607</f>
        <v>3.3456800000000002</v>
      </c>
      <c r="E575" s="7">
        <f t="shared" si="44"/>
        <v>22735.419064530026</v>
      </c>
      <c r="F575" s="8">
        <f t="shared" si="40"/>
        <v>0.38812625626467223</v>
      </c>
      <c r="G575" s="9">
        <f t="shared" si="41"/>
        <v>0</v>
      </c>
      <c r="H575" s="1">
        <f t="shared" si="42"/>
        <v>0.38812625626467223</v>
      </c>
      <c r="I575" s="1">
        <f t="shared" si="43"/>
        <v>0</v>
      </c>
    </row>
    <row r="576" spans="1:9" x14ac:dyDescent="0.25">
      <c r="A576" s="1">
        <v>1987</v>
      </c>
      <c r="B576" s="1" t="s">
        <v>30</v>
      </c>
      <c r="C576" s="7">
        <v>38.124699999999997</v>
      </c>
      <c r="D576" s="7">
        <f>C576-[1]MEDITERRANEA_media!B608</f>
        <v>38.124699999999997</v>
      </c>
      <c r="E576" s="7">
        <f t="shared" si="44"/>
        <v>22773.543764530026</v>
      </c>
      <c r="F576" s="8">
        <f t="shared" si="40"/>
        <v>0.39163156830901108</v>
      </c>
      <c r="G576" s="9">
        <f t="shared" si="41"/>
        <v>0</v>
      </c>
      <c r="H576" s="1">
        <f t="shared" si="42"/>
        <v>0.39163156830901108</v>
      </c>
      <c r="I576" s="1">
        <f t="shared" si="43"/>
        <v>0</v>
      </c>
    </row>
    <row r="577" spans="1:9" x14ac:dyDescent="0.25">
      <c r="A577" s="1">
        <v>1987</v>
      </c>
      <c r="B577" s="1" t="s">
        <v>31</v>
      </c>
      <c r="C577" s="7">
        <v>11.421099999999999</v>
      </c>
      <c r="D577" s="7">
        <f>C577-[1]MEDITERRANEA_media!B609</f>
        <v>11.421099999999999</v>
      </c>
      <c r="E577" s="7">
        <f t="shared" si="44"/>
        <v>22784.964864530026</v>
      </c>
      <c r="F577" s="8">
        <f t="shared" si="40"/>
        <v>0.39268166232652718</v>
      </c>
      <c r="G577" s="9">
        <f t="shared" si="41"/>
        <v>0</v>
      </c>
      <c r="H577" s="1">
        <f t="shared" si="42"/>
        <v>0.39268166232652718</v>
      </c>
      <c r="I577" s="1">
        <f t="shared" si="43"/>
        <v>0</v>
      </c>
    </row>
    <row r="578" spans="1:9" x14ac:dyDescent="0.25">
      <c r="A578" s="1">
        <v>1987</v>
      </c>
      <c r="B578" s="1" t="s">
        <v>32</v>
      </c>
      <c r="C578" s="7">
        <v>64.6875</v>
      </c>
      <c r="D578" s="7">
        <f>C578-[1]MEDITERRANEA_media!B610</f>
        <v>64.6875</v>
      </c>
      <c r="E578" s="7">
        <f t="shared" si="44"/>
        <v>22849.652364530026</v>
      </c>
      <c r="F578" s="8">
        <f t="shared" si="40"/>
        <v>0.39862924677619282</v>
      </c>
      <c r="G578" s="9">
        <f t="shared" si="41"/>
        <v>0</v>
      </c>
      <c r="H578" s="1">
        <f t="shared" si="42"/>
        <v>0.39862924677619282</v>
      </c>
      <c r="I578" s="1">
        <f t="shared" si="43"/>
        <v>0</v>
      </c>
    </row>
    <row r="579" spans="1:9" x14ac:dyDescent="0.25">
      <c r="A579" s="1">
        <v>1987</v>
      </c>
      <c r="B579" s="1" t="s">
        <v>33</v>
      </c>
      <c r="C579" s="7">
        <v>58.044800000000002</v>
      </c>
      <c r="D579" s="7">
        <f>C579-[1]MEDITERRANEA_media!B611</f>
        <v>58.044800000000002</v>
      </c>
      <c r="E579" s="7">
        <f t="shared" si="44"/>
        <v>22907.697164530025</v>
      </c>
      <c r="F579" s="8">
        <f t="shared" si="40"/>
        <v>0.40396607923785771</v>
      </c>
      <c r="G579" s="9">
        <f t="shared" si="41"/>
        <v>0</v>
      </c>
      <c r="H579" s="1">
        <f t="shared" si="42"/>
        <v>0.40396607923785771</v>
      </c>
      <c r="I579" s="1">
        <f t="shared" si="43"/>
        <v>0</v>
      </c>
    </row>
    <row r="580" spans="1:9" x14ac:dyDescent="0.25">
      <c r="A580" s="1">
        <v>1987</v>
      </c>
      <c r="B580" s="1" t="s">
        <v>34</v>
      </c>
      <c r="C580" s="7">
        <v>101.242</v>
      </c>
      <c r="D580" s="7">
        <f>C580-[1]MEDITERRANEA_media!B612</f>
        <v>101.242</v>
      </c>
      <c r="E580" s="7">
        <f t="shared" si="44"/>
        <v>23008.939164530024</v>
      </c>
      <c r="F580" s="8">
        <f t="shared" si="40"/>
        <v>0.41327460630804963</v>
      </c>
      <c r="G580" s="9">
        <f t="shared" si="41"/>
        <v>0</v>
      </c>
      <c r="H580" s="1">
        <f t="shared" si="42"/>
        <v>0.41327460630804963</v>
      </c>
      <c r="I580" s="1">
        <f t="shared" si="43"/>
        <v>0</v>
      </c>
    </row>
    <row r="581" spans="1:9" x14ac:dyDescent="0.25">
      <c r="A581" s="1">
        <v>1988</v>
      </c>
      <c r="B581" s="1" t="s">
        <v>11</v>
      </c>
      <c r="C581" s="7">
        <v>74.219300000000004</v>
      </c>
      <c r="D581" s="7">
        <f>C581-[1]MEDITERRANEA_media!B613</f>
        <v>74.219300000000004</v>
      </c>
      <c r="E581" s="7">
        <f t="shared" si="44"/>
        <v>23083.158464530025</v>
      </c>
      <c r="F581" s="8">
        <f t="shared" ref="F581:F644" si="45">(E581-$E$919)/$E$920</f>
        <v>0.42009857623338404</v>
      </c>
      <c r="G581" s="9">
        <f t="shared" ref="G581:G644" si="46">COUNTIF(F581,"&lt;0")</f>
        <v>0</v>
      </c>
      <c r="H581" s="1">
        <f t="shared" ref="H581:H644" si="47">SUMIF(F581,"&gt;0")</f>
        <v>0.42009857623338404</v>
      </c>
      <c r="I581" s="1">
        <f t="shared" ref="I581:I644" si="48">SUMIF(F581,"&lt;0")</f>
        <v>0</v>
      </c>
    </row>
    <row r="582" spans="1:9" x14ac:dyDescent="0.25">
      <c r="A582" s="1">
        <v>1988</v>
      </c>
      <c r="B582" s="1" t="s">
        <v>14</v>
      </c>
      <c r="C582" s="7">
        <v>50.033099999999997</v>
      </c>
      <c r="D582" s="7">
        <f>C582-[1]MEDITERRANEA_media!B614</f>
        <v>50.033099999999997</v>
      </c>
      <c r="E582" s="7">
        <f t="shared" ref="E582:E645" si="49">IF(E581&gt;=0,IF(D582&lt;0,D582,E581+D582),E581+D582)</f>
        <v>23133.191564530025</v>
      </c>
      <c r="F582" s="8">
        <f t="shared" si="45"/>
        <v>0.42469878628213487</v>
      </c>
      <c r="G582" s="9">
        <f t="shared" si="46"/>
        <v>0</v>
      </c>
      <c r="H582" s="1">
        <f t="shared" si="47"/>
        <v>0.42469878628213487</v>
      </c>
      <c r="I582" s="1">
        <f t="shared" si="48"/>
        <v>0</v>
      </c>
    </row>
    <row r="583" spans="1:9" x14ac:dyDescent="0.25">
      <c r="A583" s="1">
        <v>1988</v>
      </c>
      <c r="B583" s="1" t="s">
        <v>17</v>
      </c>
      <c r="C583" s="7">
        <v>9.4625599999999999</v>
      </c>
      <c r="D583" s="7">
        <f>C583-[1]MEDITERRANEA_media!B615</f>
        <v>9.4625599999999999</v>
      </c>
      <c r="E583" s="7">
        <f t="shared" si="49"/>
        <v>23142.654124530025</v>
      </c>
      <c r="F583" s="8">
        <f t="shared" si="45"/>
        <v>0.42556880560132371</v>
      </c>
      <c r="G583" s="9">
        <f t="shared" si="46"/>
        <v>0</v>
      </c>
      <c r="H583" s="1">
        <f t="shared" si="47"/>
        <v>0.42556880560132371</v>
      </c>
      <c r="I583" s="1">
        <f t="shared" si="48"/>
        <v>0</v>
      </c>
    </row>
    <row r="584" spans="1:9" x14ac:dyDescent="0.25">
      <c r="A584" s="1">
        <v>1988</v>
      </c>
      <c r="B584" s="1" t="s">
        <v>20</v>
      </c>
      <c r="C584" s="7">
        <v>29.430700000000002</v>
      </c>
      <c r="D584" s="7">
        <f>C584-[1]MEDITERRANEA_media!B616</f>
        <v>29.430700000000002</v>
      </c>
      <c r="E584" s="7">
        <f t="shared" si="49"/>
        <v>23172.084824530026</v>
      </c>
      <c r="F584" s="8">
        <f t="shared" si="45"/>
        <v>0.4282747622956275</v>
      </c>
      <c r="G584" s="9">
        <f t="shared" si="46"/>
        <v>0</v>
      </c>
      <c r="H584" s="1">
        <f t="shared" si="47"/>
        <v>0.4282747622956275</v>
      </c>
      <c r="I584" s="1">
        <f t="shared" si="48"/>
        <v>0</v>
      </c>
    </row>
    <row r="585" spans="1:9" x14ac:dyDescent="0.25">
      <c r="A585" s="1">
        <v>1988</v>
      </c>
      <c r="B585" s="1" t="s">
        <v>23</v>
      </c>
      <c r="C585" s="7">
        <v>34.314500000000002</v>
      </c>
      <c r="D585" s="7">
        <f>C585-[1]MEDITERRANEA_media!B617</f>
        <v>34.314500000000002</v>
      </c>
      <c r="E585" s="7">
        <f t="shared" si="49"/>
        <v>23206.399324530026</v>
      </c>
      <c r="F585" s="8">
        <f t="shared" si="45"/>
        <v>0.4314297518469018</v>
      </c>
      <c r="G585" s="9">
        <f t="shared" si="46"/>
        <v>0</v>
      </c>
      <c r="H585" s="1">
        <f t="shared" si="47"/>
        <v>0.4314297518469018</v>
      </c>
      <c r="I585" s="1">
        <f t="shared" si="48"/>
        <v>0</v>
      </c>
    </row>
    <row r="586" spans="1:9" x14ac:dyDescent="0.25">
      <c r="A586" s="1">
        <v>1988</v>
      </c>
      <c r="B586" s="1" t="s">
        <v>26</v>
      </c>
      <c r="C586" s="7">
        <v>16.7685</v>
      </c>
      <c r="D586" s="7">
        <f>C586-[1]MEDITERRANEA_media!B618</f>
        <v>16.7685</v>
      </c>
      <c r="E586" s="7">
        <f t="shared" si="49"/>
        <v>23223.167824530025</v>
      </c>
      <c r="F586" s="8">
        <f t="shared" si="45"/>
        <v>0.4329715036512567</v>
      </c>
      <c r="G586" s="9">
        <f t="shared" si="46"/>
        <v>0</v>
      </c>
      <c r="H586" s="1">
        <f t="shared" si="47"/>
        <v>0.4329715036512567</v>
      </c>
      <c r="I586" s="1">
        <f t="shared" si="48"/>
        <v>0</v>
      </c>
    </row>
    <row r="587" spans="1:9" x14ac:dyDescent="0.25">
      <c r="A587" s="1">
        <v>1988</v>
      </c>
      <c r="B587" s="1" t="s">
        <v>28</v>
      </c>
      <c r="C587" s="7">
        <v>1.1444000000000001</v>
      </c>
      <c r="D587" s="7">
        <f>C587-[1]MEDITERRANEA_media!B619</f>
        <v>1.1444000000000001</v>
      </c>
      <c r="E587" s="7">
        <f t="shared" si="49"/>
        <v>23224.312224530026</v>
      </c>
      <c r="F587" s="8">
        <f t="shared" si="45"/>
        <v>0.4330767236032444</v>
      </c>
      <c r="G587" s="9">
        <f t="shared" si="46"/>
        <v>0</v>
      </c>
      <c r="H587" s="1">
        <f t="shared" si="47"/>
        <v>0.4330767236032444</v>
      </c>
      <c r="I587" s="1">
        <f t="shared" si="48"/>
        <v>0</v>
      </c>
    </row>
    <row r="588" spans="1:9" x14ac:dyDescent="0.25">
      <c r="A588" s="1">
        <v>1988</v>
      </c>
      <c r="B588" s="1" t="s">
        <v>30</v>
      </c>
      <c r="C588" s="7">
        <v>0.37207600000000002</v>
      </c>
      <c r="D588" s="7">
        <f>C588-[1]MEDITERRANEA_media!B620</f>
        <v>0.37207600000000002</v>
      </c>
      <c r="E588" s="7">
        <f t="shared" si="49"/>
        <v>23224.684300530025</v>
      </c>
      <c r="F588" s="8">
        <f t="shared" si="45"/>
        <v>0.43311093351136715</v>
      </c>
      <c r="G588" s="9">
        <f t="shared" si="46"/>
        <v>0</v>
      </c>
      <c r="H588" s="1">
        <f t="shared" si="47"/>
        <v>0.43311093351136715</v>
      </c>
      <c r="I588" s="1">
        <f t="shared" si="48"/>
        <v>0</v>
      </c>
    </row>
    <row r="589" spans="1:9" x14ac:dyDescent="0.25">
      <c r="A589" s="1">
        <v>1988</v>
      </c>
      <c r="B589" s="1" t="s">
        <v>31</v>
      </c>
      <c r="C589" s="7">
        <v>16.3705</v>
      </c>
      <c r="D589" s="7">
        <f>C589-[1]MEDITERRANEA_media!B621</f>
        <v>16.3705</v>
      </c>
      <c r="E589" s="7">
        <f t="shared" si="49"/>
        <v>23241.054800530026</v>
      </c>
      <c r="F589" s="8">
        <f t="shared" si="45"/>
        <v>0.43461609186859623</v>
      </c>
      <c r="G589" s="9">
        <f t="shared" si="46"/>
        <v>0</v>
      </c>
      <c r="H589" s="1">
        <f t="shared" si="47"/>
        <v>0.43461609186859623</v>
      </c>
      <c r="I589" s="1">
        <f t="shared" si="48"/>
        <v>0</v>
      </c>
    </row>
    <row r="590" spans="1:9" x14ac:dyDescent="0.25">
      <c r="A590" s="1">
        <v>1988</v>
      </c>
      <c r="B590" s="1" t="s">
        <v>32</v>
      </c>
      <c r="C590" s="7">
        <v>79.263000000000005</v>
      </c>
      <c r="D590" s="7">
        <f>C590-[1]MEDITERRANEA_media!B622</f>
        <v>79.263000000000005</v>
      </c>
      <c r="E590" s="7">
        <f t="shared" si="49"/>
        <v>23320.317800530025</v>
      </c>
      <c r="F590" s="8">
        <f t="shared" si="45"/>
        <v>0.44190379639008553</v>
      </c>
      <c r="G590" s="9">
        <f t="shared" si="46"/>
        <v>0</v>
      </c>
      <c r="H590" s="1">
        <f t="shared" si="47"/>
        <v>0.44190379639008553</v>
      </c>
      <c r="I590" s="1">
        <f t="shared" si="48"/>
        <v>0</v>
      </c>
    </row>
    <row r="591" spans="1:9" x14ac:dyDescent="0.25">
      <c r="A591" s="1">
        <v>1988</v>
      </c>
      <c r="B591" s="1" t="s">
        <v>33</v>
      </c>
      <c r="C591" s="7">
        <v>75.497699999999995</v>
      </c>
      <c r="D591" s="7">
        <f>C591-[1]MEDITERRANEA_media!B623</f>
        <v>75.497699999999995</v>
      </c>
      <c r="E591" s="7">
        <f t="shared" si="49"/>
        <v>23395.815500530025</v>
      </c>
      <c r="F591" s="8">
        <f t="shared" si="45"/>
        <v>0.44884530667422884</v>
      </c>
      <c r="G591" s="9">
        <f t="shared" si="46"/>
        <v>0</v>
      </c>
      <c r="H591" s="1">
        <f t="shared" si="47"/>
        <v>0.44884530667422884</v>
      </c>
      <c r="I591" s="1">
        <f t="shared" si="48"/>
        <v>0</v>
      </c>
    </row>
    <row r="592" spans="1:9" x14ac:dyDescent="0.25">
      <c r="A592" s="1">
        <v>1988</v>
      </c>
      <c r="B592" s="1" t="s">
        <v>34</v>
      </c>
      <c r="C592" s="7">
        <v>3.5529299999999999</v>
      </c>
      <c r="D592" s="7">
        <f>C592-[1]MEDITERRANEA_media!B624</f>
        <v>3.5529299999999999</v>
      </c>
      <c r="E592" s="7">
        <f t="shared" si="49"/>
        <v>23399.368430530027</v>
      </c>
      <c r="F592" s="8">
        <f t="shared" si="45"/>
        <v>0.44917197490562999</v>
      </c>
      <c r="G592" s="9">
        <f t="shared" si="46"/>
        <v>0</v>
      </c>
      <c r="H592" s="1">
        <f t="shared" si="47"/>
        <v>0.44917197490562999</v>
      </c>
      <c r="I592" s="1">
        <f t="shared" si="48"/>
        <v>0</v>
      </c>
    </row>
    <row r="593" spans="1:9" x14ac:dyDescent="0.25">
      <c r="A593" s="1">
        <v>1989</v>
      </c>
      <c r="B593" s="1" t="s">
        <v>11</v>
      </c>
      <c r="C593" s="7">
        <v>82.319699999999997</v>
      </c>
      <c r="D593" s="7">
        <f>C593-[1]MEDITERRANEA_media!B625</f>
        <v>82.319699999999997</v>
      </c>
      <c r="E593" s="7">
        <f t="shared" si="49"/>
        <v>23481.688130530027</v>
      </c>
      <c r="F593" s="8">
        <f t="shared" si="45"/>
        <v>0.45674072261764759</v>
      </c>
      <c r="G593" s="9">
        <f t="shared" si="46"/>
        <v>0</v>
      </c>
      <c r="H593" s="1">
        <f t="shared" si="47"/>
        <v>0.45674072261764759</v>
      </c>
      <c r="I593" s="1">
        <f t="shared" si="48"/>
        <v>0</v>
      </c>
    </row>
    <row r="594" spans="1:9" x14ac:dyDescent="0.25">
      <c r="A594" s="1">
        <v>1989</v>
      </c>
      <c r="B594" s="1" t="s">
        <v>14</v>
      </c>
      <c r="C594" s="7">
        <v>64.494299999999996</v>
      </c>
      <c r="D594" s="7">
        <f>C594-[1]MEDITERRANEA_media!B626</f>
        <v>64.494299999999996</v>
      </c>
      <c r="E594" s="7">
        <f t="shared" si="49"/>
        <v>23546.182430530025</v>
      </c>
      <c r="F594" s="8">
        <f t="shared" si="45"/>
        <v>0.46267054361509008</v>
      </c>
      <c r="G594" s="9">
        <f t="shared" si="46"/>
        <v>0</v>
      </c>
      <c r="H594" s="1">
        <f t="shared" si="47"/>
        <v>0.46267054361509008</v>
      </c>
      <c r="I594" s="1">
        <f t="shared" si="48"/>
        <v>0</v>
      </c>
    </row>
    <row r="595" spans="1:9" x14ac:dyDescent="0.25">
      <c r="A595" s="1">
        <v>1989</v>
      </c>
      <c r="B595" s="1" t="s">
        <v>17</v>
      </c>
      <c r="C595" s="7">
        <v>42.619300000000003</v>
      </c>
      <c r="D595" s="7">
        <f>C595-[1]MEDITERRANEA_media!B627</f>
        <v>42.619300000000003</v>
      </c>
      <c r="E595" s="7">
        <f t="shared" si="49"/>
        <v>23588.801730530024</v>
      </c>
      <c r="F595" s="8">
        <f t="shared" si="45"/>
        <v>0.46658910417061661</v>
      </c>
      <c r="G595" s="9">
        <f t="shared" si="46"/>
        <v>0</v>
      </c>
      <c r="H595" s="1">
        <f t="shared" si="47"/>
        <v>0.46658910417061661</v>
      </c>
      <c r="I595" s="1">
        <f t="shared" si="48"/>
        <v>0</v>
      </c>
    </row>
    <row r="596" spans="1:9" x14ac:dyDescent="0.25">
      <c r="A596" s="1">
        <v>1989</v>
      </c>
      <c r="B596" s="1" t="s">
        <v>20</v>
      </c>
      <c r="C596" s="7">
        <v>50.321300000000001</v>
      </c>
      <c r="D596" s="7">
        <f>C596-[1]MEDITERRANEA_media!B628</f>
        <v>50.321300000000001</v>
      </c>
      <c r="E596" s="7">
        <f t="shared" si="49"/>
        <v>23639.123030530023</v>
      </c>
      <c r="F596" s="8">
        <f t="shared" si="45"/>
        <v>0.47121581228836668</v>
      </c>
      <c r="G596" s="9">
        <f t="shared" si="46"/>
        <v>0</v>
      </c>
      <c r="H596" s="1">
        <f t="shared" si="47"/>
        <v>0.47121581228836668</v>
      </c>
      <c r="I596" s="1">
        <f t="shared" si="48"/>
        <v>0</v>
      </c>
    </row>
    <row r="597" spans="1:9" x14ac:dyDescent="0.25">
      <c r="A597" s="1">
        <v>1989</v>
      </c>
      <c r="B597" s="1" t="s">
        <v>23</v>
      </c>
      <c r="C597" s="7">
        <v>29.7898</v>
      </c>
      <c r="D597" s="7">
        <f>C597-[1]MEDITERRANEA_media!B629</f>
        <v>29.7898</v>
      </c>
      <c r="E597" s="7">
        <f t="shared" si="49"/>
        <v>23668.912830530022</v>
      </c>
      <c r="F597" s="8">
        <f t="shared" si="45"/>
        <v>0.47395478583408479</v>
      </c>
      <c r="G597" s="9">
        <f t="shared" si="46"/>
        <v>0</v>
      </c>
      <c r="H597" s="1">
        <f t="shared" si="47"/>
        <v>0.47395478583408479</v>
      </c>
      <c r="I597" s="1">
        <f t="shared" si="48"/>
        <v>0</v>
      </c>
    </row>
    <row r="598" spans="1:9" x14ac:dyDescent="0.25">
      <c r="A598" s="1">
        <v>1989</v>
      </c>
      <c r="B598" s="1" t="s">
        <v>26</v>
      </c>
      <c r="C598" s="7">
        <v>6.8738599999999996</v>
      </c>
      <c r="D598" s="7">
        <f>C598-[1]MEDITERRANEA_media!B630</f>
        <v>6.8738599999999996</v>
      </c>
      <c r="E598" s="7">
        <f t="shared" si="49"/>
        <v>23675.786690530022</v>
      </c>
      <c r="F598" s="8">
        <f t="shared" si="45"/>
        <v>0.47458679144328558</v>
      </c>
      <c r="G598" s="9">
        <f t="shared" si="46"/>
        <v>0</v>
      </c>
      <c r="H598" s="1">
        <f t="shared" si="47"/>
        <v>0.47458679144328558</v>
      </c>
      <c r="I598" s="1">
        <f t="shared" si="48"/>
        <v>0</v>
      </c>
    </row>
    <row r="599" spans="1:9" x14ac:dyDescent="0.25">
      <c r="A599" s="1">
        <v>1989</v>
      </c>
      <c r="B599" s="1" t="s">
        <v>28</v>
      </c>
      <c r="C599" s="7">
        <v>2.0678299999999998</v>
      </c>
      <c r="D599" s="7">
        <f>C599-[1]MEDITERRANEA_media!B631</f>
        <v>2.0678299999999998</v>
      </c>
      <c r="E599" s="7">
        <f t="shared" si="49"/>
        <v>23677.854520530022</v>
      </c>
      <c r="F599" s="8">
        <f t="shared" si="45"/>
        <v>0.47477691462863908</v>
      </c>
      <c r="G599" s="9">
        <f t="shared" si="46"/>
        <v>0</v>
      </c>
      <c r="H599" s="1">
        <f t="shared" si="47"/>
        <v>0.47477691462863908</v>
      </c>
      <c r="I599" s="1">
        <f t="shared" si="48"/>
        <v>0</v>
      </c>
    </row>
    <row r="600" spans="1:9" x14ac:dyDescent="0.25">
      <c r="A600" s="1">
        <v>1989</v>
      </c>
      <c r="B600" s="1" t="s">
        <v>30</v>
      </c>
      <c r="C600" s="7">
        <v>3.6417700000000002</v>
      </c>
      <c r="D600" s="7">
        <f>C600-[1]MEDITERRANEA_media!B632</f>
        <v>3.6417700000000002</v>
      </c>
      <c r="E600" s="7">
        <f t="shared" si="49"/>
        <v>23681.49629053002</v>
      </c>
      <c r="F600" s="8">
        <f t="shared" si="45"/>
        <v>0.47511175110587578</v>
      </c>
      <c r="G600" s="9">
        <f t="shared" si="46"/>
        <v>0</v>
      </c>
      <c r="H600" s="1">
        <f t="shared" si="47"/>
        <v>0.47511175110587578</v>
      </c>
      <c r="I600" s="1">
        <f t="shared" si="48"/>
        <v>0</v>
      </c>
    </row>
    <row r="601" spans="1:9" x14ac:dyDescent="0.25">
      <c r="A601" s="1">
        <v>1989</v>
      </c>
      <c r="B601" s="1" t="s">
        <v>31</v>
      </c>
      <c r="C601" s="7">
        <v>59.258600000000001</v>
      </c>
      <c r="D601" s="7">
        <f>C601-[1]MEDITERRANEA_media!B633</f>
        <v>59.258600000000001</v>
      </c>
      <c r="E601" s="7">
        <f t="shared" si="49"/>
        <v>23740.754890530021</v>
      </c>
      <c r="F601" s="8">
        <f t="shared" si="45"/>
        <v>0.48056018438694181</v>
      </c>
      <c r="G601" s="9">
        <f t="shared" si="46"/>
        <v>0</v>
      </c>
      <c r="H601" s="1">
        <f t="shared" si="47"/>
        <v>0.48056018438694181</v>
      </c>
      <c r="I601" s="1">
        <f t="shared" si="48"/>
        <v>0</v>
      </c>
    </row>
    <row r="602" spans="1:9" x14ac:dyDescent="0.25">
      <c r="A602" s="1">
        <v>1989</v>
      </c>
      <c r="B602" s="1" t="s">
        <v>32</v>
      </c>
      <c r="C602" s="7">
        <v>90.7453</v>
      </c>
      <c r="D602" s="7">
        <f>C602-[1]MEDITERRANEA_media!B634</f>
        <v>90.7453</v>
      </c>
      <c r="E602" s="7">
        <f t="shared" si="49"/>
        <v>23831.50019053002</v>
      </c>
      <c r="F602" s="8">
        <f t="shared" si="45"/>
        <v>0.4889036098580179</v>
      </c>
      <c r="G602" s="9">
        <f t="shared" si="46"/>
        <v>0</v>
      </c>
      <c r="H602" s="1">
        <f t="shared" si="47"/>
        <v>0.4889036098580179</v>
      </c>
      <c r="I602" s="1">
        <f t="shared" si="48"/>
        <v>0</v>
      </c>
    </row>
    <row r="603" spans="1:9" x14ac:dyDescent="0.25">
      <c r="A603" s="1">
        <v>1989</v>
      </c>
      <c r="B603" s="1" t="s">
        <v>33</v>
      </c>
      <c r="C603" s="7">
        <v>246.36799999999999</v>
      </c>
      <c r="D603" s="7">
        <f>C603-[1]MEDITERRANEA_media!B635</f>
        <v>246.36799999999999</v>
      </c>
      <c r="E603" s="7">
        <f t="shared" si="49"/>
        <v>24077.868190530018</v>
      </c>
      <c r="F603" s="8">
        <f t="shared" si="45"/>
        <v>0.51155550528905502</v>
      </c>
      <c r="G603" s="9">
        <f t="shared" si="46"/>
        <v>0</v>
      </c>
      <c r="H603" s="1">
        <f t="shared" si="47"/>
        <v>0.51155550528905502</v>
      </c>
      <c r="I603" s="1">
        <f t="shared" si="48"/>
        <v>0</v>
      </c>
    </row>
    <row r="604" spans="1:9" x14ac:dyDescent="0.25">
      <c r="A604" s="1">
        <v>1989</v>
      </c>
      <c r="B604" s="1" t="s">
        <v>34</v>
      </c>
      <c r="C604" s="7">
        <v>161.114</v>
      </c>
      <c r="D604" s="7">
        <f>C604-[1]MEDITERRANEA_media!B636</f>
        <v>161.114</v>
      </c>
      <c r="E604" s="7">
        <f t="shared" si="49"/>
        <v>24238.98219053002</v>
      </c>
      <c r="F604" s="8">
        <f t="shared" si="45"/>
        <v>0.52636886368168778</v>
      </c>
      <c r="G604" s="9">
        <f t="shared" si="46"/>
        <v>0</v>
      </c>
      <c r="H604" s="1">
        <f t="shared" si="47"/>
        <v>0.52636886368168778</v>
      </c>
      <c r="I604" s="1">
        <f t="shared" si="48"/>
        <v>0</v>
      </c>
    </row>
    <row r="605" spans="1:9" x14ac:dyDescent="0.25">
      <c r="A605" s="1">
        <v>1990</v>
      </c>
      <c r="B605" s="1" t="s">
        <v>11</v>
      </c>
      <c r="C605" s="7">
        <v>46.529400000000003</v>
      </c>
      <c r="D605" s="7">
        <f>C605-[1]MEDITERRANEA_media!B637</f>
        <v>46.529400000000003</v>
      </c>
      <c r="E605" s="7">
        <f t="shared" si="49"/>
        <v>24285.511590530019</v>
      </c>
      <c r="F605" s="8">
        <f t="shared" si="45"/>
        <v>0.53064693186939438</v>
      </c>
      <c r="G605" s="9">
        <f t="shared" si="46"/>
        <v>0</v>
      </c>
      <c r="H605" s="1">
        <f t="shared" si="47"/>
        <v>0.53064693186939438</v>
      </c>
      <c r="I605" s="1">
        <f t="shared" si="48"/>
        <v>0</v>
      </c>
    </row>
    <row r="606" spans="1:9" x14ac:dyDescent="0.25">
      <c r="A606" s="1">
        <v>1990</v>
      </c>
      <c r="B606" s="1" t="s">
        <v>14</v>
      </c>
      <c r="C606" s="7">
        <v>0.24981700000000001</v>
      </c>
      <c r="D606" s="7">
        <f>C606-[1]MEDITERRANEA_media!B638</f>
        <v>0.24981700000000001</v>
      </c>
      <c r="E606" s="7">
        <f t="shared" si="49"/>
        <v>24285.761407530019</v>
      </c>
      <c r="F606" s="8">
        <f t="shared" si="45"/>
        <v>0.53066990087738608</v>
      </c>
      <c r="G606" s="9">
        <f t="shared" si="46"/>
        <v>0</v>
      </c>
      <c r="H606" s="1">
        <f t="shared" si="47"/>
        <v>0.53066990087738608</v>
      </c>
      <c r="I606" s="1">
        <f t="shared" si="48"/>
        <v>0</v>
      </c>
    </row>
    <row r="607" spans="1:9" x14ac:dyDescent="0.25">
      <c r="A607" s="1">
        <v>1990</v>
      </c>
      <c r="B607" s="1" t="s">
        <v>17</v>
      </c>
      <c r="C607" s="7">
        <v>58.450800000000001</v>
      </c>
      <c r="D607" s="7">
        <f>C607-[1]MEDITERRANEA_media!B639</f>
        <v>58.450800000000001</v>
      </c>
      <c r="E607" s="7">
        <f t="shared" si="49"/>
        <v>24344.212207530018</v>
      </c>
      <c r="F607" s="8">
        <f t="shared" si="45"/>
        <v>0.53604406233285284</v>
      </c>
      <c r="G607" s="9">
        <f t="shared" si="46"/>
        <v>0</v>
      </c>
      <c r="H607" s="1">
        <f t="shared" si="47"/>
        <v>0.53604406233285284</v>
      </c>
      <c r="I607" s="1">
        <f t="shared" si="48"/>
        <v>0</v>
      </c>
    </row>
    <row r="608" spans="1:9" x14ac:dyDescent="0.25">
      <c r="A608" s="1">
        <v>1990</v>
      </c>
      <c r="B608" s="1" t="s">
        <v>20</v>
      </c>
      <c r="C608" s="7">
        <v>89.353099999999998</v>
      </c>
      <c r="D608" s="7">
        <f>C608-[1]MEDITERRANEA_media!B640</f>
        <v>89.353099999999998</v>
      </c>
      <c r="E608" s="7">
        <f t="shared" si="49"/>
        <v>24433.565307530018</v>
      </c>
      <c r="F608" s="8">
        <f t="shared" si="45"/>
        <v>0.54425948429365545</v>
      </c>
      <c r="G608" s="9">
        <f t="shared" si="46"/>
        <v>0</v>
      </c>
      <c r="H608" s="1">
        <f t="shared" si="47"/>
        <v>0.54425948429365545</v>
      </c>
      <c r="I608" s="1">
        <f t="shared" si="48"/>
        <v>0</v>
      </c>
    </row>
    <row r="609" spans="1:9" x14ac:dyDescent="0.25">
      <c r="A609" s="1">
        <v>1990</v>
      </c>
      <c r="B609" s="1" t="s">
        <v>23</v>
      </c>
      <c r="C609" s="7">
        <v>17.069299999999998</v>
      </c>
      <c r="D609" s="7">
        <f>C609-[1]MEDITERRANEA_media!B641</f>
        <v>17.069299999999998</v>
      </c>
      <c r="E609" s="7">
        <f t="shared" si="49"/>
        <v>24450.634607530017</v>
      </c>
      <c r="F609" s="8">
        <f t="shared" si="45"/>
        <v>0.54582889265302426</v>
      </c>
      <c r="G609" s="9">
        <f t="shared" si="46"/>
        <v>0</v>
      </c>
      <c r="H609" s="1">
        <f t="shared" si="47"/>
        <v>0.54582889265302426</v>
      </c>
      <c r="I609" s="1">
        <f t="shared" si="48"/>
        <v>0</v>
      </c>
    </row>
    <row r="610" spans="1:9" x14ac:dyDescent="0.25">
      <c r="A610" s="1">
        <v>1990</v>
      </c>
      <c r="B610" s="1" t="s">
        <v>26</v>
      </c>
      <c r="C610" s="7">
        <v>0.93236600000000003</v>
      </c>
      <c r="D610" s="7">
        <f>C610-[1]MEDITERRANEA_media!B642</f>
        <v>0.93236600000000003</v>
      </c>
      <c r="E610" s="7">
        <f t="shared" si="49"/>
        <v>24451.566973530018</v>
      </c>
      <c r="F610" s="8">
        <f t="shared" si="45"/>
        <v>0.54591461749202719</v>
      </c>
      <c r="G610" s="9">
        <f t="shared" si="46"/>
        <v>0</v>
      </c>
      <c r="H610" s="1">
        <f t="shared" si="47"/>
        <v>0.54591461749202719</v>
      </c>
      <c r="I610" s="1">
        <f t="shared" si="48"/>
        <v>0</v>
      </c>
    </row>
    <row r="611" spans="1:9" x14ac:dyDescent="0.25">
      <c r="A611" s="1">
        <v>1990</v>
      </c>
      <c r="B611" s="1" t="s">
        <v>28</v>
      </c>
      <c r="C611" s="7">
        <v>1.58799</v>
      </c>
      <c r="D611" s="7">
        <f>C611-[1]MEDITERRANEA_media!B643</f>
        <v>1.58799</v>
      </c>
      <c r="E611" s="7">
        <f t="shared" si="49"/>
        <v>24453.154963530018</v>
      </c>
      <c r="F611" s="8">
        <f t="shared" si="45"/>
        <v>0.54606062258776022</v>
      </c>
      <c r="G611" s="9">
        <f t="shared" si="46"/>
        <v>0</v>
      </c>
      <c r="H611" s="1">
        <f t="shared" si="47"/>
        <v>0.54606062258776022</v>
      </c>
      <c r="I611" s="1">
        <f t="shared" si="48"/>
        <v>0</v>
      </c>
    </row>
    <row r="612" spans="1:9" x14ac:dyDescent="0.25">
      <c r="A612" s="1">
        <v>1990</v>
      </c>
      <c r="B612" s="1" t="s">
        <v>30</v>
      </c>
      <c r="C612" s="7">
        <v>3.9223300000000001</v>
      </c>
      <c r="D612" s="7">
        <f>C612-[1]MEDITERRANEA_media!B644</f>
        <v>3.9223300000000001</v>
      </c>
      <c r="E612" s="7">
        <f t="shared" si="49"/>
        <v>24457.077293530019</v>
      </c>
      <c r="F612" s="8">
        <f t="shared" si="45"/>
        <v>0.54642125468692093</v>
      </c>
      <c r="G612" s="9">
        <f t="shared" si="46"/>
        <v>0</v>
      </c>
      <c r="H612" s="1">
        <f t="shared" si="47"/>
        <v>0.54642125468692093</v>
      </c>
      <c r="I612" s="1">
        <f t="shared" si="48"/>
        <v>0</v>
      </c>
    </row>
    <row r="613" spans="1:9" x14ac:dyDescent="0.25">
      <c r="A613" s="1">
        <v>1990</v>
      </c>
      <c r="B613" s="1" t="s">
        <v>31</v>
      </c>
      <c r="C613" s="7">
        <v>20.667300000000001</v>
      </c>
      <c r="D613" s="7">
        <f>C613-[1]MEDITERRANEA_media!B645</f>
        <v>20.667300000000001</v>
      </c>
      <c r="E613" s="7">
        <f t="shared" si="49"/>
        <v>24477.74459353002</v>
      </c>
      <c r="F613" s="8">
        <f t="shared" si="45"/>
        <v>0.54832147516377627</v>
      </c>
      <c r="G613" s="9">
        <f t="shared" si="46"/>
        <v>0</v>
      </c>
      <c r="H613" s="1">
        <f t="shared" si="47"/>
        <v>0.54832147516377627</v>
      </c>
      <c r="I613" s="1">
        <f t="shared" si="48"/>
        <v>0</v>
      </c>
    </row>
    <row r="614" spans="1:9" x14ac:dyDescent="0.25">
      <c r="A614" s="1">
        <v>1990</v>
      </c>
      <c r="B614" s="1" t="s">
        <v>32</v>
      </c>
      <c r="C614" s="7">
        <v>54.795699999999997</v>
      </c>
      <c r="D614" s="7">
        <f>C614-[1]MEDITERRANEA_media!B646</f>
        <v>54.795699999999997</v>
      </c>
      <c r="E614" s="7">
        <f t="shared" si="49"/>
        <v>24532.540293530019</v>
      </c>
      <c r="F614" s="8">
        <f t="shared" si="45"/>
        <v>0.55335957453735751</v>
      </c>
      <c r="G614" s="9">
        <f t="shared" si="46"/>
        <v>0</v>
      </c>
      <c r="H614" s="1">
        <f t="shared" si="47"/>
        <v>0.55335957453735751</v>
      </c>
      <c r="I614" s="1">
        <f t="shared" si="48"/>
        <v>0</v>
      </c>
    </row>
    <row r="615" spans="1:9" x14ac:dyDescent="0.25">
      <c r="A615" s="1">
        <v>1990</v>
      </c>
      <c r="B615" s="1" t="s">
        <v>33</v>
      </c>
      <c r="C615" s="7">
        <v>38.159599999999998</v>
      </c>
      <c r="D615" s="7">
        <f>C615-[1]MEDITERRANEA_media!B647</f>
        <v>38.159599999999998</v>
      </c>
      <c r="E615" s="7">
        <f t="shared" si="49"/>
        <v>24570.699893530018</v>
      </c>
      <c r="F615" s="8">
        <f t="shared" si="45"/>
        <v>0.5568680954040699</v>
      </c>
      <c r="G615" s="9">
        <f t="shared" si="46"/>
        <v>0</v>
      </c>
      <c r="H615" s="1">
        <f t="shared" si="47"/>
        <v>0.5568680954040699</v>
      </c>
      <c r="I615" s="1">
        <f t="shared" si="48"/>
        <v>0</v>
      </c>
    </row>
    <row r="616" spans="1:9" x14ac:dyDescent="0.25">
      <c r="A616" s="1">
        <v>1990</v>
      </c>
      <c r="B616" s="1" t="s">
        <v>34</v>
      </c>
      <c r="C616" s="7">
        <v>63.726500000000001</v>
      </c>
      <c r="D616" s="7">
        <f>C616-[1]MEDITERRANEA_media!B648</f>
        <v>63.726500000000001</v>
      </c>
      <c r="E616" s="7">
        <f t="shared" si="49"/>
        <v>24634.426393530019</v>
      </c>
      <c r="F616" s="8">
        <f t="shared" si="45"/>
        <v>0.56272732230929301</v>
      </c>
      <c r="G616" s="9">
        <f t="shared" si="46"/>
        <v>0</v>
      </c>
      <c r="H616" s="1">
        <f t="shared" si="47"/>
        <v>0.56272732230929301</v>
      </c>
      <c r="I616" s="1">
        <f t="shared" si="48"/>
        <v>0</v>
      </c>
    </row>
    <row r="617" spans="1:9" x14ac:dyDescent="0.25">
      <c r="A617" s="1">
        <v>1991</v>
      </c>
      <c r="B617" s="1" t="s">
        <v>11</v>
      </c>
      <c r="C617" s="7">
        <v>29.2437</v>
      </c>
      <c r="D617" s="7">
        <f>C617-[1]MEDITERRANEA_media!B649</f>
        <v>29.2437</v>
      </c>
      <c r="E617" s="7">
        <f t="shared" si="49"/>
        <v>24663.670093530018</v>
      </c>
      <c r="F617" s="8">
        <f t="shared" si="45"/>
        <v>0.56541608560004752</v>
      </c>
      <c r="G617" s="9">
        <f t="shared" si="46"/>
        <v>0</v>
      </c>
      <c r="H617" s="1">
        <f t="shared" si="47"/>
        <v>0.56541608560004752</v>
      </c>
      <c r="I617" s="1">
        <f t="shared" si="48"/>
        <v>0</v>
      </c>
    </row>
    <row r="618" spans="1:9" x14ac:dyDescent="0.25">
      <c r="A618" s="1">
        <v>1991</v>
      </c>
      <c r="B618" s="1" t="s">
        <v>14</v>
      </c>
      <c r="C618" s="7">
        <v>71.690299999999993</v>
      </c>
      <c r="D618" s="7">
        <f>C618-[1]MEDITERRANEA_media!B650</f>
        <v>71.690299999999993</v>
      </c>
      <c r="E618" s="7">
        <f t="shared" si="49"/>
        <v>24735.360393530016</v>
      </c>
      <c r="F618" s="8">
        <f t="shared" si="45"/>
        <v>0.57200753083246259</v>
      </c>
      <c r="G618" s="9">
        <f t="shared" si="46"/>
        <v>0</v>
      </c>
      <c r="H618" s="1">
        <f t="shared" si="47"/>
        <v>0.57200753083246259</v>
      </c>
      <c r="I618" s="1">
        <f t="shared" si="48"/>
        <v>0</v>
      </c>
    </row>
    <row r="619" spans="1:9" x14ac:dyDescent="0.25">
      <c r="A619" s="1">
        <v>1991</v>
      </c>
      <c r="B619" s="1" t="s">
        <v>17</v>
      </c>
      <c r="C619" s="7">
        <v>87.470699999999994</v>
      </c>
      <c r="D619" s="7">
        <f>C619-[1]MEDITERRANEA_media!B651</f>
        <v>87.470699999999994</v>
      </c>
      <c r="E619" s="7">
        <f t="shared" si="49"/>
        <v>24822.831093530018</v>
      </c>
      <c r="F619" s="8">
        <f t="shared" si="45"/>
        <v>0.5800498786604259</v>
      </c>
      <c r="G619" s="9">
        <f t="shared" si="46"/>
        <v>0</v>
      </c>
      <c r="H619" s="1">
        <f t="shared" si="47"/>
        <v>0.5800498786604259</v>
      </c>
      <c r="I619" s="1">
        <f t="shared" si="48"/>
        <v>0</v>
      </c>
    </row>
    <row r="620" spans="1:9" x14ac:dyDescent="0.25">
      <c r="A620" s="1">
        <v>1991</v>
      </c>
      <c r="B620" s="1" t="s">
        <v>20</v>
      </c>
      <c r="C620" s="7">
        <v>25.1282</v>
      </c>
      <c r="D620" s="7">
        <f>C620-[1]MEDITERRANEA_media!B652</f>
        <v>25.1282</v>
      </c>
      <c r="E620" s="7">
        <f t="shared" si="49"/>
        <v>24847.959293530017</v>
      </c>
      <c r="F620" s="8">
        <f t="shared" si="45"/>
        <v>0.58236024915809681</v>
      </c>
      <c r="G620" s="9">
        <f t="shared" si="46"/>
        <v>0</v>
      </c>
      <c r="H620" s="1">
        <f t="shared" si="47"/>
        <v>0.58236024915809681</v>
      </c>
      <c r="I620" s="1">
        <f t="shared" si="48"/>
        <v>0</v>
      </c>
    </row>
    <row r="621" spans="1:9" x14ac:dyDescent="0.25">
      <c r="A621" s="1">
        <v>1991</v>
      </c>
      <c r="B621" s="1" t="s">
        <v>23</v>
      </c>
      <c r="C621" s="7">
        <v>3.6412800000000001</v>
      </c>
      <c r="D621" s="7">
        <f>C621-[1]MEDITERRANEA_media!B653</f>
        <v>3.6412800000000001</v>
      </c>
      <c r="E621" s="7">
        <f t="shared" si="49"/>
        <v>24851.600573530017</v>
      </c>
      <c r="F621" s="8">
        <f t="shared" si="45"/>
        <v>0.58269504058309973</v>
      </c>
      <c r="G621" s="9">
        <f t="shared" si="46"/>
        <v>0</v>
      </c>
      <c r="H621" s="1">
        <f t="shared" si="47"/>
        <v>0.58269504058309973</v>
      </c>
      <c r="I621" s="1">
        <f t="shared" si="48"/>
        <v>0</v>
      </c>
    </row>
    <row r="622" spans="1:9" x14ac:dyDescent="0.25">
      <c r="A622" s="1">
        <v>1991</v>
      </c>
      <c r="B622" s="1" t="s">
        <v>26</v>
      </c>
      <c r="C622" s="7">
        <v>9.8262800000000006</v>
      </c>
      <c r="D622" s="7">
        <f>C622-[1]MEDITERRANEA_media!B654</f>
        <v>9.8262800000000006</v>
      </c>
      <c r="E622" s="7">
        <f t="shared" si="49"/>
        <v>24861.426853530018</v>
      </c>
      <c r="F622" s="8">
        <f t="shared" si="45"/>
        <v>0.58359850153190851</v>
      </c>
      <c r="G622" s="9">
        <f t="shared" si="46"/>
        <v>0</v>
      </c>
      <c r="H622" s="1">
        <f t="shared" si="47"/>
        <v>0.58359850153190851</v>
      </c>
      <c r="I622" s="1">
        <f t="shared" si="48"/>
        <v>0</v>
      </c>
    </row>
    <row r="623" spans="1:9" x14ac:dyDescent="0.25">
      <c r="A623" s="1">
        <v>1991</v>
      </c>
      <c r="B623" s="1" t="s">
        <v>28</v>
      </c>
      <c r="C623" s="7">
        <v>1.08599</v>
      </c>
      <c r="D623" s="7">
        <f>C623-[1]MEDITERRANEA_media!B655</f>
        <v>1.08599</v>
      </c>
      <c r="E623" s="7">
        <f t="shared" si="49"/>
        <v>24862.512843530018</v>
      </c>
      <c r="F623" s="8">
        <f t="shared" si="45"/>
        <v>0.58369835107372858</v>
      </c>
      <c r="G623" s="9">
        <f t="shared" si="46"/>
        <v>0</v>
      </c>
      <c r="H623" s="1">
        <f t="shared" si="47"/>
        <v>0.58369835107372858</v>
      </c>
      <c r="I623" s="1">
        <f t="shared" si="48"/>
        <v>0</v>
      </c>
    </row>
    <row r="624" spans="1:9" x14ac:dyDescent="0.25">
      <c r="A624" s="1">
        <v>1991</v>
      </c>
      <c r="B624" s="1" t="s">
        <v>30</v>
      </c>
      <c r="C624" s="7">
        <v>0.63099400000000005</v>
      </c>
      <c r="D624" s="7">
        <f>C624-[1]MEDITERRANEA_media!B656</f>
        <v>0.63099400000000005</v>
      </c>
      <c r="E624" s="7">
        <f t="shared" si="49"/>
        <v>24863.143837530017</v>
      </c>
      <c r="F624" s="8">
        <f t="shared" si="45"/>
        <v>0.58375636676613019</v>
      </c>
      <c r="G624" s="9">
        <f t="shared" si="46"/>
        <v>0</v>
      </c>
      <c r="H624" s="1">
        <f t="shared" si="47"/>
        <v>0.58375636676613019</v>
      </c>
      <c r="I624" s="1">
        <f t="shared" si="48"/>
        <v>0</v>
      </c>
    </row>
    <row r="625" spans="1:9" x14ac:dyDescent="0.25">
      <c r="A625" s="1">
        <v>1991</v>
      </c>
      <c r="B625" s="1" t="s">
        <v>31</v>
      </c>
      <c r="C625" s="7">
        <v>26.2193</v>
      </c>
      <c r="D625" s="7">
        <f>C625-[1]MEDITERRANEA_media!B657</f>
        <v>26.2193</v>
      </c>
      <c r="E625" s="7">
        <f t="shared" si="49"/>
        <v>24889.363137530017</v>
      </c>
      <c r="F625" s="8">
        <f t="shared" si="45"/>
        <v>0.58616705663606061</v>
      </c>
      <c r="G625" s="9">
        <f t="shared" si="46"/>
        <v>0</v>
      </c>
      <c r="H625" s="1">
        <f t="shared" si="47"/>
        <v>0.58616705663606061</v>
      </c>
      <c r="I625" s="1">
        <f t="shared" si="48"/>
        <v>0</v>
      </c>
    </row>
    <row r="626" spans="1:9" x14ac:dyDescent="0.25">
      <c r="A626" s="1">
        <v>1991</v>
      </c>
      <c r="B626" s="1" t="s">
        <v>32</v>
      </c>
      <c r="C626" s="7">
        <v>88.343199999999996</v>
      </c>
      <c r="D626" s="7">
        <f>C626-[1]MEDITERRANEA_media!B658</f>
        <v>88.343199999999996</v>
      </c>
      <c r="E626" s="7">
        <f t="shared" si="49"/>
        <v>24977.706337530017</v>
      </c>
      <c r="F626" s="8">
        <f t="shared" si="45"/>
        <v>0.59428962502336413</v>
      </c>
      <c r="G626" s="9">
        <f t="shared" si="46"/>
        <v>0</v>
      </c>
      <c r="H626" s="1">
        <f t="shared" si="47"/>
        <v>0.59428962502336413</v>
      </c>
      <c r="I626" s="1">
        <f t="shared" si="48"/>
        <v>0</v>
      </c>
    </row>
    <row r="627" spans="1:9" x14ac:dyDescent="0.25">
      <c r="A627" s="1">
        <v>1991</v>
      </c>
      <c r="B627" s="1" t="s">
        <v>33</v>
      </c>
      <c r="C627" s="7">
        <v>30.9482</v>
      </c>
      <c r="D627" s="7">
        <f>C627-[1]MEDITERRANEA_media!B659</f>
        <v>30.9482</v>
      </c>
      <c r="E627" s="7">
        <f t="shared" si="49"/>
        <v>25008.654537530016</v>
      </c>
      <c r="F627" s="8">
        <f t="shared" si="45"/>
        <v>0.59713510572775264</v>
      </c>
      <c r="G627" s="9">
        <f t="shared" si="46"/>
        <v>0</v>
      </c>
      <c r="H627" s="1">
        <f t="shared" si="47"/>
        <v>0.59713510572775264</v>
      </c>
      <c r="I627" s="1">
        <f t="shared" si="48"/>
        <v>0</v>
      </c>
    </row>
    <row r="628" spans="1:9" x14ac:dyDescent="0.25">
      <c r="A628" s="1">
        <v>1991</v>
      </c>
      <c r="B628" s="1" t="s">
        <v>34</v>
      </c>
      <c r="C628" s="7">
        <v>28.7971</v>
      </c>
      <c r="D628" s="7">
        <f>C628-[1]MEDITERRANEA_media!B660</f>
        <v>28.7971</v>
      </c>
      <c r="E628" s="7">
        <f t="shared" si="49"/>
        <v>25037.451637530015</v>
      </c>
      <c r="F628" s="8">
        <f t="shared" si="45"/>
        <v>0.59978280712532506</v>
      </c>
      <c r="G628" s="9">
        <f t="shared" si="46"/>
        <v>0</v>
      </c>
      <c r="H628" s="1">
        <f t="shared" si="47"/>
        <v>0.59978280712532506</v>
      </c>
      <c r="I628" s="1">
        <f t="shared" si="48"/>
        <v>0</v>
      </c>
    </row>
    <row r="629" spans="1:9" x14ac:dyDescent="0.25">
      <c r="A629" s="1">
        <v>1992</v>
      </c>
      <c r="B629" s="1" t="s">
        <v>11</v>
      </c>
      <c r="C629" s="7">
        <v>52.611800000000002</v>
      </c>
      <c r="D629" s="7">
        <f>C629-[1]MEDITERRANEA_media!B661</f>
        <v>52.611800000000002</v>
      </c>
      <c r="E629" s="7">
        <f t="shared" si="49"/>
        <v>25090.063437530014</v>
      </c>
      <c r="F629" s="8">
        <f t="shared" si="45"/>
        <v>0.60462011145071881</v>
      </c>
      <c r="G629" s="9">
        <f t="shared" si="46"/>
        <v>0</v>
      </c>
      <c r="H629" s="1">
        <f t="shared" si="47"/>
        <v>0.60462011145071881</v>
      </c>
      <c r="I629" s="1">
        <f t="shared" si="48"/>
        <v>0</v>
      </c>
    </row>
    <row r="630" spans="1:9" x14ac:dyDescent="0.25">
      <c r="A630" s="1">
        <v>1992</v>
      </c>
      <c r="B630" s="1" t="s">
        <v>14</v>
      </c>
      <c r="C630" s="7">
        <v>76.2303</v>
      </c>
      <c r="D630" s="7">
        <f>C630-[1]MEDITERRANEA_media!B662</f>
        <v>76.2303</v>
      </c>
      <c r="E630" s="7">
        <f t="shared" si="49"/>
        <v>25166.293737530013</v>
      </c>
      <c r="F630" s="8">
        <f t="shared" si="45"/>
        <v>0.61162897942170769</v>
      </c>
      <c r="G630" s="9">
        <f t="shared" si="46"/>
        <v>0</v>
      </c>
      <c r="H630" s="1">
        <f t="shared" si="47"/>
        <v>0.61162897942170769</v>
      </c>
      <c r="I630" s="1">
        <f t="shared" si="48"/>
        <v>0</v>
      </c>
    </row>
    <row r="631" spans="1:9" x14ac:dyDescent="0.25">
      <c r="A631" s="1">
        <v>1992</v>
      </c>
      <c r="B631" s="1" t="s">
        <v>17</v>
      </c>
      <c r="C631" s="7">
        <v>43.2288</v>
      </c>
      <c r="D631" s="7">
        <f>C631-[1]MEDITERRANEA_media!B663</f>
        <v>43.2288</v>
      </c>
      <c r="E631" s="7">
        <f t="shared" si="49"/>
        <v>25209.522537530014</v>
      </c>
      <c r="F631" s="8">
        <f t="shared" si="45"/>
        <v>0.61560357943960464</v>
      </c>
      <c r="G631" s="9">
        <f t="shared" si="46"/>
        <v>0</v>
      </c>
      <c r="H631" s="1">
        <f t="shared" si="47"/>
        <v>0.61560357943960464</v>
      </c>
      <c r="I631" s="1">
        <f t="shared" si="48"/>
        <v>0</v>
      </c>
    </row>
    <row r="632" spans="1:9" x14ac:dyDescent="0.25">
      <c r="A632" s="1">
        <v>1992</v>
      </c>
      <c r="B632" s="1" t="s">
        <v>20</v>
      </c>
      <c r="C632" s="7">
        <v>33.510300000000001</v>
      </c>
      <c r="D632" s="7">
        <f>C632-[1]MEDITERRANEA_media!B664</f>
        <v>33.510300000000001</v>
      </c>
      <c r="E632" s="7">
        <f t="shared" si="49"/>
        <v>25243.032837530016</v>
      </c>
      <c r="F632" s="8">
        <f t="shared" si="45"/>
        <v>0.61868462816128411</v>
      </c>
      <c r="G632" s="9">
        <f t="shared" si="46"/>
        <v>0</v>
      </c>
      <c r="H632" s="1">
        <f t="shared" si="47"/>
        <v>0.61868462816128411</v>
      </c>
      <c r="I632" s="1">
        <f t="shared" si="48"/>
        <v>0</v>
      </c>
    </row>
    <row r="633" spans="1:9" x14ac:dyDescent="0.25">
      <c r="A633" s="1">
        <v>1992</v>
      </c>
      <c r="B633" s="1" t="s">
        <v>23</v>
      </c>
      <c r="C633" s="7">
        <v>15.66</v>
      </c>
      <c r="D633" s="7">
        <f>C633-[1]MEDITERRANEA_media!B665</f>
        <v>15.66</v>
      </c>
      <c r="E633" s="7">
        <f t="shared" si="49"/>
        <v>25258.692837530016</v>
      </c>
      <c r="F633" s="8">
        <f t="shared" si="45"/>
        <v>0.62012446077935968</v>
      </c>
      <c r="G633" s="9">
        <f t="shared" si="46"/>
        <v>0</v>
      </c>
      <c r="H633" s="1">
        <f t="shared" si="47"/>
        <v>0.62012446077935968</v>
      </c>
      <c r="I633" s="1">
        <f t="shared" si="48"/>
        <v>0</v>
      </c>
    </row>
    <row r="634" spans="1:9" x14ac:dyDescent="0.25">
      <c r="A634" s="1">
        <v>1992</v>
      </c>
      <c r="B634" s="1" t="s">
        <v>26</v>
      </c>
      <c r="C634" s="7">
        <v>93.409700000000001</v>
      </c>
      <c r="D634" s="7">
        <f>C634-[1]MEDITERRANEA_media!B666</f>
        <v>93.409700000000001</v>
      </c>
      <c r="E634" s="7">
        <f t="shared" si="49"/>
        <v>25352.102537530016</v>
      </c>
      <c r="F634" s="8">
        <f t="shared" si="45"/>
        <v>0.62871286007084459</v>
      </c>
      <c r="G634" s="9">
        <f t="shared" si="46"/>
        <v>0</v>
      </c>
      <c r="H634" s="1">
        <f t="shared" si="47"/>
        <v>0.62871286007084459</v>
      </c>
      <c r="I634" s="1">
        <f t="shared" si="48"/>
        <v>0</v>
      </c>
    </row>
    <row r="635" spans="1:9" x14ac:dyDescent="0.25">
      <c r="A635" s="1">
        <v>1992</v>
      </c>
      <c r="B635" s="1" t="s">
        <v>28</v>
      </c>
      <c r="C635" s="7">
        <v>2.20059</v>
      </c>
      <c r="D635" s="7">
        <f>C635-[1]MEDITERRANEA_media!B667</f>
        <v>2.20059</v>
      </c>
      <c r="E635" s="7">
        <f t="shared" si="49"/>
        <v>25354.303127530016</v>
      </c>
      <c r="F635" s="8">
        <f t="shared" si="45"/>
        <v>0.62891518965328463</v>
      </c>
      <c r="G635" s="9">
        <f t="shared" si="46"/>
        <v>0</v>
      </c>
      <c r="H635" s="1">
        <f t="shared" si="47"/>
        <v>0.62891518965328463</v>
      </c>
      <c r="I635" s="1">
        <f t="shared" si="48"/>
        <v>0</v>
      </c>
    </row>
    <row r="636" spans="1:9" x14ac:dyDescent="0.25">
      <c r="A636" s="1">
        <v>1992</v>
      </c>
      <c r="B636" s="1" t="s">
        <v>30</v>
      </c>
      <c r="C636" s="7">
        <v>0.166435</v>
      </c>
      <c r="D636" s="7">
        <f>C636-[1]MEDITERRANEA_media!B668</f>
        <v>0.166435</v>
      </c>
      <c r="E636" s="7">
        <f t="shared" si="49"/>
        <v>25354.469562530016</v>
      </c>
      <c r="F636" s="8">
        <f t="shared" si="45"/>
        <v>0.62893049224216002</v>
      </c>
      <c r="G636" s="9">
        <f t="shared" si="46"/>
        <v>0</v>
      </c>
      <c r="H636" s="1">
        <f t="shared" si="47"/>
        <v>0.62893049224216002</v>
      </c>
      <c r="I636" s="1">
        <f t="shared" si="48"/>
        <v>0</v>
      </c>
    </row>
    <row r="637" spans="1:9" x14ac:dyDescent="0.25">
      <c r="A637" s="1">
        <v>1992</v>
      </c>
      <c r="B637" s="1" t="s">
        <v>31</v>
      </c>
      <c r="C637" s="7">
        <v>13.389799999999999</v>
      </c>
      <c r="D637" s="7">
        <f>C637-[1]MEDITERRANEA_media!B669</f>
        <v>13.389799999999999</v>
      </c>
      <c r="E637" s="7">
        <f t="shared" si="49"/>
        <v>25367.859362530016</v>
      </c>
      <c r="F637" s="8">
        <f t="shared" si="45"/>
        <v>0.63016159510228198</v>
      </c>
      <c r="G637" s="9">
        <f t="shared" si="46"/>
        <v>0</v>
      </c>
      <c r="H637" s="1">
        <f t="shared" si="47"/>
        <v>0.63016159510228198</v>
      </c>
      <c r="I637" s="1">
        <f t="shared" si="48"/>
        <v>0</v>
      </c>
    </row>
    <row r="638" spans="1:9" x14ac:dyDescent="0.25">
      <c r="A638" s="1">
        <v>1992</v>
      </c>
      <c r="B638" s="1" t="s">
        <v>32</v>
      </c>
      <c r="C638" s="7">
        <v>84.018600000000006</v>
      </c>
      <c r="D638" s="7">
        <f>C638-[1]MEDITERRANEA_media!B670</f>
        <v>84.018600000000006</v>
      </c>
      <c r="E638" s="7">
        <f t="shared" si="49"/>
        <v>25451.877962530016</v>
      </c>
      <c r="F638" s="8">
        <f t="shared" si="45"/>
        <v>0.63788654534526046</v>
      </c>
      <c r="G638" s="9">
        <f t="shared" si="46"/>
        <v>0</v>
      </c>
      <c r="H638" s="1">
        <f t="shared" si="47"/>
        <v>0.63788654534526046</v>
      </c>
      <c r="I638" s="1">
        <f t="shared" si="48"/>
        <v>0</v>
      </c>
    </row>
    <row r="639" spans="1:9" x14ac:dyDescent="0.25">
      <c r="A639" s="1">
        <v>1992</v>
      </c>
      <c r="B639" s="1" t="s">
        <v>33</v>
      </c>
      <c r="C639" s="7">
        <v>40.520800000000001</v>
      </c>
      <c r="D639" s="7">
        <f>C639-[1]MEDITERRANEA_media!B671</f>
        <v>40.520800000000001</v>
      </c>
      <c r="E639" s="7">
        <f t="shared" si="49"/>
        <v>25492.398762530014</v>
      </c>
      <c r="F639" s="8">
        <f t="shared" si="45"/>
        <v>0.64161216281336486</v>
      </c>
      <c r="G639" s="9">
        <f t="shared" si="46"/>
        <v>0</v>
      </c>
      <c r="H639" s="1">
        <f t="shared" si="47"/>
        <v>0.64161216281336486</v>
      </c>
      <c r="I639" s="1">
        <f t="shared" si="48"/>
        <v>0</v>
      </c>
    </row>
    <row r="640" spans="1:9" x14ac:dyDescent="0.25">
      <c r="A640" s="1">
        <v>1992</v>
      </c>
      <c r="B640" s="1" t="s">
        <v>34</v>
      </c>
      <c r="C640" s="7">
        <v>31.4742</v>
      </c>
      <c r="D640" s="7">
        <f>C640-[1]MEDITERRANEA_media!B672</f>
        <v>31.4742</v>
      </c>
      <c r="E640" s="7">
        <f t="shared" si="49"/>
        <v>25523.872962530015</v>
      </c>
      <c r="F640" s="8">
        <f t="shared" si="45"/>
        <v>0.64450600571169403</v>
      </c>
      <c r="G640" s="9">
        <f t="shared" si="46"/>
        <v>0</v>
      </c>
      <c r="H640" s="1">
        <f t="shared" si="47"/>
        <v>0.64450600571169403</v>
      </c>
      <c r="I640" s="1">
        <f t="shared" si="48"/>
        <v>0</v>
      </c>
    </row>
    <row r="641" spans="1:9" x14ac:dyDescent="0.25">
      <c r="A641" s="1">
        <v>1993</v>
      </c>
      <c r="B641" s="1" t="s">
        <v>11</v>
      </c>
      <c r="C641" s="7">
        <v>27.673300000000001</v>
      </c>
      <c r="D641" s="7">
        <f>C641-[1]MEDITERRANEA_media!B673</f>
        <v>27.673300000000001</v>
      </c>
      <c r="E641" s="7">
        <f t="shared" si="49"/>
        <v>25551.546262530013</v>
      </c>
      <c r="F641" s="8">
        <f t="shared" si="45"/>
        <v>0.64705038118996916</v>
      </c>
      <c r="G641" s="9">
        <f t="shared" si="46"/>
        <v>0</v>
      </c>
      <c r="H641" s="1">
        <f t="shared" si="47"/>
        <v>0.64705038118996916</v>
      </c>
      <c r="I641" s="1">
        <f t="shared" si="48"/>
        <v>0</v>
      </c>
    </row>
    <row r="642" spans="1:9" x14ac:dyDescent="0.25">
      <c r="A642" s="1">
        <v>1993</v>
      </c>
      <c r="B642" s="1" t="s">
        <v>14</v>
      </c>
      <c r="C642" s="7">
        <v>75.600999999999999</v>
      </c>
      <c r="D642" s="7">
        <f>C642-[1]MEDITERRANEA_media!B674</f>
        <v>75.600999999999999</v>
      </c>
      <c r="E642" s="7">
        <f t="shared" si="49"/>
        <v>25627.147262530012</v>
      </c>
      <c r="F642" s="8">
        <f t="shared" si="45"/>
        <v>0.65400138922056494</v>
      </c>
      <c r="G642" s="9">
        <f t="shared" si="46"/>
        <v>0</v>
      </c>
      <c r="H642" s="1">
        <f t="shared" si="47"/>
        <v>0.65400138922056494</v>
      </c>
      <c r="I642" s="1">
        <f t="shared" si="48"/>
        <v>0</v>
      </c>
    </row>
    <row r="643" spans="1:9" x14ac:dyDescent="0.25">
      <c r="A643" s="1">
        <v>1993</v>
      </c>
      <c r="B643" s="1" t="s">
        <v>17</v>
      </c>
      <c r="C643" s="7">
        <v>52.382399999999997</v>
      </c>
      <c r="D643" s="7">
        <f>C643-[1]MEDITERRANEA_media!B675</f>
        <v>52.382399999999997</v>
      </c>
      <c r="E643" s="7">
        <f t="shared" si="49"/>
        <v>25679.529662530011</v>
      </c>
      <c r="F643" s="8">
        <f t="shared" si="45"/>
        <v>0.65881760174502724</v>
      </c>
      <c r="G643" s="9">
        <f t="shared" si="46"/>
        <v>0</v>
      </c>
      <c r="H643" s="1">
        <f t="shared" si="47"/>
        <v>0.65881760174502724</v>
      </c>
      <c r="I643" s="1">
        <f t="shared" si="48"/>
        <v>0</v>
      </c>
    </row>
    <row r="644" spans="1:9" x14ac:dyDescent="0.25">
      <c r="A644" s="1">
        <v>1993</v>
      </c>
      <c r="B644" s="1" t="s">
        <v>20</v>
      </c>
      <c r="C644" s="7">
        <v>46.249099999999999</v>
      </c>
      <c r="D644" s="7">
        <f>C644-[1]MEDITERRANEA_media!B676</f>
        <v>46.249099999999999</v>
      </c>
      <c r="E644" s="7">
        <f t="shared" si="49"/>
        <v>25725.778762530012</v>
      </c>
      <c r="F644" s="8">
        <f t="shared" si="45"/>
        <v>0.66306989821607709</v>
      </c>
      <c r="G644" s="9">
        <f t="shared" si="46"/>
        <v>0</v>
      </c>
      <c r="H644" s="1">
        <f t="shared" si="47"/>
        <v>0.66306989821607709</v>
      </c>
      <c r="I644" s="1">
        <f t="shared" si="48"/>
        <v>0</v>
      </c>
    </row>
    <row r="645" spans="1:9" x14ac:dyDescent="0.25">
      <c r="A645" s="1">
        <v>1993</v>
      </c>
      <c r="B645" s="1" t="s">
        <v>23</v>
      </c>
      <c r="C645" s="7">
        <v>55.865200000000002</v>
      </c>
      <c r="D645" s="7">
        <f>C645-[1]MEDITERRANEA_media!B677</f>
        <v>55.865200000000002</v>
      </c>
      <c r="E645" s="7">
        <f t="shared" si="49"/>
        <v>25781.643962530012</v>
      </c>
      <c r="F645" s="8">
        <f t="shared" ref="F645:F708" si="50">(E645-$E$919)/$E$920</f>
        <v>0.66820633098589288</v>
      </c>
      <c r="G645" s="9">
        <f t="shared" ref="G645:G708" si="51">COUNTIF(F645,"&lt;0")</f>
        <v>0</v>
      </c>
      <c r="H645" s="1">
        <f t="shared" ref="H645:H708" si="52">SUMIF(F645,"&gt;0")</f>
        <v>0.66820633098589288</v>
      </c>
      <c r="I645" s="1">
        <f t="shared" ref="I645:I708" si="53">SUMIF(F645,"&lt;0")</f>
        <v>0</v>
      </c>
    </row>
    <row r="646" spans="1:9" x14ac:dyDescent="0.25">
      <c r="A646" s="1">
        <v>1993</v>
      </c>
      <c r="B646" s="1" t="s">
        <v>26</v>
      </c>
      <c r="C646" s="7">
        <v>6.06189</v>
      </c>
      <c r="D646" s="7">
        <f>C646-[1]MEDITERRANEA_media!B678</f>
        <v>6.06189</v>
      </c>
      <c r="E646" s="7">
        <f t="shared" ref="E646:E709" si="54">IF(E645&gt;=0,IF(D646&lt;0,D646,E645+D646),E645+D646)</f>
        <v>25787.705852530013</v>
      </c>
      <c r="F646" s="8">
        <f t="shared" si="50"/>
        <v>0.6687636813657899</v>
      </c>
      <c r="G646" s="9">
        <f t="shared" si="51"/>
        <v>0</v>
      </c>
      <c r="H646" s="1">
        <f t="shared" si="52"/>
        <v>0.6687636813657899</v>
      </c>
      <c r="I646" s="1">
        <f t="shared" si="53"/>
        <v>0</v>
      </c>
    </row>
    <row r="647" spans="1:9" x14ac:dyDescent="0.25">
      <c r="A647" s="1">
        <v>1993</v>
      </c>
      <c r="B647" s="1" t="s">
        <v>28</v>
      </c>
      <c r="C647" s="7">
        <v>3.4807299999999999E-2</v>
      </c>
      <c r="D647" s="7">
        <f>C647-[1]MEDITERRANEA_media!B679</f>
        <v>3.4807299999999999E-2</v>
      </c>
      <c r="E647" s="7">
        <f t="shared" si="54"/>
        <v>25787.740659830011</v>
      </c>
      <c r="F647" s="8">
        <f t="shared" si="50"/>
        <v>0.6687668816650163</v>
      </c>
      <c r="G647" s="9">
        <f t="shared" si="51"/>
        <v>0</v>
      </c>
      <c r="H647" s="1">
        <f t="shared" si="52"/>
        <v>0.6687668816650163</v>
      </c>
      <c r="I647" s="1">
        <f t="shared" si="53"/>
        <v>0</v>
      </c>
    </row>
    <row r="648" spans="1:9" x14ac:dyDescent="0.25">
      <c r="A648" s="1">
        <v>1993</v>
      </c>
      <c r="B648" s="1" t="s">
        <v>30</v>
      </c>
      <c r="C648" s="7">
        <v>0.61656999999999995</v>
      </c>
      <c r="D648" s="7">
        <f>C648-[1]MEDITERRANEA_media!B680</f>
        <v>0.61656999999999995</v>
      </c>
      <c r="E648" s="7">
        <f t="shared" si="54"/>
        <v>25788.35722983001</v>
      </c>
      <c r="F648" s="8">
        <f t="shared" si="50"/>
        <v>0.66882357116676117</v>
      </c>
      <c r="G648" s="9">
        <f t="shared" si="51"/>
        <v>0</v>
      </c>
      <c r="H648" s="1">
        <f t="shared" si="52"/>
        <v>0.66882357116676117</v>
      </c>
      <c r="I648" s="1">
        <f t="shared" si="53"/>
        <v>0</v>
      </c>
    </row>
    <row r="649" spans="1:9" x14ac:dyDescent="0.25">
      <c r="A649" s="1">
        <v>1993</v>
      </c>
      <c r="B649" s="1" t="s">
        <v>31</v>
      </c>
      <c r="C649" s="7">
        <v>2.6130499999999999</v>
      </c>
      <c r="D649" s="7">
        <f>C649-[1]MEDITERRANEA_media!B681</f>
        <v>2.6130499999999999</v>
      </c>
      <c r="E649" s="7">
        <f t="shared" si="54"/>
        <v>25790.97027983001</v>
      </c>
      <c r="F649" s="8">
        <f t="shared" si="50"/>
        <v>0.66906382369694395</v>
      </c>
      <c r="G649" s="9">
        <f t="shared" si="51"/>
        <v>0</v>
      </c>
      <c r="H649" s="1">
        <f t="shared" si="52"/>
        <v>0.66906382369694395</v>
      </c>
      <c r="I649" s="1">
        <f t="shared" si="53"/>
        <v>0</v>
      </c>
    </row>
    <row r="650" spans="1:9" x14ac:dyDescent="0.25">
      <c r="A650" s="1">
        <v>1993</v>
      </c>
      <c r="B650" s="1" t="s">
        <v>32</v>
      </c>
      <c r="C650" s="7">
        <v>95.505499999999998</v>
      </c>
      <c r="D650" s="7">
        <f>C650-[1]MEDITERRANEA_media!B682</f>
        <v>95.505499999999998</v>
      </c>
      <c r="E650" s="7">
        <f t="shared" si="54"/>
        <v>25886.475779830009</v>
      </c>
      <c r="F650" s="8">
        <f t="shared" si="50"/>
        <v>0.67784491782884793</v>
      </c>
      <c r="G650" s="9">
        <f t="shared" si="51"/>
        <v>0</v>
      </c>
      <c r="H650" s="1">
        <f t="shared" si="52"/>
        <v>0.67784491782884793</v>
      </c>
      <c r="I650" s="1">
        <f t="shared" si="53"/>
        <v>0</v>
      </c>
    </row>
    <row r="651" spans="1:9" x14ac:dyDescent="0.25">
      <c r="A651" s="1">
        <v>1993</v>
      </c>
      <c r="B651" s="1" t="s">
        <v>33</v>
      </c>
      <c r="C651" s="7">
        <v>73.229299999999995</v>
      </c>
      <c r="D651" s="7">
        <f>C651-[1]MEDITERRANEA_media!B683</f>
        <v>73.229299999999995</v>
      </c>
      <c r="E651" s="7">
        <f t="shared" si="54"/>
        <v>25959.705079830008</v>
      </c>
      <c r="F651" s="8">
        <f t="shared" si="50"/>
        <v>0.68457786385303954</v>
      </c>
      <c r="G651" s="9">
        <f t="shared" si="51"/>
        <v>0</v>
      </c>
      <c r="H651" s="1">
        <f t="shared" si="52"/>
        <v>0.68457786385303954</v>
      </c>
      <c r="I651" s="1">
        <f t="shared" si="53"/>
        <v>0</v>
      </c>
    </row>
    <row r="652" spans="1:9" x14ac:dyDescent="0.25">
      <c r="A652" s="1">
        <v>1993</v>
      </c>
      <c r="B652" s="1" t="s">
        <v>34</v>
      </c>
      <c r="C652" s="7">
        <v>2.5523799999999999</v>
      </c>
      <c r="D652" s="7">
        <f>C652-[1]MEDITERRANEA_media!B684</f>
        <v>2.5523799999999999</v>
      </c>
      <c r="E652" s="7">
        <f t="shared" si="54"/>
        <v>25962.257459830009</v>
      </c>
      <c r="F652" s="8">
        <f t="shared" si="50"/>
        <v>0.68481253818111898</v>
      </c>
      <c r="G652" s="9">
        <f t="shared" si="51"/>
        <v>0</v>
      </c>
      <c r="H652" s="1">
        <f t="shared" si="52"/>
        <v>0.68481253818111898</v>
      </c>
      <c r="I652" s="1">
        <f t="shared" si="53"/>
        <v>0</v>
      </c>
    </row>
    <row r="653" spans="1:9" x14ac:dyDescent="0.25">
      <c r="A653" s="1">
        <v>1994</v>
      </c>
      <c r="B653" s="1" t="s">
        <v>11</v>
      </c>
      <c r="C653" s="7">
        <v>49.757300000000001</v>
      </c>
      <c r="D653" s="7">
        <f>C653-[1]MEDITERRANEA_media!B685</f>
        <v>49.757300000000001</v>
      </c>
      <c r="E653" s="7">
        <f t="shared" si="54"/>
        <v>26012.01475983001</v>
      </c>
      <c r="F653" s="8">
        <f t="shared" si="50"/>
        <v>0.68938739025821816</v>
      </c>
      <c r="G653" s="9">
        <f t="shared" si="51"/>
        <v>0</v>
      </c>
      <c r="H653" s="1">
        <f t="shared" si="52"/>
        <v>0.68938739025821816</v>
      </c>
      <c r="I653" s="1">
        <f t="shared" si="53"/>
        <v>0</v>
      </c>
    </row>
    <row r="654" spans="1:9" x14ac:dyDescent="0.25">
      <c r="A654" s="1">
        <v>1994</v>
      </c>
      <c r="B654" s="1" t="s">
        <v>14</v>
      </c>
      <c r="C654" s="7">
        <v>80.216200000000001</v>
      </c>
      <c r="D654" s="7">
        <f>C654-[1]MEDITERRANEA_media!B686</f>
        <v>80.216200000000001</v>
      </c>
      <c r="E654" s="7">
        <f t="shared" si="54"/>
        <v>26092.230959830009</v>
      </c>
      <c r="F654" s="8">
        <f t="shared" si="50"/>
        <v>0.69676273516614107</v>
      </c>
      <c r="G654" s="9">
        <f t="shared" si="51"/>
        <v>0</v>
      </c>
      <c r="H654" s="1">
        <f t="shared" si="52"/>
        <v>0.69676273516614107</v>
      </c>
      <c r="I654" s="1">
        <f t="shared" si="53"/>
        <v>0</v>
      </c>
    </row>
    <row r="655" spans="1:9" x14ac:dyDescent="0.25">
      <c r="A655" s="1">
        <v>1994</v>
      </c>
      <c r="B655" s="1" t="s">
        <v>17</v>
      </c>
      <c r="C655" s="7">
        <v>7.5024199999999999</v>
      </c>
      <c r="D655" s="7">
        <f>C655-[1]MEDITERRANEA_media!B687</f>
        <v>7.5024199999999999</v>
      </c>
      <c r="E655" s="7">
        <f t="shared" si="54"/>
        <v>26099.73337983001</v>
      </c>
      <c r="F655" s="8">
        <f t="shared" si="50"/>
        <v>0.69745253267766749</v>
      </c>
      <c r="G655" s="9">
        <f t="shared" si="51"/>
        <v>0</v>
      </c>
      <c r="H655" s="1">
        <f t="shared" si="52"/>
        <v>0.69745253267766749</v>
      </c>
      <c r="I655" s="1">
        <f t="shared" si="53"/>
        <v>0</v>
      </c>
    </row>
    <row r="656" spans="1:9" x14ac:dyDescent="0.25">
      <c r="A656" s="1">
        <v>1994</v>
      </c>
      <c r="B656" s="1" t="s">
        <v>20</v>
      </c>
      <c r="C656" s="7">
        <v>37.959000000000003</v>
      </c>
      <c r="D656" s="7">
        <f>C656-[1]MEDITERRANEA_media!B688</f>
        <v>37.959000000000003</v>
      </c>
      <c r="E656" s="7">
        <f t="shared" si="54"/>
        <v>26137.692379830009</v>
      </c>
      <c r="F656" s="8">
        <f t="shared" si="50"/>
        <v>0.70094260971148159</v>
      </c>
      <c r="G656" s="9">
        <f t="shared" si="51"/>
        <v>0</v>
      </c>
      <c r="H656" s="1">
        <f t="shared" si="52"/>
        <v>0.70094260971148159</v>
      </c>
      <c r="I656" s="1">
        <f t="shared" si="53"/>
        <v>0</v>
      </c>
    </row>
    <row r="657" spans="1:9" x14ac:dyDescent="0.25">
      <c r="A657" s="1">
        <v>1994</v>
      </c>
      <c r="B657" s="1" t="s">
        <v>23</v>
      </c>
      <c r="C657" s="7">
        <v>13.5777</v>
      </c>
      <c r="D657" s="7">
        <f>C657-[1]MEDITERRANEA_media!B689</f>
        <v>13.5777</v>
      </c>
      <c r="E657" s="7">
        <f t="shared" si="54"/>
        <v>26151.27007983001</v>
      </c>
      <c r="F657" s="8">
        <f t="shared" si="50"/>
        <v>0.70219098872415386</v>
      </c>
      <c r="G657" s="9">
        <f t="shared" si="51"/>
        <v>0</v>
      </c>
      <c r="H657" s="1">
        <f t="shared" si="52"/>
        <v>0.70219098872415386</v>
      </c>
      <c r="I657" s="1">
        <f t="shared" si="53"/>
        <v>0</v>
      </c>
    </row>
    <row r="658" spans="1:9" x14ac:dyDescent="0.25">
      <c r="A658" s="1">
        <v>1994</v>
      </c>
      <c r="B658" s="1" t="s">
        <v>26</v>
      </c>
      <c r="C658" s="7">
        <v>0.61404499999999995</v>
      </c>
      <c r="D658" s="7">
        <f>C658-[1]MEDITERRANEA_media!B690</f>
        <v>0.61404499999999995</v>
      </c>
      <c r="E658" s="7">
        <f t="shared" si="54"/>
        <v>26151.884124830009</v>
      </c>
      <c r="F658" s="8">
        <f t="shared" si="50"/>
        <v>0.70224744606897915</v>
      </c>
      <c r="G658" s="9">
        <f t="shared" si="51"/>
        <v>0</v>
      </c>
      <c r="H658" s="1">
        <f t="shared" si="52"/>
        <v>0.70224744606897915</v>
      </c>
      <c r="I658" s="1">
        <f t="shared" si="53"/>
        <v>0</v>
      </c>
    </row>
    <row r="659" spans="1:9" x14ac:dyDescent="0.25">
      <c r="A659" s="1">
        <v>1994</v>
      </c>
      <c r="B659" s="1" t="s">
        <v>28</v>
      </c>
      <c r="C659" s="7">
        <v>0.42994900000000003</v>
      </c>
      <c r="D659" s="7">
        <f>C659-[1]MEDITERRANEA_media!B691</f>
        <v>0.42994900000000003</v>
      </c>
      <c r="E659" s="7">
        <f t="shared" si="54"/>
        <v>26152.31407383001</v>
      </c>
      <c r="F659" s="8">
        <f t="shared" si="50"/>
        <v>0.7022869770136988</v>
      </c>
      <c r="G659" s="9">
        <f t="shared" si="51"/>
        <v>0</v>
      </c>
      <c r="H659" s="1">
        <f t="shared" si="52"/>
        <v>0.7022869770136988</v>
      </c>
      <c r="I659" s="1">
        <f t="shared" si="53"/>
        <v>0</v>
      </c>
    </row>
    <row r="660" spans="1:9" x14ac:dyDescent="0.25">
      <c r="A660" s="1">
        <v>1994</v>
      </c>
      <c r="B660" s="1" t="s">
        <v>30</v>
      </c>
      <c r="C660" s="7">
        <v>0.67137400000000003</v>
      </c>
      <c r="D660" s="7">
        <f>C660-[1]MEDITERRANEA_media!B692</f>
        <v>0.67137400000000003</v>
      </c>
      <c r="E660" s="7">
        <f t="shared" si="54"/>
        <v>26152.985447830011</v>
      </c>
      <c r="F660" s="8">
        <f t="shared" si="50"/>
        <v>0.70234870537794725</v>
      </c>
      <c r="G660" s="9">
        <f t="shared" si="51"/>
        <v>0</v>
      </c>
      <c r="H660" s="1">
        <f t="shared" si="52"/>
        <v>0.70234870537794725</v>
      </c>
      <c r="I660" s="1">
        <f t="shared" si="53"/>
        <v>0</v>
      </c>
    </row>
    <row r="661" spans="1:9" x14ac:dyDescent="0.25">
      <c r="A661" s="1">
        <v>1994</v>
      </c>
      <c r="B661" s="1" t="s">
        <v>31</v>
      </c>
      <c r="C661" s="7">
        <v>18.943300000000001</v>
      </c>
      <c r="D661" s="7">
        <f>C661-[1]MEDITERRANEA_media!B693</f>
        <v>18.943300000000001</v>
      </c>
      <c r="E661" s="7">
        <f t="shared" si="54"/>
        <v>26171.92874783001</v>
      </c>
      <c r="F661" s="8">
        <f t="shared" si="50"/>
        <v>0.70409041554614582</v>
      </c>
      <c r="G661" s="9">
        <f t="shared" si="51"/>
        <v>0</v>
      </c>
      <c r="H661" s="1">
        <f t="shared" si="52"/>
        <v>0.70409041554614582</v>
      </c>
      <c r="I661" s="1">
        <f t="shared" si="53"/>
        <v>0</v>
      </c>
    </row>
    <row r="662" spans="1:9" x14ac:dyDescent="0.25">
      <c r="A662" s="1">
        <v>1994</v>
      </c>
      <c r="B662" s="1" t="s">
        <v>32</v>
      </c>
      <c r="C662" s="7">
        <v>64.712500000000006</v>
      </c>
      <c r="D662" s="7">
        <f>C662-[1]MEDITERRANEA_media!B694</f>
        <v>64.712500000000006</v>
      </c>
      <c r="E662" s="7">
        <f t="shared" si="54"/>
        <v>26236.641247830012</v>
      </c>
      <c r="F662" s="8">
        <f t="shared" si="50"/>
        <v>0.71004029857917372</v>
      </c>
      <c r="G662" s="9">
        <f t="shared" si="51"/>
        <v>0</v>
      </c>
      <c r="H662" s="1">
        <f t="shared" si="52"/>
        <v>0.71004029857917372</v>
      </c>
      <c r="I662" s="1">
        <f t="shared" si="53"/>
        <v>0</v>
      </c>
    </row>
    <row r="663" spans="1:9" x14ac:dyDescent="0.25">
      <c r="A663" s="1">
        <v>1994</v>
      </c>
      <c r="B663" s="1" t="s">
        <v>33</v>
      </c>
      <c r="C663" s="7">
        <v>43.657800000000002</v>
      </c>
      <c r="D663" s="7">
        <f>C663-[1]MEDITERRANEA_media!B695</f>
        <v>43.657800000000002</v>
      </c>
      <c r="E663" s="7">
        <f t="shared" si="54"/>
        <v>26280.299047830013</v>
      </c>
      <c r="F663" s="8">
        <f t="shared" si="50"/>
        <v>0.71405434228756592</v>
      </c>
      <c r="G663" s="9">
        <f t="shared" si="51"/>
        <v>0</v>
      </c>
      <c r="H663" s="1">
        <f t="shared" si="52"/>
        <v>0.71405434228756592</v>
      </c>
      <c r="I663" s="1">
        <f t="shared" si="53"/>
        <v>0</v>
      </c>
    </row>
    <row r="664" spans="1:9" x14ac:dyDescent="0.25">
      <c r="A664" s="1">
        <v>1994</v>
      </c>
      <c r="B664" s="1" t="s">
        <v>34</v>
      </c>
      <c r="C664" s="7">
        <v>6.2594799999999999</v>
      </c>
      <c r="D664" s="7">
        <f>C664-[1]MEDITERRANEA_media!B696</f>
        <v>6.2594799999999999</v>
      </c>
      <c r="E664" s="7">
        <f t="shared" si="54"/>
        <v>26286.558527830013</v>
      </c>
      <c r="F664" s="8">
        <f t="shared" si="50"/>
        <v>0.7146298597509243</v>
      </c>
      <c r="G664" s="9">
        <f t="shared" si="51"/>
        <v>0</v>
      </c>
      <c r="H664" s="1">
        <f t="shared" si="52"/>
        <v>0.7146298597509243</v>
      </c>
      <c r="I664" s="1">
        <f t="shared" si="53"/>
        <v>0</v>
      </c>
    </row>
    <row r="665" spans="1:9" x14ac:dyDescent="0.25">
      <c r="A665" s="1">
        <v>1995</v>
      </c>
      <c r="B665" s="1" t="s">
        <v>11</v>
      </c>
      <c r="C665" s="1">
        <v>22.5244</v>
      </c>
      <c r="D665" s="7">
        <f>C665-[1]MEDITERRANEA_media!B697</f>
        <v>22.5244</v>
      </c>
      <c r="E665" s="7">
        <f t="shared" si="54"/>
        <v>26309.082927830012</v>
      </c>
      <c r="F665" s="8">
        <f t="shared" si="50"/>
        <v>0.71670082819425629</v>
      </c>
      <c r="G665" s="9">
        <f t="shared" si="51"/>
        <v>0</v>
      </c>
      <c r="H665" s="1">
        <f t="shared" si="52"/>
        <v>0.71670082819425629</v>
      </c>
      <c r="I665" s="1">
        <f t="shared" si="53"/>
        <v>0</v>
      </c>
    </row>
    <row r="666" spans="1:9" x14ac:dyDescent="0.25">
      <c r="A666" s="1">
        <v>1995</v>
      </c>
      <c r="B666" s="1" t="s">
        <v>14</v>
      </c>
      <c r="C666" s="1">
        <v>30.438099999999999</v>
      </c>
      <c r="D666" s="7">
        <f>C666-[1]MEDITERRANEA_media!B698</f>
        <v>30.438099999999999</v>
      </c>
      <c r="E666" s="7">
        <f t="shared" si="54"/>
        <v>26339.521027830011</v>
      </c>
      <c r="F666" s="8">
        <f t="shared" si="50"/>
        <v>0.71949940860372275</v>
      </c>
      <c r="G666" s="9">
        <f t="shared" si="51"/>
        <v>0</v>
      </c>
      <c r="H666" s="1">
        <f t="shared" si="52"/>
        <v>0.71949940860372275</v>
      </c>
      <c r="I666" s="1">
        <f t="shared" si="53"/>
        <v>0</v>
      </c>
    </row>
    <row r="667" spans="1:9" x14ac:dyDescent="0.25">
      <c r="A667" s="1">
        <v>1995</v>
      </c>
      <c r="B667" s="1" t="s">
        <v>17</v>
      </c>
      <c r="C667" s="1">
        <v>28.394500000000001</v>
      </c>
      <c r="D667" s="7">
        <f>C667-[1]MEDITERRANEA_media!B699</f>
        <v>28.394500000000001</v>
      </c>
      <c r="E667" s="7">
        <f t="shared" si="54"/>
        <v>26367.91552783001</v>
      </c>
      <c r="F667" s="8">
        <f t="shared" si="50"/>
        <v>0.72211009361483036</v>
      </c>
      <c r="G667" s="9">
        <f t="shared" si="51"/>
        <v>0</v>
      </c>
      <c r="H667" s="1">
        <f t="shared" si="52"/>
        <v>0.72211009361483036</v>
      </c>
      <c r="I667" s="1">
        <f t="shared" si="53"/>
        <v>0</v>
      </c>
    </row>
    <row r="668" spans="1:9" x14ac:dyDescent="0.25">
      <c r="A668" s="1">
        <v>1995</v>
      </c>
      <c r="B668" s="1" t="s">
        <v>20</v>
      </c>
      <c r="C668" s="1">
        <v>7.5488099999999996</v>
      </c>
      <c r="D668" s="7">
        <f>C668-[1]MEDITERRANEA_media!B700</f>
        <v>7.5488099999999996</v>
      </c>
      <c r="E668" s="7">
        <f t="shared" si="54"/>
        <v>26375.46433783001</v>
      </c>
      <c r="F668" s="8">
        <f t="shared" si="50"/>
        <v>0.72280415637764361</v>
      </c>
      <c r="G668" s="9">
        <f t="shared" si="51"/>
        <v>0</v>
      </c>
      <c r="H668" s="1">
        <f t="shared" si="52"/>
        <v>0.72280415637764361</v>
      </c>
      <c r="I668" s="1">
        <f t="shared" si="53"/>
        <v>0</v>
      </c>
    </row>
    <row r="669" spans="1:9" x14ac:dyDescent="0.25">
      <c r="A669" s="1">
        <v>1995</v>
      </c>
      <c r="B669" s="1" t="s">
        <v>23</v>
      </c>
      <c r="C669" s="1">
        <v>1.4398299999999999</v>
      </c>
      <c r="D669" s="7">
        <f>C669-[1]MEDITERRANEA_media!B701</f>
        <v>1.4398299999999999</v>
      </c>
      <c r="E669" s="7">
        <f t="shared" si="54"/>
        <v>26376.904167830009</v>
      </c>
      <c r="F669" s="8">
        <f t="shared" si="50"/>
        <v>0.72293653914893885</v>
      </c>
      <c r="G669" s="9">
        <f t="shared" si="51"/>
        <v>0</v>
      </c>
      <c r="H669" s="1">
        <f t="shared" si="52"/>
        <v>0.72293653914893885</v>
      </c>
      <c r="I669" s="1">
        <f t="shared" si="53"/>
        <v>0</v>
      </c>
    </row>
    <row r="670" spans="1:9" x14ac:dyDescent="0.25">
      <c r="A670" s="1">
        <v>1995</v>
      </c>
      <c r="B670" s="1" t="s">
        <v>26</v>
      </c>
      <c r="C670" s="1">
        <v>22.873699999999999</v>
      </c>
      <c r="D670" s="7">
        <f>C670-[1]MEDITERRANEA_media!B702</f>
        <v>22.873699999999999</v>
      </c>
      <c r="E670" s="7">
        <f t="shared" si="54"/>
        <v>26399.777867830009</v>
      </c>
      <c r="F670" s="8">
        <f t="shared" si="50"/>
        <v>0.72503962339900752</v>
      </c>
      <c r="G670" s="9">
        <f t="shared" si="51"/>
        <v>0</v>
      </c>
      <c r="H670" s="1">
        <f t="shared" si="52"/>
        <v>0.72503962339900752</v>
      </c>
      <c r="I670" s="1">
        <f t="shared" si="53"/>
        <v>0</v>
      </c>
    </row>
    <row r="671" spans="1:9" x14ac:dyDescent="0.25">
      <c r="A671" s="1">
        <v>1995</v>
      </c>
      <c r="B671" s="1" t="s">
        <v>28</v>
      </c>
      <c r="C671" s="1">
        <v>1.82273</v>
      </c>
      <c r="D671" s="7">
        <f>C671-[1]MEDITERRANEA_media!B703</f>
        <v>1.82273</v>
      </c>
      <c r="E671" s="7">
        <f t="shared" si="54"/>
        <v>26401.600597830009</v>
      </c>
      <c r="F671" s="8">
        <f t="shared" si="50"/>
        <v>0.72520721127307797</v>
      </c>
      <c r="G671" s="9">
        <f t="shared" si="51"/>
        <v>0</v>
      </c>
      <c r="H671" s="1">
        <f t="shared" si="52"/>
        <v>0.72520721127307797</v>
      </c>
      <c r="I671" s="1">
        <f t="shared" si="53"/>
        <v>0</v>
      </c>
    </row>
    <row r="672" spans="1:9" x14ac:dyDescent="0.25">
      <c r="A672" s="1">
        <v>1995</v>
      </c>
      <c r="B672" s="1" t="s">
        <v>30</v>
      </c>
      <c r="C672" s="1">
        <v>11.832000000000001</v>
      </c>
      <c r="D672" s="7">
        <f>C672-[1]MEDITERRANEA_media!B704</f>
        <v>11.832000000000001</v>
      </c>
      <c r="E672" s="7">
        <f t="shared" si="54"/>
        <v>26413.432597830008</v>
      </c>
      <c r="F672" s="8">
        <f t="shared" si="50"/>
        <v>0.72629508480673499</v>
      </c>
      <c r="G672" s="9">
        <f t="shared" si="51"/>
        <v>0</v>
      </c>
      <c r="H672" s="1">
        <f t="shared" si="52"/>
        <v>0.72629508480673499</v>
      </c>
      <c r="I672" s="1">
        <f t="shared" si="53"/>
        <v>0</v>
      </c>
    </row>
    <row r="673" spans="1:9" x14ac:dyDescent="0.25">
      <c r="A673" s="1">
        <v>1995</v>
      </c>
      <c r="B673" s="1" t="s">
        <v>31</v>
      </c>
      <c r="C673" s="1">
        <v>5.89236</v>
      </c>
      <c r="D673" s="7">
        <f>C673-[1]MEDITERRANEA_media!B705</f>
        <v>5.89236</v>
      </c>
      <c r="E673" s="7">
        <f t="shared" si="54"/>
        <v>26419.324957830009</v>
      </c>
      <c r="F673" s="8">
        <f t="shared" si="50"/>
        <v>0.72683684803313642</v>
      </c>
      <c r="G673" s="9">
        <f t="shared" si="51"/>
        <v>0</v>
      </c>
      <c r="H673" s="1">
        <f t="shared" si="52"/>
        <v>0.72683684803313642</v>
      </c>
      <c r="I673" s="1">
        <f t="shared" si="53"/>
        <v>0</v>
      </c>
    </row>
    <row r="674" spans="1:9" x14ac:dyDescent="0.25">
      <c r="A674" s="1">
        <v>1995</v>
      </c>
      <c r="B674" s="1" t="s">
        <v>32</v>
      </c>
      <c r="C674" s="1">
        <v>7.1321300000000001</v>
      </c>
      <c r="D674" s="7">
        <f>C674-[1]MEDITERRANEA_media!B706</f>
        <v>7.1321300000000001</v>
      </c>
      <c r="E674" s="7">
        <f t="shared" si="54"/>
        <v>26426.457087830011</v>
      </c>
      <c r="F674" s="8">
        <f t="shared" si="50"/>
        <v>0.7274925998473355</v>
      </c>
      <c r="G674" s="9">
        <f t="shared" si="51"/>
        <v>0</v>
      </c>
      <c r="H674" s="1">
        <f t="shared" si="52"/>
        <v>0.7274925998473355</v>
      </c>
      <c r="I674" s="1">
        <f t="shared" si="53"/>
        <v>0</v>
      </c>
    </row>
    <row r="675" spans="1:9" x14ac:dyDescent="0.25">
      <c r="A675" s="1">
        <v>1995</v>
      </c>
      <c r="B675" s="1" t="s">
        <v>33</v>
      </c>
      <c r="C675" s="1">
        <v>54.762500000000003</v>
      </c>
      <c r="D675" s="7">
        <f>C675-[1]MEDITERRANEA_media!B707</f>
        <v>54.762500000000003</v>
      </c>
      <c r="E675" s="7">
        <f t="shared" si="54"/>
        <v>26481.219587830012</v>
      </c>
      <c r="F675" s="8">
        <f t="shared" si="50"/>
        <v>0.73252764670221193</v>
      </c>
      <c r="G675" s="9">
        <f t="shared" si="51"/>
        <v>0</v>
      </c>
      <c r="H675" s="1">
        <f t="shared" si="52"/>
        <v>0.73252764670221193</v>
      </c>
      <c r="I675" s="1">
        <f t="shared" si="53"/>
        <v>0</v>
      </c>
    </row>
    <row r="676" spans="1:9" x14ac:dyDescent="0.25">
      <c r="A676" s="1">
        <v>1995</v>
      </c>
      <c r="B676" s="1" t="s">
        <v>34</v>
      </c>
      <c r="C676" s="1">
        <v>193.773</v>
      </c>
      <c r="D676" s="7">
        <f>C676-[1]MEDITERRANEA_media!B708</f>
        <v>193.773</v>
      </c>
      <c r="E676" s="7">
        <f t="shared" si="54"/>
        <v>26674.992587830013</v>
      </c>
      <c r="F676" s="8">
        <f t="shared" si="50"/>
        <v>0.75034378245587474</v>
      </c>
      <c r="G676" s="9">
        <f t="shared" si="51"/>
        <v>0</v>
      </c>
      <c r="H676" s="1">
        <f t="shared" si="52"/>
        <v>0.75034378245587474</v>
      </c>
      <c r="I676" s="1">
        <f t="shared" si="53"/>
        <v>0</v>
      </c>
    </row>
    <row r="677" spans="1:9" x14ac:dyDescent="0.25">
      <c r="A677" s="1">
        <v>1996</v>
      </c>
      <c r="B677" s="1" t="s">
        <v>11</v>
      </c>
      <c r="C677" s="1">
        <v>248.988</v>
      </c>
      <c r="D677" s="7">
        <f>C677-[1]MEDITERRANEA_media!B709</f>
        <v>248.988</v>
      </c>
      <c r="E677" s="7">
        <f t="shared" si="54"/>
        <v>26923.980587830014</v>
      </c>
      <c r="F677" s="8">
        <f t="shared" si="50"/>
        <v>0.77323656942326946</v>
      </c>
      <c r="G677" s="9">
        <f t="shared" si="51"/>
        <v>0</v>
      </c>
      <c r="H677" s="1">
        <f t="shared" si="52"/>
        <v>0.77323656942326946</v>
      </c>
      <c r="I677" s="1">
        <f t="shared" si="53"/>
        <v>0</v>
      </c>
    </row>
    <row r="678" spans="1:9" x14ac:dyDescent="0.25">
      <c r="A678" s="1">
        <v>1996</v>
      </c>
      <c r="B678" s="1" t="s">
        <v>14</v>
      </c>
      <c r="C678" s="1">
        <v>71.167299999999997</v>
      </c>
      <c r="D678" s="7">
        <f>C678-[1]MEDITERRANEA_media!B710</f>
        <v>71.167299999999997</v>
      </c>
      <c r="E678" s="7">
        <f t="shared" si="54"/>
        <v>26995.147887830015</v>
      </c>
      <c r="F678" s="8">
        <f t="shared" si="50"/>
        <v>0.77977992829174791</v>
      </c>
      <c r="G678" s="9">
        <f t="shared" si="51"/>
        <v>0</v>
      </c>
      <c r="H678" s="1">
        <f t="shared" si="52"/>
        <v>0.77977992829174791</v>
      </c>
      <c r="I678" s="1">
        <f t="shared" si="53"/>
        <v>0</v>
      </c>
    </row>
    <row r="679" spans="1:9" x14ac:dyDescent="0.25">
      <c r="A679" s="1">
        <v>1996</v>
      </c>
      <c r="B679" s="1" t="s">
        <v>17</v>
      </c>
      <c r="C679" s="1">
        <v>61.058700000000002</v>
      </c>
      <c r="D679" s="7">
        <f>C679-[1]MEDITERRANEA_media!B711</f>
        <v>61.058700000000002</v>
      </c>
      <c r="E679" s="7">
        <f t="shared" si="54"/>
        <v>27056.206587830016</v>
      </c>
      <c r="F679" s="8">
        <f t="shared" si="50"/>
        <v>0.78539386876922512</v>
      </c>
      <c r="G679" s="9">
        <f t="shared" si="51"/>
        <v>0</v>
      </c>
      <c r="H679" s="1">
        <f t="shared" si="52"/>
        <v>0.78539386876922512</v>
      </c>
      <c r="I679" s="1">
        <f t="shared" si="53"/>
        <v>0</v>
      </c>
    </row>
    <row r="680" spans="1:9" x14ac:dyDescent="0.25">
      <c r="A680" s="1">
        <v>1996</v>
      </c>
      <c r="B680" s="1" t="s">
        <v>20</v>
      </c>
      <c r="C680" s="1">
        <v>40.0306</v>
      </c>
      <c r="D680" s="7">
        <f>C680-[1]MEDITERRANEA_media!B712</f>
        <v>40.0306</v>
      </c>
      <c r="E680" s="7">
        <f t="shared" si="54"/>
        <v>27096.237187830015</v>
      </c>
      <c r="F680" s="8">
        <f t="shared" si="50"/>
        <v>0.78907441561476366</v>
      </c>
      <c r="G680" s="9">
        <f t="shared" si="51"/>
        <v>0</v>
      </c>
      <c r="H680" s="1">
        <f t="shared" si="52"/>
        <v>0.78907441561476366</v>
      </c>
      <c r="I680" s="1">
        <f t="shared" si="53"/>
        <v>0</v>
      </c>
    </row>
    <row r="681" spans="1:9" x14ac:dyDescent="0.25">
      <c r="A681" s="1">
        <v>1996</v>
      </c>
      <c r="B681" s="1" t="s">
        <v>23</v>
      </c>
      <c r="C681" s="1">
        <v>109.396</v>
      </c>
      <c r="D681" s="7">
        <f>C681-[1]MEDITERRANEA_media!B713</f>
        <v>109.396</v>
      </c>
      <c r="E681" s="7">
        <f t="shared" si="54"/>
        <v>27205.633187830015</v>
      </c>
      <c r="F681" s="8">
        <f t="shared" si="50"/>
        <v>0.7991326486343675</v>
      </c>
      <c r="G681" s="9">
        <f t="shared" si="51"/>
        <v>0</v>
      </c>
      <c r="H681" s="1">
        <f t="shared" si="52"/>
        <v>0.7991326486343675</v>
      </c>
      <c r="I681" s="1">
        <f t="shared" si="53"/>
        <v>0</v>
      </c>
    </row>
    <row r="682" spans="1:9" x14ac:dyDescent="0.25">
      <c r="A682" s="1">
        <v>1996</v>
      </c>
      <c r="B682" s="1" t="s">
        <v>26</v>
      </c>
      <c r="C682" s="1">
        <v>4.5767600000000002</v>
      </c>
      <c r="D682" s="7">
        <f>C682-[1]MEDITERRANEA_media!B714</f>
        <v>4.5767600000000002</v>
      </c>
      <c r="E682" s="7">
        <f t="shared" si="54"/>
        <v>27210.209947830015</v>
      </c>
      <c r="F682" s="8">
        <f t="shared" si="50"/>
        <v>0.79955345120991683</v>
      </c>
      <c r="G682" s="9">
        <f t="shared" si="51"/>
        <v>0</v>
      </c>
      <c r="H682" s="1">
        <f t="shared" si="52"/>
        <v>0.79955345120991683</v>
      </c>
      <c r="I682" s="1">
        <f t="shared" si="53"/>
        <v>0</v>
      </c>
    </row>
    <row r="683" spans="1:9" x14ac:dyDescent="0.25">
      <c r="A683" s="1">
        <v>1996</v>
      </c>
      <c r="B683" s="1" t="s">
        <v>28</v>
      </c>
      <c r="C683" s="1">
        <v>8.2032000000000007</v>
      </c>
      <c r="D683" s="7">
        <f>C683-[1]MEDITERRANEA_media!B715</f>
        <v>8.2032000000000007</v>
      </c>
      <c r="E683" s="7">
        <f t="shared" si="54"/>
        <v>27218.413147830015</v>
      </c>
      <c r="F683" s="8">
        <f t="shared" si="50"/>
        <v>0.80030768077138537</v>
      </c>
      <c r="G683" s="9">
        <f t="shared" si="51"/>
        <v>0</v>
      </c>
      <c r="H683" s="1">
        <f t="shared" si="52"/>
        <v>0.80030768077138537</v>
      </c>
      <c r="I683" s="1">
        <f t="shared" si="53"/>
        <v>0</v>
      </c>
    </row>
    <row r="684" spans="1:9" x14ac:dyDescent="0.25">
      <c r="A684" s="1">
        <v>1996</v>
      </c>
      <c r="B684" s="1" t="s">
        <v>30</v>
      </c>
      <c r="C684" s="1">
        <v>21.1249</v>
      </c>
      <c r="D684" s="7">
        <f>C684-[1]MEDITERRANEA_media!B716</f>
        <v>21.1249</v>
      </c>
      <c r="E684" s="7">
        <f t="shared" si="54"/>
        <v>27239.538047830014</v>
      </c>
      <c r="F684" s="8">
        <f t="shared" si="50"/>
        <v>0.80224997451810209</v>
      </c>
      <c r="G684" s="9">
        <f t="shared" si="51"/>
        <v>0</v>
      </c>
      <c r="H684" s="1">
        <f t="shared" si="52"/>
        <v>0.80224997451810209</v>
      </c>
      <c r="I684" s="1">
        <f t="shared" si="53"/>
        <v>0</v>
      </c>
    </row>
    <row r="685" spans="1:9" x14ac:dyDescent="0.25">
      <c r="A685" s="1">
        <v>1996</v>
      </c>
      <c r="B685" s="1" t="s">
        <v>31</v>
      </c>
      <c r="C685" s="1">
        <v>50.122500000000002</v>
      </c>
      <c r="D685" s="7">
        <f>C685-[1]MEDITERRANEA_media!B717</f>
        <v>50.122500000000002</v>
      </c>
      <c r="E685" s="7">
        <f t="shared" si="54"/>
        <v>27289.660547830015</v>
      </c>
      <c r="F685" s="8">
        <f t="shared" si="50"/>
        <v>0.80685840430095612</v>
      </c>
      <c r="G685" s="9">
        <f t="shared" si="51"/>
        <v>0</v>
      </c>
      <c r="H685" s="1">
        <f t="shared" si="52"/>
        <v>0.80685840430095612</v>
      </c>
      <c r="I685" s="1">
        <f t="shared" si="53"/>
        <v>0</v>
      </c>
    </row>
    <row r="686" spans="1:9" x14ac:dyDescent="0.25">
      <c r="A686" s="1">
        <v>1996</v>
      </c>
      <c r="B686" s="1" t="s">
        <v>32</v>
      </c>
      <c r="C686" s="1">
        <v>34.123899999999999</v>
      </c>
      <c r="D686" s="7">
        <f>C686-[1]MEDITERRANEA_media!B718</f>
        <v>34.123899999999999</v>
      </c>
      <c r="E686" s="7">
        <f t="shared" si="54"/>
        <v>27323.784447830014</v>
      </c>
      <c r="F686" s="8">
        <f t="shared" si="50"/>
        <v>0.80999586945267688</v>
      </c>
      <c r="G686" s="9">
        <f t="shared" si="51"/>
        <v>0</v>
      </c>
      <c r="H686" s="1">
        <f t="shared" si="52"/>
        <v>0.80999586945267688</v>
      </c>
      <c r="I686" s="1">
        <f t="shared" si="53"/>
        <v>0</v>
      </c>
    </row>
    <row r="687" spans="1:9" x14ac:dyDescent="0.25">
      <c r="A687" s="1">
        <v>1996</v>
      </c>
      <c r="B687" s="1" t="s">
        <v>33</v>
      </c>
      <c r="C687" s="1">
        <v>119.64400000000001</v>
      </c>
      <c r="D687" s="7">
        <f>C687-[1]MEDITERRANEA_media!B719</f>
        <v>119.64400000000001</v>
      </c>
      <c r="E687" s="7">
        <f t="shared" si="54"/>
        <v>27443.428447830014</v>
      </c>
      <c r="F687" s="8">
        <f t="shared" si="50"/>
        <v>0.82099633776410952</v>
      </c>
      <c r="G687" s="9">
        <f t="shared" si="51"/>
        <v>0</v>
      </c>
      <c r="H687" s="1">
        <f t="shared" si="52"/>
        <v>0.82099633776410952</v>
      </c>
      <c r="I687" s="1">
        <f t="shared" si="53"/>
        <v>0</v>
      </c>
    </row>
    <row r="688" spans="1:9" x14ac:dyDescent="0.25">
      <c r="A688" s="1">
        <v>1996</v>
      </c>
      <c r="B688" s="1" t="s">
        <v>34</v>
      </c>
      <c r="C688" s="1">
        <v>304.39699999999999</v>
      </c>
      <c r="D688" s="7">
        <f>C688-[1]MEDITERRANEA_media!B720</f>
        <v>304.39699999999999</v>
      </c>
      <c r="E688" s="7">
        <f t="shared" si="54"/>
        <v>27747.825447830015</v>
      </c>
      <c r="F688" s="8">
        <f t="shared" si="50"/>
        <v>0.84898361295212688</v>
      </c>
      <c r="G688" s="9">
        <f t="shared" si="51"/>
        <v>0</v>
      </c>
      <c r="H688" s="1">
        <f t="shared" si="52"/>
        <v>0.84898361295212688</v>
      </c>
      <c r="I688" s="1">
        <f t="shared" si="53"/>
        <v>0</v>
      </c>
    </row>
    <row r="689" spans="1:9" x14ac:dyDescent="0.25">
      <c r="A689" s="1">
        <v>1997</v>
      </c>
      <c r="B689" s="1" t="s">
        <v>11</v>
      </c>
      <c r="C689" s="1">
        <v>168.10400000000001</v>
      </c>
      <c r="D689" s="7">
        <f>C689-[1]MEDITERRANEA_media!B721</f>
        <v>168.10400000000001</v>
      </c>
      <c r="E689" s="7">
        <f t="shared" si="54"/>
        <v>27915.929447830014</v>
      </c>
      <c r="F689" s="8">
        <f t="shared" si="50"/>
        <v>0.86443965525282773</v>
      </c>
      <c r="G689" s="9">
        <f t="shared" si="51"/>
        <v>0</v>
      </c>
      <c r="H689" s="1">
        <f t="shared" si="52"/>
        <v>0.86443965525282773</v>
      </c>
      <c r="I689" s="1">
        <f t="shared" si="53"/>
        <v>0</v>
      </c>
    </row>
    <row r="690" spans="1:9" x14ac:dyDescent="0.25">
      <c r="A690" s="1">
        <v>1997</v>
      </c>
      <c r="B690" s="1" t="s">
        <v>14</v>
      </c>
      <c r="C690" s="1">
        <v>1.43852</v>
      </c>
      <c r="D690" s="7">
        <f>C690-[1]MEDITERRANEA_media!B722</f>
        <v>1.43852</v>
      </c>
      <c r="E690" s="7">
        <f t="shared" si="54"/>
        <v>27917.367967830014</v>
      </c>
      <c r="F690" s="8">
        <f t="shared" si="50"/>
        <v>0.86457191757835472</v>
      </c>
      <c r="G690" s="9">
        <f t="shared" si="51"/>
        <v>0</v>
      </c>
      <c r="H690" s="1">
        <f t="shared" si="52"/>
        <v>0.86457191757835472</v>
      </c>
      <c r="I690" s="1">
        <f t="shared" si="53"/>
        <v>0</v>
      </c>
    </row>
    <row r="691" spans="1:9" x14ac:dyDescent="0.25">
      <c r="A691" s="1">
        <v>1997</v>
      </c>
      <c r="B691" s="1" t="s">
        <v>17</v>
      </c>
      <c r="C691" s="1">
        <v>6.4043400000000004</v>
      </c>
      <c r="D691" s="7">
        <f>C691-[1]MEDITERRANEA_media!B723</f>
        <v>6.4043400000000004</v>
      </c>
      <c r="E691" s="7">
        <f t="shared" si="54"/>
        <v>27923.772307830015</v>
      </c>
      <c r="F691" s="8">
        <f t="shared" si="50"/>
        <v>0.86516075395314707</v>
      </c>
      <c r="G691" s="9">
        <f t="shared" si="51"/>
        <v>0</v>
      </c>
      <c r="H691" s="1">
        <f t="shared" si="52"/>
        <v>0.86516075395314707</v>
      </c>
      <c r="I691" s="1">
        <f t="shared" si="53"/>
        <v>0</v>
      </c>
    </row>
    <row r="692" spans="1:9" x14ac:dyDescent="0.25">
      <c r="A692" s="1">
        <v>1997</v>
      </c>
      <c r="B692" s="1" t="s">
        <v>20</v>
      </c>
      <c r="C692" s="1">
        <v>55.372500000000002</v>
      </c>
      <c r="D692" s="7">
        <f>C692-[1]MEDITERRANEA_media!B724</f>
        <v>55.372500000000002</v>
      </c>
      <c r="E692" s="7">
        <f t="shared" si="54"/>
        <v>27979.144807830016</v>
      </c>
      <c r="F692" s="8">
        <f t="shared" si="50"/>
        <v>0.87025188624206096</v>
      </c>
      <c r="G692" s="9">
        <f t="shared" si="51"/>
        <v>0</v>
      </c>
      <c r="H692" s="1">
        <f t="shared" si="52"/>
        <v>0.87025188624206096</v>
      </c>
      <c r="I692" s="1">
        <f t="shared" si="53"/>
        <v>0</v>
      </c>
    </row>
    <row r="693" spans="1:9" x14ac:dyDescent="0.25">
      <c r="A693" s="1">
        <v>1997</v>
      </c>
      <c r="B693" s="1" t="s">
        <v>23</v>
      </c>
      <c r="C693" s="1">
        <v>42.762099999999997</v>
      </c>
      <c r="D693" s="7">
        <f>C693-[1]MEDITERRANEA_media!B725</f>
        <v>42.762099999999997</v>
      </c>
      <c r="E693" s="7">
        <f t="shared" si="54"/>
        <v>28021.906907830016</v>
      </c>
      <c r="F693" s="8">
        <f t="shared" si="50"/>
        <v>0.8741835763057525</v>
      </c>
      <c r="G693" s="9">
        <f t="shared" si="51"/>
        <v>0</v>
      </c>
      <c r="H693" s="1">
        <f t="shared" si="52"/>
        <v>0.8741835763057525</v>
      </c>
      <c r="I693" s="1">
        <f t="shared" si="53"/>
        <v>0</v>
      </c>
    </row>
    <row r="694" spans="1:9" x14ac:dyDescent="0.25">
      <c r="A694" s="1">
        <v>1997</v>
      </c>
      <c r="B694" s="1" t="s">
        <v>26</v>
      </c>
      <c r="C694" s="1">
        <v>16.2651</v>
      </c>
      <c r="D694" s="7">
        <f>C694-[1]MEDITERRANEA_media!B726</f>
        <v>16.2651</v>
      </c>
      <c r="E694" s="7">
        <f t="shared" si="54"/>
        <v>28038.172007830017</v>
      </c>
      <c r="F694" s="8">
        <f t="shared" si="50"/>
        <v>0.87567904383552653</v>
      </c>
      <c r="G694" s="9">
        <f t="shared" si="51"/>
        <v>0</v>
      </c>
      <c r="H694" s="1">
        <f t="shared" si="52"/>
        <v>0.87567904383552653</v>
      </c>
      <c r="I694" s="1">
        <f t="shared" si="53"/>
        <v>0</v>
      </c>
    </row>
    <row r="695" spans="1:9" x14ac:dyDescent="0.25">
      <c r="A695" s="1">
        <v>1997</v>
      </c>
      <c r="B695" s="1" t="s">
        <v>28</v>
      </c>
      <c r="C695" s="1">
        <v>0.70640599999999998</v>
      </c>
      <c r="D695" s="7">
        <f>C695-[1]MEDITERRANEA_media!B727</f>
        <v>0.70640599999999998</v>
      </c>
      <c r="E695" s="7">
        <f t="shared" si="54"/>
        <v>28038.878413830018</v>
      </c>
      <c r="F695" s="8">
        <f t="shared" si="50"/>
        <v>0.87574399315866869</v>
      </c>
      <c r="G695" s="9">
        <f t="shared" si="51"/>
        <v>0</v>
      </c>
      <c r="H695" s="1">
        <f t="shared" si="52"/>
        <v>0.87574399315866869</v>
      </c>
      <c r="I695" s="1">
        <f t="shared" si="53"/>
        <v>0</v>
      </c>
    </row>
    <row r="696" spans="1:9" x14ac:dyDescent="0.25">
      <c r="A696" s="1">
        <v>1997</v>
      </c>
      <c r="B696" s="1" t="s">
        <v>30</v>
      </c>
      <c r="C696" s="1">
        <v>4.4098300000000004</v>
      </c>
      <c r="D696" s="7">
        <f>C696-[1]MEDITERRANEA_media!B728</f>
        <v>4.4098300000000004</v>
      </c>
      <c r="E696" s="7">
        <f t="shared" si="54"/>
        <v>28043.288243830018</v>
      </c>
      <c r="F696" s="8">
        <f t="shared" si="50"/>
        <v>0.87614944763339209</v>
      </c>
      <c r="G696" s="9">
        <f t="shared" si="51"/>
        <v>0</v>
      </c>
      <c r="H696" s="1">
        <f t="shared" si="52"/>
        <v>0.87614944763339209</v>
      </c>
      <c r="I696" s="1">
        <f t="shared" si="53"/>
        <v>0</v>
      </c>
    </row>
    <row r="697" spans="1:9" x14ac:dyDescent="0.25">
      <c r="A697" s="1">
        <v>1997</v>
      </c>
      <c r="B697" s="1" t="s">
        <v>31</v>
      </c>
      <c r="C697" s="1">
        <v>124.929</v>
      </c>
      <c r="D697" s="7">
        <f>C697-[1]MEDITERRANEA_media!B729</f>
        <v>124.929</v>
      </c>
      <c r="E697" s="7">
        <f t="shared" si="54"/>
        <v>28168.217243830019</v>
      </c>
      <c r="F697" s="8">
        <f t="shared" si="50"/>
        <v>0.88763583646759159</v>
      </c>
      <c r="G697" s="9">
        <f t="shared" si="51"/>
        <v>0</v>
      </c>
      <c r="H697" s="1">
        <f t="shared" si="52"/>
        <v>0.88763583646759159</v>
      </c>
      <c r="I697" s="1">
        <f t="shared" si="53"/>
        <v>0</v>
      </c>
    </row>
    <row r="698" spans="1:9" x14ac:dyDescent="0.25">
      <c r="A698" s="1">
        <v>1997</v>
      </c>
      <c r="B698" s="1" t="s">
        <v>32</v>
      </c>
      <c r="C698" s="1">
        <v>29.089200000000002</v>
      </c>
      <c r="D698" s="7">
        <f>C698-[1]MEDITERRANEA_media!B730</f>
        <v>29.089200000000002</v>
      </c>
      <c r="E698" s="7">
        <f t="shared" si="54"/>
        <v>28197.306443830017</v>
      </c>
      <c r="F698" s="8">
        <f t="shared" si="50"/>
        <v>0.89031039451316762</v>
      </c>
      <c r="G698" s="9">
        <f t="shared" si="51"/>
        <v>0</v>
      </c>
      <c r="H698" s="1">
        <f t="shared" si="52"/>
        <v>0.89031039451316762</v>
      </c>
      <c r="I698" s="1">
        <f t="shared" si="53"/>
        <v>0</v>
      </c>
    </row>
    <row r="699" spans="1:9" x14ac:dyDescent="0.25">
      <c r="A699" s="1">
        <v>1997</v>
      </c>
      <c r="B699" s="1" t="s">
        <v>33</v>
      </c>
      <c r="C699" s="1">
        <v>112.163</v>
      </c>
      <c r="D699" s="7">
        <f>C699-[1]MEDITERRANEA_media!B731</f>
        <v>112.163</v>
      </c>
      <c r="E699" s="7">
        <f t="shared" si="54"/>
        <v>28309.469443830018</v>
      </c>
      <c r="F699" s="8">
        <f t="shared" si="50"/>
        <v>0.90062303473929861</v>
      </c>
      <c r="G699" s="9">
        <f t="shared" si="51"/>
        <v>0</v>
      </c>
      <c r="H699" s="1">
        <f t="shared" si="52"/>
        <v>0.90062303473929861</v>
      </c>
      <c r="I699" s="1">
        <f t="shared" si="53"/>
        <v>0</v>
      </c>
    </row>
    <row r="700" spans="1:9" x14ac:dyDescent="0.25">
      <c r="A700" s="1">
        <v>1997</v>
      </c>
      <c r="B700" s="1" t="s">
        <v>34</v>
      </c>
      <c r="C700" s="1">
        <v>161.84</v>
      </c>
      <c r="D700" s="7">
        <f>C700-[1]MEDITERRANEA_media!B732</f>
        <v>161.84</v>
      </c>
      <c r="E700" s="7">
        <f t="shared" si="54"/>
        <v>28471.309443830018</v>
      </c>
      <c r="F700" s="8">
        <f t="shared" si="50"/>
        <v>0.91550314399276933</v>
      </c>
      <c r="G700" s="9">
        <f t="shared" si="51"/>
        <v>0</v>
      </c>
      <c r="H700" s="1">
        <f t="shared" si="52"/>
        <v>0.91550314399276933</v>
      </c>
      <c r="I700" s="1">
        <f t="shared" si="53"/>
        <v>0</v>
      </c>
    </row>
    <row r="701" spans="1:9" x14ac:dyDescent="0.25">
      <c r="A701" s="1">
        <v>1998</v>
      </c>
      <c r="B701" s="1" t="s">
        <v>11</v>
      </c>
      <c r="C701" s="1">
        <v>50.229300000000002</v>
      </c>
      <c r="D701" s="7">
        <f>C701-[1]MEDITERRANEA_media!B733</f>
        <v>50.229300000000002</v>
      </c>
      <c r="E701" s="7">
        <f t="shared" si="54"/>
        <v>28521.538743830017</v>
      </c>
      <c r="F701" s="8">
        <f t="shared" si="50"/>
        <v>0.92012139332374643</v>
      </c>
      <c r="G701" s="9">
        <f t="shared" si="51"/>
        <v>0</v>
      </c>
      <c r="H701" s="1">
        <f t="shared" si="52"/>
        <v>0.92012139332374643</v>
      </c>
      <c r="I701" s="1">
        <f t="shared" si="53"/>
        <v>0</v>
      </c>
    </row>
    <row r="702" spans="1:9" x14ac:dyDescent="0.25">
      <c r="A702" s="1">
        <v>1998</v>
      </c>
      <c r="B702" s="1" t="s">
        <v>14</v>
      </c>
      <c r="C702" s="1">
        <v>102.005</v>
      </c>
      <c r="D702" s="7">
        <f>C702-[1]MEDITERRANEA_media!B734</f>
        <v>102.005</v>
      </c>
      <c r="E702" s="7">
        <f t="shared" si="54"/>
        <v>28623.543743830018</v>
      </c>
      <c r="F702" s="8">
        <f t="shared" si="50"/>
        <v>0.92950007315815264</v>
      </c>
      <c r="G702" s="9">
        <f t="shared" si="51"/>
        <v>0</v>
      </c>
      <c r="H702" s="1">
        <f t="shared" si="52"/>
        <v>0.92950007315815264</v>
      </c>
      <c r="I702" s="1">
        <f t="shared" si="53"/>
        <v>0</v>
      </c>
    </row>
    <row r="703" spans="1:9" x14ac:dyDescent="0.25">
      <c r="A703" s="1">
        <v>1998</v>
      </c>
      <c r="B703" s="1" t="s">
        <v>17</v>
      </c>
      <c r="C703" s="1">
        <v>12.5611</v>
      </c>
      <c r="D703" s="7">
        <f>C703-[1]MEDITERRANEA_media!B735</f>
        <v>12.5611</v>
      </c>
      <c r="E703" s="7">
        <f t="shared" si="54"/>
        <v>28636.104843830017</v>
      </c>
      <c r="F703" s="8">
        <f t="shared" si="50"/>
        <v>0.93065498257698454</v>
      </c>
      <c r="G703" s="9">
        <f t="shared" si="51"/>
        <v>0</v>
      </c>
      <c r="H703" s="1">
        <f t="shared" si="52"/>
        <v>0.93065498257698454</v>
      </c>
      <c r="I703" s="1">
        <f t="shared" si="53"/>
        <v>0</v>
      </c>
    </row>
    <row r="704" spans="1:9" x14ac:dyDescent="0.25">
      <c r="A704" s="1">
        <v>1998</v>
      </c>
      <c r="B704" s="1" t="s">
        <v>20</v>
      </c>
      <c r="C704" s="1">
        <v>14.8461</v>
      </c>
      <c r="D704" s="7">
        <f>C704-[1]MEDITERRANEA_media!B736</f>
        <v>14.8461</v>
      </c>
      <c r="E704" s="7">
        <f t="shared" si="54"/>
        <v>28650.950943830016</v>
      </c>
      <c r="F704" s="8">
        <f t="shared" si="50"/>
        <v>0.93201998251512053</v>
      </c>
      <c r="G704" s="9">
        <f t="shared" si="51"/>
        <v>0</v>
      </c>
      <c r="H704" s="1">
        <f t="shared" si="52"/>
        <v>0.93201998251512053</v>
      </c>
      <c r="I704" s="1">
        <f t="shared" si="53"/>
        <v>0</v>
      </c>
    </row>
    <row r="705" spans="1:9" x14ac:dyDescent="0.25">
      <c r="A705" s="1">
        <v>1998</v>
      </c>
      <c r="B705" s="1" t="s">
        <v>23</v>
      </c>
      <c r="C705" s="1">
        <v>52.201900000000002</v>
      </c>
      <c r="D705" s="7">
        <f>C705-[1]MEDITERRANEA_media!B737</f>
        <v>52.201900000000002</v>
      </c>
      <c r="E705" s="7">
        <f t="shared" si="54"/>
        <v>28703.152843830016</v>
      </c>
      <c r="F705" s="8">
        <f t="shared" si="50"/>
        <v>0.93681959926770797</v>
      </c>
      <c r="G705" s="9">
        <f t="shared" si="51"/>
        <v>0</v>
      </c>
      <c r="H705" s="1">
        <f t="shared" si="52"/>
        <v>0.93681959926770797</v>
      </c>
      <c r="I705" s="1">
        <f t="shared" si="53"/>
        <v>0</v>
      </c>
    </row>
    <row r="706" spans="1:9" x14ac:dyDescent="0.25">
      <c r="A706" s="1">
        <v>1998</v>
      </c>
      <c r="B706" s="1" t="s">
        <v>26</v>
      </c>
      <c r="C706" s="1">
        <v>11.435700000000001</v>
      </c>
      <c r="D706" s="7">
        <f>C706-[1]MEDITERRANEA_media!B738</f>
        <v>11.435700000000001</v>
      </c>
      <c r="E706" s="7">
        <f t="shared" si="54"/>
        <v>28714.588543830017</v>
      </c>
      <c r="F706" s="8">
        <f t="shared" si="50"/>
        <v>0.93787103565790786</v>
      </c>
      <c r="G706" s="9">
        <f t="shared" si="51"/>
        <v>0</v>
      </c>
      <c r="H706" s="1">
        <f t="shared" si="52"/>
        <v>0.93787103565790786</v>
      </c>
      <c r="I706" s="1">
        <f t="shared" si="53"/>
        <v>0</v>
      </c>
    </row>
    <row r="707" spans="1:9" x14ac:dyDescent="0.25">
      <c r="A707" s="1">
        <v>1998</v>
      </c>
      <c r="B707" s="1" t="s">
        <v>28</v>
      </c>
      <c r="C707" s="1">
        <v>2.1858300000000001E-2</v>
      </c>
      <c r="D707" s="7">
        <f>C707-[1]MEDITERRANEA_media!B739</f>
        <v>2.1858300000000001E-2</v>
      </c>
      <c r="E707" s="7">
        <f t="shared" si="54"/>
        <v>28714.610402130016</v>
      </c>
      <c r="F707" s="8">
        <f t="shared" si="50"/>
        <v>0.93787304538289595</v>
      </c>
      <c r="G707" s="9">
        <f t="shared" si="51"/>
        <v>0</v>
      </c>
      <c r="H707" s="1">
        <f t="shared" si="52"/>
        <v>0.93787304538289595</v>
      </c>
      <c r="I707" s="1">
        <f t="shared" si="53"/>
        <v>0</v>
      </c>
    </row>
    <row r="708" spans="1:9" x14ac:dyDescent="0.25">
      <c r="A708" s="1">
        <v>1998</v>
      </c>
      <c r="B708" s="1" t="s">
        <v>30</v>
      </c>
      <c r="C708" s="1">
        <v>1.9448300000000001</v>
      </c>
      <c r="D708" s="7">
        <f>C708-[1]MEDITERRANEA_media!B740</f>
        <v>1.9448300000000001</v>
      </c>
      <c r="E708" s="7">
        <f t="shared" si="54"/>
        <v>28716.555232130017</v>
      </c>
      <c r="F708" s="8">
        <f t="shared" si="50"/>
        <v>0.93805185953810744</v>
      </c>
      <c r="G708" s="9">
        <f t="shared" si="51"/>
        <v>0</v>
      </c>
      <c r="H708" s="1">
        <f t="shared" si="52"/>
        <v>0.93805185953810744</v>
      </c>
      <c r="I708" s="1">
        <f t="shared" si="53"/>
        <v>0</v>
      </c>
    </row>
    <row r="709" spans="1:9" x14ac:dyDescent="0.25">
      <c r="A709" s="1">
        <v>1998</v>
      </c>
      <c r="B709" s="1" t="s">
        <v>31</v>
      </c>
      <c r="C709" s="1">
        <v>44.773299999999999</v>
      </c>
      <c r="D709" s="7">
        <f>C709-[1]MEDITERRANEA_media!B741</f>
        <v>44.773299999999999</v>
      </c>
      <c r="E709" s="7">
        <f t="shared" si="54"/>
        <v>28761.328532130017</v>
      </c>
      <c r="F709" s="8">
        <f t="shared" ref="F709:F772" si="55">(E709-$E$919)/$E$920</f>
        <v>0.94216846603612048</v>
      </c>
      <c r="G709" s="9">
        <f t="shared" ref="G709:G772" si="56">COUNTIF(F709,"&lt;0")</f>
        <v>0</v>
      </c>
      <c r="H709" s="1">
        <f t="shared" ref="H709:H772" si="57">SUMIF(F709,"&gt;0")</f>
        <v>0.94216846603612048</v>
      </c>
      <c r="I709" s="1">
        <f t="shared" ref="I709:I772" si="58">SUMIF(F709,"&lt;0")</f>
        <v>0</v>
      </c>
    </row>
    <row r="710" spans="1:9" x14ac:dyDescent="0.25">
      <c r="A710" s="1">
        <v>1998</v>
      </c>
      <c r="B710" s="1" t="s">
        <v>32</v>
      </c>
      <c r="C710" s="1">
        <v>1.56216</v>
      </c>
      <c r="D710" s="7">
        <f>C710-[1]MEDITERRANEA_media!B742</f>
        <v>1.56216</v>
      </c>
      <c r="E710" s="7">
        <f t="shared" ref="E710:E773" si="59">IF(E709&gt;=0,IF(D710&lt;0,D710,E709+D710),E709+D710)</f>
        <v>28762.890692130019</v>
      </c>
      <c r="F710" s="8">
        <f t="shared" si="55"/>
        <v>0.9423120962355237</v>
      </c>
      <c r="G710" s="9">
        <f t="shared" si="56"/>
        <v>0</v>
      </c>
      <c r="H710" s="1">
        <f t="shared" si="57"/>
        <v>0.9423120962355237</v>
      </c>
      <c r="I710" s="1">
        <f t="shared" si="58"/>
        <v>0</v>
      </c>
    </row>
    <row r="711" spans="1:9" x14ac:dyDescent="0.25">
      <c r="A711" s="1">
        <v>1998</v>
      </c>
      <c r="B711" s="1" t="s">
        <v>33</v>
      </c>
      <c r="C711" s="1">
        <v>11.0227</v>
      </c>
      <c r="D711" s="7">
        <f>C711-[1]MEDITERRANEA_media!B743</f>
        <v>11.0227</v>
      </c>
      <c r="E711" s="7">
        <f t="shared" si="59"/>
        <v>28773.91339213002</v>
      </c>
      <c r="F711" s="8">
        <f t="shared" si="55"/>
        <v>0.94332556002858015</v>
      </c>
      <c r="G711" s="9">
        <f t="shared" si="56"/>
        <v>0</v>
      </c>
      <c r="H711" s="1">
        <f t="shared" si="57"/>
        <v>0.94332556002858015</v>
      </c>
      <c r="I711" s="1">
        <f t="shared" si="58"/>
        <v>0</v>
      </c>
    </row>
    <row r="712" spans="1:9" x14ac:dyDescent="0.25">
      <c r="A712" s="1">
        <v>1998</v>
      </c>
      <c r="B712" s="1" t="s">
        <v>34</v>
      </c>
      <c r="C712" s="1">
        <v>59.971400000000003</v>
      </c>
      <c r="D712" s="7">
        <f>C712-[1]MEDITERRANEA_media!B744</f>
        <v>59.971400000000003</v>
      </c>
      <c r="E712" s="7">
        <f t="shared" si="59"/>
        <v>28833.884792130018</v>
      </c>
      <c r="F712" s="8">
        <f t="shared" si="55"/>
        <v>0.9488395305184687</v>
      </c>
      <c r="G712" s="9">
        <f t="shared" si="56"/>
        <v>0</v>
      </c>
      <c r="H712" s="1">
        <f t="shared" si="57"/>
        <v>0.9488395305184687</v>
      </c>
      <c r="I712" s="1">
        <f t="shared" si="58"/>
        <v>0</v>
      </c>
    </row>
    <row r="713" spans="1:9" x14ac:dyDescent="0.25">
      <c r="A713" s="1">
        <v>1999</v>
      </c>
      <c r="B713" s="1" t="s">
        <v>11</v>
      </c>
      <c r="C713" s="1">
        <v>45.267899999999997</v>
      </c>
      <c r="D713" s="7">
        <f>C713-[1]MEDITERRANEA_media!B745</f>
        <v>45.267899999999997</v>
      </c>
      <c r="E713" s="7">
        <f t="shared" si="59"/>
        <v>28879.152692130017</v>
      </c>
      <c r="F713" s="8">
        <f t="shared" si="55"/>
        <v>0.95300161218971913</v>
      </c>
      <c r="G713" s="9">
        <f t="shared" si="56"/>
        <v>0</v>
      </c>
      <c r="H713" s="1">
        <f t="shared" si="57"/>
        <v>0.95300161218971913</v>
      </c>
      <c r="I713" s="1">
        <f t="shared" si="58"/>
        <v>0</v>
      </c>
    </row>
    <row r="714" spans="1:9" x14ac:dyDescent="0.25">
      <c r="A714" s="1">
        <v>1999</v>
      </c>
      <c r="B714" s="1" t="s">
        <v>14</v>
      </c>
      <c r="C714" s="1">
        <v>39.164200000000001</v>
      </c>
      <c r="D714" s="7">
        <f>C714-[1]MEDITERRANEA_media!B746</f>
        <v>39.164200000000001</v>
      </c>
      <c r="E714" s="7">
        <f t="shared" si="59"/>
        <v>28918.316892130017</v>
      </c>
      <c r="F714" s="8">
        <f t="shared" si="55"/>
        <v>0.95660249933025776</v>
      </c>
      <c r="G714" s="9">
        <f t="shared" si="56"/>
        <v>0</v>
      </c>
      <c r="H714" s="1">
        <f t="shared" si="57"/>
        <v>0.95660249933025776</v>
      </c>
      <c r="I714" s="1">
        <f t="shared" si="58"/>
        <v>0</v>
      </c>
    </row>
    <row r="715" spans="1:9" x14ac:dyDescent="0.25">
      <c r="A715" s="1">
        <v>1999</v>
      </c>
      <c r="B715" s="1" t="s">
        <v>17</v>
      </c>
      <c r="C715" s="1">
        <v>55.1464</v>
      </c>
      <c r="D715" s="7">
        <f>C715-[1]MEDITERRANEA_media!B747</f>
        <v>55.1464</v>
      </c>
      <c r="E715" s="7">
        <f t="shared" si="59"/>
        <v>28973.463292130018</v>
      </c>
      <c r="F715" s="8">
        <f t="shared" si="55"/>
        <v>0.96167284323124402</v>
      </c>
      <c r="G715" s="9">
        <f t="shared" si="56"/>
        <v>0</v>
      </c>
      <c r="H715" s="1">
        <f t="shared" si="57"/>
        <v>0.96167284323124402</v>
      </c>
      <c r="I715" s="1">
        <f t="shared" si="58"/>
        <v>0</v>
      </c>
    </row>
    <row r="716" spans="1:9" x14ac:dyDescent="0.25">
      <c r="A716" s="1">
        <v>1999</v>
      </c>
      <c r="B716" s="1" t="s">
        <v>20</v>
      </c>
      <c r="C716" s="1">
        <v>13.673400000000001</v>
      </c>
      <c r="D716" s="7">
        <f>C716-[1]MEDITERRANEA_media!B748</f>
        <v>13.673400000000001</v>
      </c>
      <c r="E716" s="7">
        <f t="shared" si="59"/>
        <v>28987.136692130018</v>
      </c>
      <c r="F716" s="8">
        <f t="shared" si="55"/>
        <v>0.96293002122102656</v>
      </c>
      <c r="G716" s="9">
        <f t="shared" si="56"/>
        <v>0</v>
      </c>
      <c r="H716" s="1">
        <f t="shared" si="57"/>
        <v>0.96293002122102656</v>
      </c>
      <c r="I716" s="1">
        <f t="shared" si="58"/>
        <v>0</v>
      </c>
    </row>
    <row r="717" spans="1:9" x14ac:dyDescent="0.25">
      <c r="A717" s="1">
        <v>1999</v>
      </c>
      <c r="B717" s="1" t="s">
        <v>23</v>
      </c>
      <c r="C717" s="1">
        <v>8.3357799999999997</v>
      </c>
      <c r="D717" s="7">
        <f>C717-[1]MEDITERRANEA_media!B749</f>
        <v>8.3357799999999997</v>
      </c>
      <c r="E717" s="7">
        <f t="shared" si="59"/>
        <v>28995.472472130019</v>
      </c>
      <c r="F717" s="8">
        <f t="shared" si="55"/>
        <v>0.96369644062978155</v>
      </c>
      <c r="G717" s="9">
        <f t="shared" si="56"/>
        <v>0</v>
      </c>
      <c r="H717" s="1">
        <f t="shared" si="57"/>
        <v>0.96369644062978155</v>
      </c>
      <c r="I717" s="1">
        <f t="shared" si="58"/>
        <v>0</v>
      </c>
    </row>
    <row r="718" spans="1:9" x14ac:dyDescent="0.25">
      <c r="A718" s="1">
        <v>1999</v>
      </c>
      <c r="B718" s="1" t="s">
        <v>26</v>
      </c>
      <c r="C718" s="1">
        <v>1.8702300000000001</v>
      </c>
      <c r="D718" s="7">
        <f>C718-[1]MEDITERRANEA_media!B750</f>
        <v>1.8702300000000001</v>
      </c>
      <c r="E718" s="7">
        <f t="shared" si="59"/>
        <v>28997.342702130019</v>
      </c>
      <c r="F718" s="8">
        <f t="shared" si="55"/>
        <v>0.96386839581224037</v>
      </c>
      <c r="G718" s="9">
        <f t="shared" si="56"/>
        <v>0</v>
      </c>
      <c r="H718" s="1">
        <f t="shared" si="57"/>
        <v>0.96386839581224037</v>
      </c>
      <c r="I718" s="1">
        <f t="shared" si="58"/>
        <v>0</v>
      </c>
    </row>
    <row r="719" spans="1:9" x14ac:dyDescent="0.25">
      <c r="A719" s="1">
        <v>1999</v>
      </c>
      <c r="B719" s="1" t="s">
        <v>28</v>
      </c>
      <c r="C719" s="1">
        <v>0.83530499999999996</v>
      </c>
      <c r="D719" s="7">
        <f>C719-[1]MEDITERRANEA_media!B751</f>
        <v>0.83530499999999996</v>
      </c>
      <c r="E719" s="7">
        <f t="shared" si="59"/>
        <v>28998.17800713002</v>
      </c>
      <c r="F719" s="8">
        <f t="shared" si="55"/>
        <v>0.96394519653925448</v>
      </c>
      <c r="G719" s="9">
        <f t="shared" si="56"/>
        <v>0</v>
      </c>
      <c r="H719" s="1">
        <f t="shared" si="57"/>
        <v>0.96394519653925448</v>
      </c>
      <c r="I719" s="1">
        <f t="shared" si="58"/>
        <v>0</v>
      </c>
    </row>
    <row r="720" spans="1:9" x14ac:dyDescent="0.25">
      <c r="A720" s="1">
        <v>1999</v>
      </c>
      <c r="B720" s="1" t="s">
        <v>30</v>
      </c>
      <c r="C720" s="1">
        <v>0.46270699999999998</v>
      </c>
      <c r="D720" s="7">
        <f>C720-[1]MEDITERRANEA_media!B752</f>
        <v>0.46270699999999998</v>
      </c>
      <c r="E720" s="7">
        <f t="shared" si="59"/>
        <v>28998.640714130019</v>
      </c>
      <c r="F720" s="8">
        <f t="shared" si="55"/>
        <v>0.96398773936372517</v>
      </c>
      <c r="G720" s="9">
        <f t="shared" si="56"/>
        <v>0</v>
      </c>
      <c r="H720" s="1">
        <f t="shared" si="57"/>
        <v>0.96398773936372517</v>
      </c>
      <c r="I720" s="1">
        <f t="shared" si="58"/>
        <v>0</v>
      </c>
    </row>
    <row r="721" spans="1:9" x14ac:dyDescent="0.25">
      <c r="A721" s="1">
        <v>1999</v>
      </c>
      <c r="B721" s="1" t="s">
        <v>31</v>
      </c>
      <c r="C721" s="1">
        <v>28.680800000000001</v>
      </c>
      <c r="D721" s="7">
        <f>C721-[1]MEDITERRANEA_media!B753</f>
        <v>28.680800000000001</v>
      </c>
      <c r="E721" s="7">
        <f t="shared" si="59"/>
        <v>29027.321514130017</v>
      </c>
      <c r="F721" s="8">
        <f t="shared" si="55"/>
        <v>0.96662474775149654</v>
      </c>
      <c r="G721" s="9">
        <f t="shared" si="56"/>
        <v>0</v>
      </c>
      <c r="H721" s="1">
        <f t="shared" si="57"/>
        <v>0.96662474775149654</v>
      </c>
      <c r="I721" s="1">
        <f t="shared" si="58"/>
        <v>0</v>
      </c>
    </row>
    <row r="722" spans="1:9" x14ac:dyDescent="0.25">
      <c r="A722" s="1">
        <v>1999</v>
      </c>
      <c r="B722" s="1" t="s">
        <v>32</v>
      </c>
      <c r="C722" s="1">
        <v>117.209</v>
      </c>
      <c r="D722" s="7">
        <f>C722-[1]MEDITERRANEA_media!B754</f>
        <v>117.209</v>
      </c>
      <c r="E722" s="7">
        <f t="shared" si="59"/>
        <v>29144.530514130016</v>
      </c>
      <c r="F722" s="8">
        <f t="shared" si="55"/>
        <v>0.97740133404345175</v>
      </c>
      <c r="G722" s="9">
        <f t="shared" si="56"/>
        <v>0</v>
      </c>
      <c r="H722" s="1">
        <f t="shared" si="57"/>
        <v>0.97740133404345175</v>
      </c>
      <c r="I722" s="1">
        <f t="shared" si="58"/>
        <v>0</v>
      </c>
    </row>
    <row r="723" spans="1:9" x14ac:dyDescent="0.25">
      <c r="A723" s="1">
        <v>1999</v>
      </c>
      <c r="B723" s="1" t="s">
        <v>33</v>
      </c>
      <c r="C723" s="1">
        <v>44.6357</v>
      </c>
      <c r="D723" s="7">
        <f>C723-[1]MEDITERRANEA_media!B755</f>
        <v>44.6357</v>
      </c>
      <c r="E723" s="7">
        <f t="shared" si="59"/>
        <v>29189.166214130015</v>
      </c>
      <c r="F723" s="8">
        <f t="shared" si="55"/>
        <v>0.9815052891386391</v>
      </c>
      <c r="G723" s="9">
        <f t="shared" si="56"/>
        <v>0</v>
      </c>
      <c r="H723" s="1">
        <f t="shared" si="57"/>
        <v>0.9815052891386391</v>
      </c>
      <c r="I723" s="1">
        <f t="shared" si="58"/>
        <v>0</v>
      </c>
    </row>
    <row r="724" spans="1:9" x14ac:dyDescent="0.25">
      <c r="A724" s="1">
        <v>1999</v>
      </c>
      <c r="B724" s="1" t="s">
        <v>34</v>
      </c>
      <c r="C724" s="1">
        <v>40.439799999999998</v>
      </c>
      <c r="D724" s="7">
        <f>C724-[1]MEDITERRANEA_media!B756</f>
        <v>40.439799999999998</v>
      </c>
      <c r="E724" s="7">
        <f t="shared" si="59"/>
        <v>29229.606014130015</v>
      </c>
      <c r="F724" s="8">
        <f t="shared" si="55"/>
        <v>0.98522345919665011</v>
      </c>
      <c r="G724" s="9">
        <f t="shared" si="56"/>
        <v>0</v>
      </c>
      <c r="H724" s="1">
        <f t="shared" si="57"/>
        <v>0.98522345919665011</v>
      </c>
      <c r="I724" s="1">
        <f t="shared" si="58"/>
        <v>0</v>
      </c>
    </row>
    <row r="725" spans="1:9" x14ac:dyDescent="0.25">
      <c r="A725" s="1">
        <v>2000</v>
      </c>
      <c r="B725" s="1" t="s">
        <v>11</v>
      </c>
      <c r="C725" s="1">
        <v>52.471200000000003</v>
      </c>
      <c r="D725" s="7">
        <f>C725-[1]MEDITERRANEA_media!B757</f>
        <v>52.471200000000003</v>
      </c>
      <c r="E725" s="7">
        <f t="shared" si="59"/>
        <v>29282.077214130015</v>
      </c>
      <c r="F725" s="8">
        <f t="shared" si="55"/>
        <v>0.990047836289215</v>
      </c>
      <c r="G725" s="9">
        <f t="shared" si="56"/>
        <v>0</v>
      </c>
      <c r="H725" s="1">
        <f t="shared" si="57"/>
        <v>0.990047836289215</v>
      </c>
      <c r="I725" s="1">
        <f t="shared" si="58"/>
        <v>0</v>
      </c>
    </row>
    <row r="726" spans="1:9" x14ac:dyDescent="0.25">
      <c r="A726" s="1">
        <v>2000</v>
      </c>
      <c r="B726" s="1" t="s">
        <v>14</v>
      </c>
      <c r="C726" s="1">
        <v>2.3591600000000001E-2</v>
      </c>
      <c r="D726" s="7">
        <f>C726-[1]MEDITERRANEA_media!B758</f>
        <v>2.3591600000000001E-2</v>
      </c>
      <c r="E726" s="7">
        <f t="shared" si="59"/>
        <v>29282.100805730013</v>
      </c>
      <c r="F726" s="8">
        <f t="shared" si="55"/>
        <v>0.99005000537958476</v>
      </c>
      <c r="G726" s="9">
        <f t="shared" si="56"/>
        <v>0</v>
      </c>
      <c r="H726" s="1">
        <f t="shared" si="57"/>
        <v>0.99005000537958476</v>
      </c>
      <c r="I726" s="1">
        <f t="shared" si="58"/>
        <v>0</v>
      </c>
    </row>
    <row r="727" spans="1:9" x14ac:dyDescent="0.25">
      <c r="A727" s="1">
        <v>2000</v>
      </c>
      <c r="B727" s="1" t="s">
        <v>17</v>
      </c>
      <c r="C727" s="1">
        <v>16.233899999999998</v>
      </c>
      <c r="D727" s="7">
        <f>C727-[1]MEDITERRANEA_media!B759</f>
        <v>16.233899999999998</v>
      </c>
      <c r="E727" s="7">
        <f t="shared" si="59"/>
        <v>29298.334705730013</v>
      </c>
      <c r="F727" s="8">
        <f t="shared" si="55"/>
        <v>0.99154260427732277</v>
      </c>
      <c r="G727" s="9">
        <f t="shared" si="56"/>
        <v>0</v>
      </c>
      <c r="H727" s="1">
        <f t="shared" si="57"/>
        <v>0.99154260427732277</v>
      </c>
      <c r="I727" s="1">
        <f t="shared" si="58"/>
        <v>0</v>
      </c>
    </row>
    <row r="728" spans="1:9" x14ac:dyDescent="0.25">
      <c r="A728" s="1">
        <v>2000</v>
      </c>
      <c r="B728" s="1" t="s">
        <v>20</v>
      </c>
      <c r="C728" s="1">
        <v>106.11799999999999</v>
      </c>
      <c r="D728" s="7">
        <f>C728-[1]MEDITERRANEA_media!B760</f>
        <v>106.11799999999999</v>
      </c>
      <c r="E728" s="7">
        <f t="shared" si="59"/>
        <v>29404.452705730011</v>
      </c>
      <c r="F728" s="8">
        <f t="shared" si="55"/>
        <v>1.001299447046476</v>
      </c>
      <c r="G728" s="9">
        <f t="shared" si="56"/>
        <v>0</v>
      </c>
      <c r="H728" s="1">
        <f t="shared" si="57"/>
        <v>1.001299447046476</v>
      </c>
      <c r="I728" s="1">
        <f t="shared" si="58"/>
        <v>0</v>
      </c>
    </row>
    <row r="729" spans="1:9" x14ac:dyDescent="0.25">
      <c r="A729" s="1">
        <v>2000</v>
      </c>
      <c r="B729" s="1" t="s">
        <v>23</v>
      </c>
      <c r="C729" s="1">
        <v>70.968400000000003</v>
      </c>
      <c r="D729" s="7">
        <f>C729-[1]MEDITERRANEA_media!B761</f>
        <v>70.968400000000003</v>
      </c>
      <c r="E729" s="7">
        <f t="shared" si="59"/>
        <v>29475.421105730013</v>
      </c>
      <c r="F729" s="8">
        <f t="shared" si="55"/>
        <v>1.0078245183857248</v>
      </c>
      <c r="G729" s="9">
        <f t="shared" si="56"/>
        <v>0</v>
      </c>
      <c r="H729" s="1">
        <f t="shared" si="57"/>
        <v>1.0078245183857248</v>
      </c>
      <c r="I729" s="1">
        <f t="shared" si="58"/>
        <v>0</v>
      </c>
    </row>
    <row r="730" spans="1:9" x14ac:dyDescent="0.25">
      <c r="A730" s="1">
        <v>2000</v>
      </c>
      <c r="B730" s="1" t="s">
        <v>26</v>
      </c>
      <c r="C730" s="1">
        <v>0.36635600000000001</v>
      </c>
      <c r="D730" s="7">
        <f>C730-[1]MEDITERRANEA_media!B762</f>
        <v>0.36635600000000001</v>
      </c>
      <c r="E730" s="7">
        <f t="shared" si="59"/>
        <v>29475.787461730011</v>
      </c>
      <c r="F730" s="8">
        <f t="shared" si="55"/>
        <v>1.0078582023779743</v>
      </c>
      <c r="G730" s="9">
        <f t="shared" si="56"/>
        <v>0</v>
      </c>
      <c r="H730" s="1">
        <f t="shared" si="57"/>
        <v>1.0078582023779743</v>
      </c>
      <c r="I730" s="1">
        <f t="shared" si="58"/>
        <v>0</v>
      </c>
    </row>
    <row r="731" spans="1:9" x14ac:dyDescent="0.25">
      <c r="A731" s="1">
        <v>2000</v>
      </c>
      <c r="B731" s="1" t="s">
        <v>28</v>
      </c>
      <c r="C731" s="1">
        <v>2.7112299999999998E-3</v>
      </c>
      <c r="D731" s="7">
        <f>C731-[1]MEDITERRANEA_media!B763</f>
        <v>2.7112299999999998E-3</v>
      </c>
      <c r="E731" s="7">
        <f t="shared" si="59"/>
        <v>29475.790172960013</v>
      </c>
      <c r="F731" s="8">
        <f t="shared" si="55"/>
        <v>1.0078584516575011</v>
      </c>
      <c r="G731" s="9">
        <f t="shared" si="56"/>
        <v>0</v>
      </c>
      <c r="H731" s="1">
        <f t="shared" si="57"/>
        <v>1.0078584516575011</v>
      </c>
      <c r="I731" s="1">
        <f t="shared" si="58"/>
        <v>0</v>
      </c>
    </row>
    <row r="732" spans="1:9" x14ac:dyDescent="0.25">
      <c r="A732" s="1">
        <v>2000</v>
      </c>
      <c r="B732" s="1" t="s">
        <v>30</v>
      </c>
      <c r="C732" s="1">
        <v>0.44292500000000001</v>
      </c>
      <c r="D732" s="7">
        <f>C732-[1]MEDITERRANEA_media!B764</f>
        <v>0.44292500000000001</v>
      </c>
      <c r="E732" s="7">
        <f t="shared" si="59"/>
        <v>29476.233097960012</v>
      </c>
      <c r="F732" s="8">
        <f t="shared" si="55"/>
        <v>1.0078991756589291</v>
      </c>
      <c r="G732" s="9">
        <f t="shared" si="56"/>
        <v>0</v>
      </c>
      <c r="H732" s="1">
        <f t="shared" si="57"/>
        <v>1.0078991756589291</v>
      </c>
      <c r="I732" s="1">
        <f t="shared" si="58"/>
        <v>0</v>
      </c>
    </row>
    <row r="733" spans="1:9" x14ac:dyDescent="0.25">
      <c r="A733" s="1">
        <v>2000</v>
      </c>
      <c r="B733" s="1" t="s">
        <v>31</v>
      </c>
      <c r="C733" s="1">
        <v>10.860799999999999</v>
      </c>
      <c r="D733" s="7">
        <f>C733-[1]MEDITERRANEA_media!B765</f>
        <v>10.860799999999999</v>
      </c>
      <c r="E733" s="7">
        <f t="shared" si="59"/>
        <v>29487.093897960011</v>
      </c>
      <c r="F733" s="8">
        <f t="shared" si="55"/>
        <v>1.0088977538261317</v>
      </c>
      <c r="G733" s="9">
        <f t="shared" si="56"/>
        <v>0</v>
      </c>
      <c r="H733" s="1">
        <f t="shared" si="57"/>
        <v>1.0088977538261317</v>
      </c>
      <c r="I733" s="1">
        <f t="shared" si="58"/>
        <v>0</v>
      </c>
    </row>
    <row r="734" spans="1:9" x14ac:dyDescent="0.25">
      <c r="A734" s="1">
        <v>2000</v>
      </c>
      <c r="B734" s="1" t="s">
        <v>32</v>
      </c>
      <c r="C734" s="1">
        <v>87.808199999999999</v>
      </c>
      <c r="D734" s="7">
        <f>C734-[1]MEDITERRANEA_media!B766</f>
        <v>87.808199999999999</v>
      </c>
      <c r="E734" s="7">
        <f t="shared" si="59"/>
        <v>29574.90209796001</v>
      </c>
      <c r="F734" s="8">
        <f t="shared" si="55"/>
        <v>1.0169711325294843</v>
      </c>
      <c r="G734" s="9">
        <f t="shared" si="56"/>
        <v>0</v>
      </c>
      <c r="H734" s="1">
        <f t="shared" si="57"/>
        <v>1.0169711325294843</v>
      </c>
      <c r="I734" s="1">
        <f t="shared" si="58"/>
        <v>0</v>
      </c>
    </row>
    <row r="735" spans="1:9" x14ac:dyDescent="0.25">
      <c r="A735" s="1">
        <v>2000</v>
      </c>
      <c r="B735" s="1" t="s">
        <v>33</v>
      </c>
      <c r="C735" s="1">
        <v>43.2742</v>
      </c>
      <c r="D735" s="7">
        <f>C735-[1]MEDITERRANEA_media!B767</f>
        <v>43.2742</v>
      </c>
      <c r="E735" s="7">
        <f t="shared" si="59"/>
        <v>29618.17629796001</v>
      </c>
      <c r="F735" s="8">
        <f t="shared" si="55"/>
        <v>1.0209499067747669</v>
      </c>
      <c r="G735" s="9">
        <f t="shared" si="56"/>
        <v>0</v>
      </c>
      <c r="H735" s="1">
        <f t="shared" si="57"/>
        <v>1.0209499067747669</v>
      </c>
      <c r="I735" s="1">
        <f t="shared" si="58"/>
        <v>0</v>
      </c>
    </row>
    <row r="736" spans="1:9" x14ac:dyDescent="0.25">
      <c r="A736" s="1">
        <v>2000</v>
      </c>
      <c r="B736" s="1" t="s">
        <v>34</v>
      </c>
      <c r="C736" s="1">
        <v>172.24799999999999</v>
      </c>
      <c r="D736" s="7">
        <f>C736-[1]MEDITERRANEA_media!B768</f>
        <v>172.24799999999999</v>
      </c>
      <c r="E736" s="7">
        <f t="shared" si="59"/>
        <v>29790.424297960009</v>
      </c>
      <c r="F736" s="8">
        <f t="shared" si="55"/>
        <v>1.0367869622535844</v>
      </c>
      <c r="G736" s="9">
        <f t="shared" si="56"/>
        <v>0</v>
      </c>
      <c r="H736" s="1">
        <f t="shared" si="57"/>
        <v>1.0367869622535844</v>
      </c>
      <c r="I736" s="1">
        <f t="shared" si="58"/>
        <v>0</v>
      </c>
    </row>
    <row r="737" spans="1:9" x14ac:dyDescent="0.25">
      <c r="A737" s="1">
        <v>2001</v>
      </c>
      <c r="B737" s="1" t="s">
        <v>11</v>
      </c>
      <c r="C737" s="1">
        <v>70.995699999999999</v>
      </c>
      <c r="D737" s="7">
        <f>C737-[1]MEDITERRANEA_media!B769</f>
        <v>70.995699999999999</v>
      </c>
      <c r="E737" s="7">
        <f t="shared" si="59"/>
        <v>29861.419997960009</v>
      </c>
      <c r="F737" s="8">
        <f t="shared" si="55"/>
        <v>1.0433145436458646</v>
      </c>
      <c r="G737" s="9">
        <f t="shared" si="56"/>
        <v>0</v>
      </c>
      <c r="H737" s="1">
        <f t="shared" si="57"/>
        <v>1.0433145436458646</v>
      </c>
      <c r="I737" s="1">
        <f t="shared" si="58"/>
        <v>0</v>
      </c>
    </row>
    <row r="738" spans="1:9" x14ac:dyDescent="0.25">
      <c r="A738" s="1">
        <v>2001</v>
      </c>
      <c r="B738" s="1" t="s">
        <v>14</v>
      </c>
      <c r="C738" s="1">
        <v>29.683399999999999</v>
      </c>
      <c r="D738" s="7">
        <f>C738-[1]MEDITERRANEA_media!B770</f>
        <v>29.683399999999999</v>
      </c>
      <c r="E738" s="7">
        <f t="shared" si="59"/>
        <v>29891.103397960011</v>
      </c>
      <c r="F738" s="8">
        <f t="shared" si="55"/>
        <v>1.0460437344207936</v>
      </c>
      <c r="G738" s="9">
        <f t="shared" si="56"/>
        <v>0</v>
      </c>
      <c r="H738" s="1">
        <f t="shared" si="57"/>
        <v>1.0460437344207936</v>
      </c>
      <c r="I738" s="1">
        <f t="shared" si="58"/>
        <v>0</v>
      </c>
    </row>
    <row r="739" spans="1:9" x14ac:dyDescent="0.25">
      <c r="A739" s="1">
        <v>2001</v>
      </c>
      <c r="B739" s="1" t="s">
        <v>17</v>
      </c>
      <c r="C739" s="1">
        <v>58.367600000000003</v>
      </c>
      <c r="D739" s="7">
        <f>C739-[1]MEDITERRANEA_media!B771</f>
        <v>58.367600000000003</v>
      </c>
      <c r="E739" s="7">
        <f t="shared" si="59"/>
        <v>29949.470997960012</v>
      </c>
      <c r="F739" s="8">
        <f t="shared" si="55"/>
        <v>1.0514102461908312</v>
      </c>
      <c r="G739" s="9">
        <f t="shared" si="56"/>
        <v>0</v>
      </c>
      <c r="H739" s="1">
        <f t="shared" si="57"/>
        <v>1.0514102461908312</v>
      </c>
      <c r="I739" s="1">
        <f t="shared" si="58"/>
        <v>0</v>
      </c>
    </row>
    <row r="740" spans="1:9" x14ac:dyDescent="0.25">
      <c r="A740" s="1">
        <v>2001</v>
      </c>
      <c r="B740" s="1" t="s">
        <v>20</v>
      </c>
      <c r="C740" s="1">
        <v>4.4095700000000004</v>
      </c>
      <c r="D740" s="7">
        <f>C740-[1]MEDITERRANEA_media!B772</f>
        <v>4.4095700000000004</v>
      </c>
      <c r="E740" s="7">
        <f t="shared" si="59"/>
        <v>29953.880567960012</v>
      </c>
      <c r="F740" s="8">
        <f t="shared" si="55"/>
        <v>1.0518156767602875</v>
      </c>
      <c r="G740" s="9">
        <f t="shared" si="56"/>
        <v>0</v>
      </c>
      <c r="H740" s="1">
        <f t="shared" si="57"/>
        <v>1.0518156767602875</v>
      </c>
      <c r="I740" s="1">
        <f t="shared" si="58"/>
        <v>0</v>
      </c>
    </row>
    <row r="741" spans="1:9" x14ac:dyDescent="0.25">
      <c r="A741" s="1">
        <v>2001</v>
      </c>
      <c r="B741" s="1" t="s">
        <v>23</v>
      </c>
      <c r="C741" s="1">
        <v>42.803600000000003</v>
      </c>
      <c r="D741" s="7">
        <f>C741-[1]MEDITERRANEA_media!B773</f>
        <v>42.803600000000003</v>
      </c>
      <c r="E741" s="7">
        <f t="shared" si="59"/>
        <v>29996.684167960011</v>
      </c>
      <c r="F741" s="8">
        <f t="shared" si="55"/>
        <v>1.0557511824723602</v>
      </c>
      <c r="G741" s="9">
        <f t="shared" si="56"/>
        <v>0</v>
      </c>
      <c r="H741" s="1">
        <f t="shared" si="57"/>
        <v>1.0557511824723602</v>
      </c>
      <c r="I741" s="1">
        <f t="shared" si="58"/>
        <v>0</v>
      </c>
    </row>
    <row r="742" spans="1:9" x14ac:dyDescent="0.25">
      <c r="A742" s="1">
        <v>2001</v>
      </c>
      <c r="B742" s="1" t="s">
        <v>26</v>
      </c>
      <c r="C742" s="1">
        <v>4.1341799999999997</v>
      </c>
      <c r="D742" s="7">
        <f>C742-[1]MEDITERRANEA_media!B774</f>
        <v>4.1341799999999997</v>
      </c>
      <c r="E742" s="7">
        <f t="shared" si="59"/>
        <v>30000.818347960012</v>
      </c>
      <c r="F742" s="8">
        <f t="shared" si="55"/>
        <v>1.0561312927669322</v>
      </c>
      <c r="G742" s="9">
        <f t="shared" si="56"/>
        <v>0</v>
      </c>
      <c r="H742" s="1">
        <f t="shared" si="57"/>
        <v>1.0561312927669322</v>
      </c>
      <c r="I742" s="1">
        <f t="shared" si="58"/>
        <v>0</v>
      </c>
    </row>
    <row r="743" spans="1:9" x14ac:dyDescent="0.25">
      <c r="A743" s="1">
        <v>2001</v>
      </c>
      <c r="B743" s="1" t="s">
        <v>28</v>
      </c>
      <c r="C743" s="1">
        <v>0.38996199999999998</v>
      </c>
      <c r="D743" s="7">
        <f>C743-[1]MEDITERRANEA_media!B775</f>
        <v>0.38996199999999998</v>
      </c>
      <c r="E743" s="7">
        <f t="shared" si="59"/>
        <v>30001.208309960013</v>
      </c>
      <c r="F743" s="8">
        <f t="shared" si="55"/>
        <v>1.0561671471735357</v>
      </c>
      <c r="G743" s="9">
        <f t="shared" si="56"/>
        <v>0</v>
      </c>
      <c r="H743" s="1">
        <f t="shared" si="57"/>
        <v>1.0561671471735357</v>
      </c>
      <c r="I743" s="1">
        <f t="shared" si="58"/>
        <v>0</v>
      </c>
    </row>
    <row r="744" spans="1:9" x14ac:dyDescent="0.25">
      <c r="A744" s="1">
        <v>2001</v>
      </c>
      <c r="B744" s="1" t="s">
        <v>30</v>
      </c>
      <c r="C744" s="1">
        <v>0.86122399999999999</v>
      </c>
      <c r="D744" s="7">
        <f>C744-[1]MEDITERRANEA_media!B776</f>
        <v>0.86122399999999999</v>
      </c>
      <c r="E744" s="7">
        <f t="shared" si="59"/>
        <v>30002.069533960013</v>
      </c>
      <c r="F744" s="8">
        <f t="shared" si="55"/>
        <v>1.0562463309798364</v>
      </c>
      <c r="G744" s="9">
        <f t="shared" si="56"/>
        <v>0</v>
      </c>
      <c r="H744" s="1">
        <f t="shared" si="57"/>
        <v>1.0562463309798364</v>
      </c>
      <c r="I744" s="1">
        <f t="shared" si="58"/>
        <v>0</v>
      </c>
    </row>
    <row r="745" spans="1:9" x14ac:dyDescent="0.25">
      <c r="A745" s="1">
        <v>2001</v>
      </c>
      <c r="B745" s="1" t="s">
        <v>31</v>
      </c>
      <c r="C745" s="1">
        <v>61.571100000000001</v>
      </c>
      <c r="D745" s="7">
        <f>C745-[1]MEDITERRANEA_media!B777</f>
        <v>61.571100000000001</v>
      </c>
      <c r="E745" s="7">
        <f t="shared" si="59"/>
        <v>30063.640633960014</v>
      </c>
      <c r="F745" s="8">
        <f t="shared" si="55"/>
        <v>1.061907383221905</v>
      </c>
      <c r="G745" s="9">
        <f t="shared" si="56"/>
        <v>0</v>
      </c>
      <c r="H745" s="1">
        <f t="shared" si="57"/>
        <v>1.061907383221905</v>
      </c>
      <c r="I745" s="1">
        <f t="shared" si="58"/>
        <v>0</v>
      </c>
    </row>
    <row r="746" spans="1:9" x14ac:dyDescent="0.25">
      <c r="A746" s="1">
        <v>2001</v>
      </c>
      <c r="B746" s="1" t="s">
        <v>32</v>
      </c>
      <c r="C746" s="1">
        <v>78.370900000000006</v>
      </c>
      <c r="D746" s="7">
        <f>C746-[1]MEDITERRANEA_media!B778</f>
        <v>78.370900000000006</v>
      </c>
      <c r="E746" s="7">
        <f t="shared" si="59"/>
        <v>30142.011533960016</v>
      </c>
      <c r="F746" s="8">
        <f t="shared" si="55"/>
        <v>1.0691130650946983</v>
      </c>
      <c r="G746" s="9">
        <f t="shared" si="56"/>
        <v>0</v>
      </c>
      <c r="H746" s="1">
        <f t="shared" si="57"/>
        <v>1.0691130650946983</v>
      </c>
      <c r="I746" s="1">
        <f t="shared" si="58"/>
        <v>0</v>
      </c>
    </row>
    <row r="747" spans="1:9" x14ac:dyDescent="0.25">
      <c r="A747" s="1">
        <v>2001</v>
      </c>
      <c r="B747" s="1" t="s">
        <v>33</v>
      </c>
      <c r="C747" s="1">
        <v>60.6721</v>
      </c>
      <c r="D747" s="7">
        <f>C747-[1]MEDITERRANEA_media!B779</f>
        <v>60.6721</v>
      </c>
      <c r="E747" s="7">
        <f t="shared" si="59"/>
        <v>30202.683633960016</v>
      </c>
      <c r="F747" s="8">
        <f t="shared" si="55"/>
        <v>1.0746914602790625</v>
      </c>
      <c r="G747" s="9">
        <f t="shared" si="56"/>
        <v>0</v>
      </c>
      <c r="H747" s="1">
        <f t="shared" si="57"/>
        <v>1.0746914602790625</v>
      </c>
      <c r="I747" s="1">
        <f t="shared" si="58"/>
        <v>0</v>
      </c>
    </row>
    <row r="748" spans="1:9" x14ac:dyDescent="0.25">
      <c r="A748" s="1">
        <v>2001</v>
      </c>
      <c r="B748" s="1" t="s">
        <v>34</v>
      </c>
      <c r="C748" s="1">
        <v>80.702100000000002</v>
      </c>
      <c r="D748" s="7">
        <f>C748-[1]MEDITERRANEA_media!B780</f>
        <v>80.702100000000002</v>
      </c>
      <c r="E748" s="7">
        <f t="shared" si="59"/>
        <v>30283.385733960014</v>
      </c>
      <c r="F748" s="8">
        <f t="shared" si="55"/>
        <v>1.0821114804532128</v>
      </c>
      <c r="G748" s="9">
        <f t="shared" si="56"/>
        <v>0</v>
      </c>
      <c r="H748" s="1">
        <f t="shared" si="57"/>
        <v>1.0821114804532128</v>
      </c>
      <c r="I748" s="1">
        <f t="shared" si="58"/>
        <v>0</v>
      </c>
    </row>
    <row r="749" spans="1:9" x14ac:dyDescent="0.25">
      <c r="A749" s="1">
        <v>2002</v>
      </c>
      <c r="B749" s="1" t="s">
        <v>11</v>
      </c>
      <c r="C749" s="10">
        <v>20.21</v>
      </c>
      <c r="D749" s="7">
        <f>C749-[1]MEDITERRANEA_media!B781</f>
        <v>20.21</v>
      </c>
      <c r="E749" s="7">
        <f t="shared" si="59"/>
        <v>30303.595733960014</v>
      </c>
      <c r="F749" s="8">
        <f t="shared" si="55"/>
        <v>1.0839696552432068</v>
      </c>
      <c r="G749" s="9">
        <f t="shared" si="56"/>
        <v>0</v>
      </c>
      <c r="H749" s="1">
        <f t="shared" si="57"/>
        <v>1.0839696552432068</v>
      </c>
      <c r="I749" s="1">
        <f t="shared" si="58"/>
        <v>0</v>
      </c>
    </row>
    <row r="750" spans="1:9" x14ac:dyDescent="0.25">
      <c r="A750" s="1">
        <v>2002</v>
      </c>
      <c r="B750" s="1" t="s">
        <v>14</v>
      </c>
      <c r="C750" s="10">
        <v>7.2759299999999998</v>
      </c>
      <c r="D750" s="7">
        <f>C750-[1]MEDITERRANEA_media!B782</f>
        <v>7.2759299999999998</v>
      </c>
      <c r="E750" s="7">
        <f t="shared" si="59"/>
        <v>30310.871663960013</v>
      </c>
      <c r="F750" s="8">
        <f t="shared" si="55"/>
        <v>1.0846386285089051</v>
      </c>
      <c r="G750" s="9">
        <f t="shared" si="56"/>
        <v>0</v>
      </c>
      <c r="H750" s="1">
        <f t="shared" si="57"/>
        <v>1.0846386285089051</v>
      </c>
      <c r="I750" s="1">
        <f t="shared" si="58"/>
        <v>0</v>
      </c>
    </row>
    <row r="751" spans="1:9" x14ac:dyDescent="0.25">
      <c r="A751" s="1">
        <v>2002</v>
      </c>
      <c r="B751" s="1" t="s">
        <v>17</v>
      </c>
      <c r="C751" s="10">
        <v>94.027699999999996</v>
      </c>
      <c r="D751" s="7">
        <f>C751-[1]MEDITERRANEA_media!B783</f>
        <v>94.027699999999996</v>
      </c>
      <c r="E751" s="7">
        <f t="shared" si="59"/>
        <v>30404.899363960012</v>
      </c>
      <c r="F751" s="8">
        <f t="shared" si="55"/>
        <v>1.0932838487811032</v>
      </c>
      <c r="G751" s="9">
        <f t="shared" si="56"/>
        <v>0</v>
      </c>
      <c r="H751" s="1">
        <f t="shared" si="57"/>
        <v>1.0932838487811032</v>
      </c>
      <c r="I751" s="1">
        <f t="shared" si="58"/>
        <v>0</v>
      </c>
    </row>
    <row r="752" spans="1:9" x14ac:dyDescent="0.25">
      <c r="A752" s="1">
        <v>2002</v>
      </c>
      <c r="B752" s="1" t="s">
        <v>20</v>
      </c>
      <c r="C752" s="10">
        <v>76.168800000000005</v>
      </c>
      <c r="D752" s="7">
        <f>C752-[1]MEDITERRANEA_media!B784</f>
        <v>76.168800000000005</v>
      </c>
      <c r="E752" s="7">
        <f t="shared" si="59"/>
        <v>30481.068163960012</v>
      </c>
      <c r="F752" s="8">
        <f t="shared" si="55"/>
        <v>1.1002870622370211</v>
      </c>
      <c r="G752" s="9">
        <f t="shared" si="56"/>
        <v>0</v>
      </c>
      <c r="H752" s="1">
        <f t="shared" si="57"/>
        <v>1.1002870622370211</v>
      </c>
      <c r="I752" s="1">
        <f t="shared" si="58"/>
        <v>0</v>
      </c>
    </row>
    <row r="753" spans="1:9" x14ac:dyDescent="0.25">
      <c r="A753" s="1">
        <v>2002</v>
      </c>
      <c r="B753" s="1" t="s">
        <v>23</v>
      </c>
      <c r="C753" s="10">
        <v>14.0504</v>
      </c>
      <c r="D753" s="7">
        <f>C753-[1]MEDITERRANEA_media!B785</f>
        <v>14.0504</v>
      </c>
      <c r="E753" s="7">
        <f t="shared" si="59"/>
        <v>30495.118563960012</v>
      </c>
      <c r="F753" s="8">
        <f t="shared" si="55"/>
        <v>1.1015789028639054</v>
      </c>
      <c r="G753" s="9">
        <f t="shared" si="56"/>
        <v>0</v>
      </c>
      <c r="H753" s="1">
        <f t="shared" si="57"/>
        <v>1.1015789028639054</v>
      </c>
      <c r="I753" s="1">
        <f t="shared" si="58"/>
        <v>0</v>
      </c>
    </row>
    <row r="754" spans="1:9" x14ac:dyDescent="0.25">
      <c r="A754" s="1">
        <v>2002</v>
      </c>
      <c r="B754" s="1" t="s">
        <v>26</v>
      </c>
      <c r="C754" s="10">
        <v>10.121700000000001</v>
      </c>
      <c r="D754" s="7">
        <f>C754-[1]MEDITERRANEA_media!B786</f>
        <v>10.121700000000001</v>
      </c>
      <c r="E754" s="7">
        <f t="shared" si="59"/>
        <v>30505.240263960011</v>
      </c>
      <c r="F754" s="8">
        <f t="shared" si="55"/>
        <v>1.1025095257125883</v>
      </c>
      <c r="G754" s="9">
        <f t="shared" si="56"/>
        <v>0</v>
      </c>
      <c r="H754" s="1">
        <f t="shared" si="57"/>
        <v>1.1025095257125883</v>
      </c>
      <c r="I754" s="1">
        <f t="shared" si="58"/>
        <v>0</v>
      </c>
    </row>
    <row r="755" spans="1:9" x14ac:dyDescent="0.25">
      <c r="A755" s="1">
        <v>2002</v>
      </c>
      <c r="B755" s="1" t="s">
        <v>28</v>
      </c>
      <c r="C755" s="10">
        <v>1.41577</v>
      </c>
      <c r="D755" s="7">
        <f>C755-[1]MEDITERRANEA_media!B787</f>
        <v>1.41577</v>
      </c>
      <c r="E755" s="7">
        <f t="shared" si="59"/>
        <v>30506.656033960011</v>
      </c>
      <c r="F755" s="8">
        <f t="shared" si="55"/>
        <v>1.1026396963272558</v>
      </c>
      <c r="G755" s="9">
        <f t="shared" si="56"/>
        <v>0</v>
      </c>
      <c r="H755" s="1">
        <f t="shared" si="57"/>
        <v>1.1026396963272558</v>
      </c>
      <c r="I755" s="1">
        <f t="shared" si="58"/>
        <v>0</v>
      </c>
    </row>
    <row r="756" spans="1:9" x14ac:dyDescent="0.25">
      <c r="A756" s="1">
        <v>2002</v>
      </c>
      <c r="B756" s="1" t="s">
        <v>30</v>
      </c>
      <c r="C756" s="10">
        <v>6.7650800000000002</v>
      </c>
      <c r="D756" s="7">
        <f>C756-[1]MEDITERRANEA_media!B788</f>
        <v>6.7650800000000002</v>
      </c>
      <c r="E756" s="7">
        <f t="shared" si="59"/>
        <v>30513.421113960012</v>
      </c>
      <c r="F756" s="8">
        <f t="shared" si="55"/>
        <v>1.1032617003405312</v>
      </c>
      <c r="G756" s="9">
        <f t="shared" si="56"/>
        <v>0</v>
      </c>
      <c r="H756" s="1">
        <f t="shared" si="57"/>
        <v>1.1032617003405312</v>
      </c>
      <c r="I756" s="1">
        <f t="shared" si="58"/>
        <v>0</v>
      </c>
    </row>
    <row r="757" spans="1:9" x14ac:dyDescent="0.25">
      <c r="A757" s="1">
        <v>2002</v>
      </c>
      <c r="B757" s="1" t="s">
        <v>31</v>
      </c>
      <c r="C757" s="10">
        <v>17.003799999999998</v>
      </c>
      <c r="D757" s="7">
        <f>C757-[1]MEDITERRANEA_media!B789</f>
        <v>17.003799999999998</v>
      </c>
      <c r="E757" s="7">
        <f t="shared" si="59"/>
        <v>30530.424913960011</v>
      </c>
      <c r="F757" s="8">
        <f t="shared" si="55"/>
        <v>1.104825086411491</v>
      </c>
      <c r="G757" s="9">
        <f t="shared" si="56"/>
        <v>0</v>
      </c>
      <c r="H757" s="1">
        <f t="shared" si="57"/>
        <v>1.104825086411491</v>
      </c>
      <c r="I757" s="1">
        <f t="shared" si="58"/>
        <v>0</v>
      </c>
    </row>
    <row r="758" spans="1:9" x14ac:dyDescent="0.25">
      <c r="A758" s="1">
        <v>2002</v>
      </c>
      <c r="B758" s="1" t="s">
        <v>32</v>
      </c>
      <c r="C758" s="10">
        <v>25.645199999999999</v>
      </c>
      <c r="D758" s="7">
        <f>C758-[1]MEDITERRANEA_media!B790</f>
        <v>25.645199999999999</v>
      </c>
      <c r="E758" s="7">
        <f t="shared" si="59"/>
        <v>30556.07011396001</v>
      </c>
      <c r="F758" s="8">
        <f t="shared" si="55"/>
        <v>1.107182991613092</v>
      </c>
      <c r="G758" s="9">
        <f t="shared" si="56"/>
        <v>0</v>
      </c>
      <c r="H758" s="1">
        <f t="shared" si="57"/>
        <v>1.107182991613092</v>
      </c>
      <c r="I758" s="1">
        <f t="shared" si="58"/>
        <v>0</v>
      </c>
    </row>
    <row r="759" spans="1:9" x14ac:dyDescent="0.25">
      <c r="A759" s="1">
        <v>2002</v>
      </c>
      <c r="B759" s="1" t="s">
        <v>33</v>
      </c>
      <c r="C759" s="10">
        <v>132.37899999999999</v>
      </c>
      <c r="D759" s="7">
        <f>C759-[1]MEDITERRANEA_media!B791</f>
        <v>132.37899999999999</v>
      </c>
      <c r="E759" s="7">
        <f t="shared" si="59"/>
        <v>30688.44911396001</v>
      </c>
      <c r="F759" s="8">
        <f t="shared" si="55"/>
        <v>1.119354358289224</v>
      </c>
      <c r="G759" s="9">
        <f t="shared" si="56"/>
        <v>0</v>
      </c>
      <c r="H759" s="1">
        <f t="shared" si="57"/>
        <v>1.119354358289224</v>
      </c>
      <c r="I759" s="1">
        <f t="shared" si="58"/>
        <v>0</v>
      </c>
    </row>
    <row r="760" spans="1:9" x14ac:dyDescent="0.25">
      <c r="A760" s="1">
        <v>2002</v>
      </c>
      <c r="B760" s="1" t="s">
        <v>34</v>
      </c>
      <c r="C760" s="10">
        <v>62.060400000000001</v>
      </c>
      <c r="D760" s="7">
        <f>C760-[1]MEDITERRANEA_media!B792</f>
        <v>62.060400000000001</v>
      </c>
      <c r="E760" s="7">
        <f t="shared" si="59"/>
        <v>30750.509513960009</v>
      </c>
      <c r="F760" s="8">
        <f t="shared" si="55"/>
        <v>1.1250603984048571</v>
      </c>
      <c r="G760" s="9">
        <f t="shared" si="56"/>
        <v>0</v>
      </c>
      <c r="H760" s="1">
        <f t="shared" si="57"/>
        <v>1.1250603984048571</v>
      </c>
      <c r="I760" s="1">
        <f t="shared" si="58"/>
        <v>0</v>
      </c>
    </row>
    <row r="761" spans="1:9" x14ac:dyDescent="0.25">
      <c r="A761" s="1">
        <v>2003</v>
      </c>
      <c r="B761" s="1" t="s">
        <v>11</v>
      </c>
      <c r="C761" s="1">
        <v>49.9786</v>
      </c>
      <c r="D761" s="7">
        <f>C761-[1]MEDITERRANEA_media!B793</f>
        <v>49.9786</v>
      </c>
      <c r="E761" s="7">
        <f t="shared" si="59"/>
        <v>30800.488113960007</v>
      </c>
      <c r="F761" s="8">
        <f t="shared" si="55"/>
        <v>1.1296555975418783</v>
      </c>
      <c r="G761" s="9">
        <f t="shared" si="56"/>
        <v>0</v>
      </c>
      <c r="H761" s="1">
        <f t="shared" si="57"/>
        <v>1.1296555975418783</v>
      </c>
      <c r="I761" s="1">
        <f t="shared" si="58"/>
        <v>0</v>
      </c>
    </row>
    <row r="762" spans="1:9" x14ac:dyDescent="0.25">
      <c r="A762" s="1">
        <v>2003</v>
      </c>
      <c r="B762" s="1" t="s">
        <v>14</v>
      </c>
      <c r="C762" s="1">
        <v>82.1995</v>
      </c>
      <c r="D762" s="7">
        <f>C762-[1]MEDITERRANEA_media!B794</f>
        <v>82.1995</v>
      </c>
      <c r="E762" s="7">
        <f t="shared" si="59"/>
        <v>30882.687613960006</v>
      </c>
      <c r="F762" s="8">
        <f t="shared" si="55"/>
        <v>1.1372132936650903</v>
      </c>
      <c r="G762" s="9">
        <f t="shared" si="56"/>
        <v>0</v>
      </c>
      <c r="H762" s="1">
        <f t="shared" si="57"/>
        <v>1.1372132936650903</v>
      </c>
      <c r="I762" s="1">
        <f t="shared" si="58"/>
        <v>0</v>
      </c>
    </row>
    <row r="763" spans="1:9" x14ac:dyDescent="0.25">
      <c r="A763" s="1">
        <v>2003</v>
      </c>
      <c r="B763" s="1" t="s">
        <v>17</v>
      </c>
      <c r="C763" s="1">
        <v>56.5379</v>
      </c>
      <c r="D763" s="7">
        <f>C763-[1]MEDITERRANEA_media!B795</f>
        <v>56.5379</v>
      </c>
      <c r="E763" s="7">
        <f t="shared" si="59"/>
        <v>30939.225513960006</v>
      </c>
      <c r="F763" s="8">
        <f t="shared" si="55"/>
        <v>1.1424115767160159</v>
      </c>
      <c r="G763" s="9">
        <f t="shared" si="56"/>
        <v>0</v>
      </c>
      <c r="H763" s="1">
        <f t="shared" si="57"/>
        <v>1.1424115767160159</v>
      </c>
      <c r="I763" s="1">
        <f t="shared" si="58"/>
        <v>0</v>
      </c>
    </row>
    <row r="764" spans="1:9" x14ac:dyDescent="0.25">
      <c r="A764" s="1">
        <v>2003</v>
      </c>
      <c r="B764" s="1" t="s">
        <v>20</v>
      </c>
      <c r="C764" s="1">
        <v>51.606000000000002</v>
      </c>
      <c r="D764" s="7">
        <f>C764-[1]MEDITERRANEA_media!B796</f>
        <v>51.606000000000002</v>
      </c>
      <c r="E764" s="7">
        <f t="shared" si="59"/>
        <v>30990.831513960005</v>
      </c>
      <c r="F764" s="8">
        <f t="shared" si="55"/>
        <v>1.1471564044355822</v>
      </c>
      <c r="G764" s="9">
        <f t="shared" si="56"/>
        <v>0</v>
      </c>
      <c r="H764" s="1">
        <f t="shared" si="57"/>
        <v>1.1471564044355822</v>
      </c>
      <c r="I764" s="1">
        <f t="shared" si="58"/>
        <v>0</v>
      </c>
    </row>
    <row r="765" spans="1:9" x14ac:dyDescent="0.25">
      <c r="A765" s="1">
        <v>2003</v>
      </c>
      <c r="B765" s="1" t="s">
        <v>23</v>
      </c>
      <c r="C765" s="1">
        <v>8.3499199999999991</v>
      </c>
      <c r="D765" s="7">
        <f>C765-[1]MEDITERRANEA_media!B797</f>
        <v>8.3499199999999991</v>
      </c>
      <c r="E765" s="7">
        <f t="shared" si="59"/>
        <v>30999.181433960006</v>
      </c>
      <c r="F765" s="8">
        <f t="shared" si="55"/>
        <v>1.1479241239230868</v>
      </c>
      <c r="G765" s="9">
        <f t="shared" si="56"/>
        <v>0</v>
      </c>
      <c r="H765" s="1">
        <f t="shared" si="57"/>
        <v>1.1479241239230868</v>
      </c>
      <c r="I765" s="1">
        <f t="shared" si="58"/>
        <v>0</v>
      </c>
    </row>
    <row r="766" spans="1:9" x14ac:dyDescent="0.25">
      <c r="A766" s="1">
        <v>2003</v>
      </c>
      <c r="B766" s="1" t="s">
        <v>26</v>
      </c>
      <c r="C766" s="1">
        <v>1.10737</v>
      </c>
      <c r="D766" s="7">
        <f>C766-[1]MEDITERRANEA_media!B798</f>
        <v>1.10737</v>
      </c>
      <c r="E766" s="7">
        <f t="shared" si="59"/>
        <v>31000.288803960007</v>
      </c>
      <c r="F766" s="8">
        <f t="shared" si="55"/>
        <v>1.1480259392133985</v>
      </c>
      <c r="G766" s="9">
        <f t="shared" si="56"/>
        <v>0</v>
      </c>
      <c r="H766" s="1">
        <f t="shared" si="57"/>
        <v>1.1480259392133985</v>
      </c>
      <c r="I766" s="1">
        <f t="shared" si="58"/>
        <v>0</v>
      </c>
    </row>
    <row r="767" spans="1:9" x14ac:dyDescent="0.25">
      <c r="A767" s="1">
        <v>2003</v>
      </c>
      <c r="B767" s="1" t="s">
        <v>28</v>
      </c>
      <c r="C767" s="1">
        <v>0.145289</v>
      </c>
      <c r="D767" s="7">
        <f>C767-[1]MEDITERRANEA_media!B799</f>
        <v>0.145289</v>
      </c>
      <c r="E767" s="7">
        <f t="shared" si="59"/>
        <v>31000.434092960008</v>
      </c>
      <c r="F767" s="8">
        <f t="shared" si="55"/>
        <v>1.1480392975685227</v>
      </c>
      <c r="G767" s="9">
        <f t="shared" si="56"/>
        <v>0</v>
      </c>
      <c r="H767" s="1">
        <f t="shared" si="57"/>
        <v>1.1480392975685227</v>
      </c>
      <c r="I767" s="1">
        <f t="shared" si="58"/>
        <v>0</v>
      </c>
    </row>
    <row r="768" spans="1:9" x14ac:dyDescent="0.25">
      <c r="A768" s="1">
        <v>2003</v>
      </c>
      <c r="B768" s="11" t="s">
        <v>30</v>
      </c>
      <c r="C768" s="1">
        <v>0.88510999999999995</v>
      </c>
      <c r="D768" s="7">
        <f>C768-[1]MEDITERRANEA_media!B800</f>
        <v>0.88510999999999995</v>
      </c>
      <c r="E768" s="7">
        <f t="shared" si="59"/>
        <v>31001.319202960007</v>
      </c>
      <c r="F768" s="8">
        <f t="shared" si="55"/>
        <v>1.148120677533311</v>
      </c>
      <c r="G768" s="9">
        <f t="shared" si="56"/>
        <v>0</v>
      </c>
      <c r="H768" s="1">
        <f t="shared" si="57"/>
        <v>1.148120677533311</v>
      </c>
      <c r="I768" s="1">
        <f t="shared" si="58"/>
        <v>0</v>
      </c>
    </row>
    <row r="769" spans="1:9" x14ac:dyDescent="0.25">
      <c r="A769" s="1">
        <v>2003</v>
      </c>
      <c r="B769" s="1" t="s">
        <v>31</v>
      </c>
      <c r="C769" s="1">
        <v>10.4788</v>
      </c>
      <c r="D769" s="7">
        <f>C769-[1]MEDITERRANEA_media!B801</f>
        <v>10.4788</v>
      </c>
      <c r="E769" s="7">
        <f t="shared" si="59"/>
        <v>31011.798002960008</v>
      </c>
      <c r="F769" s="8">
        <f t="shared" si="55"/>
        <v>1.1490841333467396</v>
      </c>
      <c r="G769" s="9">
        <f t="shared" si="56"/>
        <v>0</v>
      </c>
      <c r="H769" s="1">
        <f t="shared" si="57"/>
        <v>1.1490841333467396</v>
      </c>
      <c r="I769" s="1">
        <f t="shared" si="58"/>
        <v>0</v>
      </c>
    </row>
    <row r="770" spans="1:9" x14ac:dyDescent="0.25">
      <c r="A770" s="1">
        <v>2003</v>
      </c>
      <c r="B770" s="1" t="s">
        <v>32</v>
      </c>
      <c r="C770" s="1">
        <v>147.571</v>
      </c>
      <c r="D770" s="7">
        <f>C770-[1]MEDITERRANEA_media!B802</f>
        <v>147.571</v>
      </c>
      <c r="E770" s="7">
        <f t="shared" si="59"/>
        <v>31159.369002960007</v>
      </c>
      <c r="F770" s="8">
        <f t="shared" si="55"/>
        <v>1.1626523031604068</v>
      </c>
      <c r="G770" s="9">
        <f t="shared" si="56"/>
        <v>0</v>
      </c>
      <c r="H770" s="1">
        <f t="shared" si="57"/>
        <v>1.1626523031604068</v>
      </c>
      <c r="I770" s="1">
        <f t="shared" si="58"/>
        <v>0</v>
      </c>
    </row>
    <row r="771" spans="1:9" x14ac:dyDescent="0.25">
      <c r="A771" s="1">
        <v>2003</v>
      </c>
      <c r="B771" s="1" t="s">
        <v>33</v>
      </c>
      <c r="C771" s="1">
        <v>99.689300000000003</v>
      </c>
      <c r="D771" s="7">
        <f>C771-[1]MEDITERRANEA_media!B803</f>
        <v>99.689300000000003</v>
      </c>
      <c r="E771" s="7">
        <f t="shared" si="59"/>
        <v>31259.058302960009</v>
      </c>
      <c r="F771" s="8">
        <f t="shared" si="55"/>
        <v>1.1718180698151401</v>
      </c>
      <c r="G771" s="9">
        <f t="shared" si="56"/>
        <v>0</v>
      </c>
      <c r="H771" s="1">
        <f t="shared" si="57"/>
        <v>1.1718180698151401</v>
      </c>
      <c r="I771" s="1">
        <f t="shared" si="58"/>
        <v>0</v>
      </c>
    </row>
    <row r="772" spans="1:9" x14ac:dyDescent="0.25">
      <c r="A772" s="1">
        <v>2003</v>
      </c>
      <c r="B772" s="1" t="s">
        <v>34</v>
      </c>
      <c r="C772" s="1">
        <v>113.123</v>
      </c>
      <c r="D772" s="7">
        <f>C772-[1]MEDITERRANEA_media!B804</f>
        <v>113.123</v>
      </c>
      <c r="E772" s="7">
        <f t="shared" si="59"/>
        <v>31372.181302960009</v>
      </c>
      <c r="F772" s="8">
        <f t="shared" si="55"/>
        <v>1.1822189756423793</v>
      </c>
      <c r="G772" s="9">
        <f t="shared" si="56"/>
        <v>0</v>
      </c>
      <c r="H772" s="1">
        <f t="shared" si="57"/>
        <v>1.1822189756423793</v>
      </c>
      <c r="I772" s="1">
        <f t="shared" si="58"/>
        <v>0</v>
      </c>
    </row>
    <row r="773" spans="1:9" x14ac:dyDescent="0.25">
      <c r="A773" s="1">
        <v>2004</v>
      </c>
      <c r="B773" s="1" t="s">
        <v>11</v>
      </c>
      <c r="C773" s="1">
        <v>9.1852900000000002</v>
      </c>
      <c r="D773" s="7">
        <f>C773-[1]MEDITERRANEA_media!B805</f>
        <v>9.1852900000000002</v>
      </c>
      <c r="E773" s="7">
        <f t="shared" si="59"/>
        <v>31381.36659296001</v>
      </c>
      <c r="F773" s="8">
        <f t="shared" ref="F773:F836" si="60">(E773-$E$919)/$E$920</f>
        <v>1.1830635018332147</v>
      </c>
      <c r="G773" s="9">
        <f t="shared" ref="G773:G836" si="61">COUNTIF(F773,"&lt;0")</f>
        <v>0</v>
      </c>
      <c r="H773" s="1">
        <f t="shared" ref="H773:H836" si="62">SUMIF(F773,"&gt;0")</f>
        <v>1.1830635018332147</v>
      </c>
      <c r="I773" s="1">
        <f t="shared" ref="I773:I836" si="63">SUMIF(F773,"&lt;0")</f>
        <v>0</v>
      </c>
    </row>
    <row r="774" spans="1:9" x14ac:dyDescent="0.25">
      <c r="A774" s="1">
        <v>2004</v>
      </c>
      <c r="B774" s="1" t="s">
        <v>14</v>
      </c>
      <c r="C774" s="1">
        <v>74.919399999999996</v>
      </c>
      <c r="D774" s="7">
        <f>C774-[1]MEDITERRANEA_media!B806</f>
        <v>74.919399999999996</v>
      </c>
      <c r="E774" s="7">
        <f t="shared" ref="E774:E837" si="64">IF(E773&gt;=0,IF(D774&lt;0,D774,E773+D774),E773+D774)</f>
        <v>31456.285992960009</v>
      </c>
      <c r="F774" s="8">
        <f t="shared" si="60"/>
        <v>1.1899518412870238</v>
      </c>
      <c r="G774" s="9">
        <f t="shared" si="61"/>
        <v>0</v>
      </c>
      <c r="H774" s="1">
        <f t="shared" si="62"/>
        <v>1.1899518412870238</v>
      </c>
      <c r="I774" s="1">
        <f t="shared" si="63"/>
        <v>0</v>
      </c>
    </row>
    <row r="775" spans="1:9" x14ac:dyDescent="0.25">
      <c r="A775" s="1">
        <v>2004</v>
      </c>
      <c r="B775" s="1" t="s">
        <v>17</v>
      </c>
      <c r="C775" s="1">
        <v>120.15900000000001</v>
      </c>
      <c r="D775" s="7">
        <f>C775-[1]MEDITERRANEA_media!B807</f>
        <v>120.15900000000001</v>
      </c>
      <c r="E775" s="7">
        <f t="shared" si="64"/>
        <v>31576.444992960009</v>
      </c>
      <c r="F775" s="8">
        <f t="shared" si="60"/>
        <v>1.2009996604157174</v>
      </c>
      <c r="G775" s="9">
        <f t="shared" si="61"/>
        <v>0</v>
      </c>
      <c r="H775" s="1">
        <f t="shared" si="62"/>
        <v>1.2009996604157174</v>
      </c>
      <c r="I775" s="1">
        <f t="shared" si="63"/>
        <v>0</v>
      </c>
    </row>
    <row r="776" spans="1:9" x14ac:dyDescent="0.25">
      <c r="A776" s="1">
        <v>2004</v>
      </c>
      <c r="B776" s="1" t="s">
        <v>20</v>
      </c>
      <c r="C776" s="1">
        <v>77.776499999999999</v>
      </c>
      <c r="D776" s="7">
        <f>C776-[1]MEDITERRANEA_media!B808</f>
        <v>77.776499999999999</v>
      </c>
      <c r="E776" s="7">
        <f t="shared" si="64"/>
        <v>31654.221492960009</v>
      </c>
      <c r="F776" s="8">
        <f t="shared" si="60"/>
        <v>1.2081506911704911</v>
      </c>
      <c r="G776" s="9">
        <f t="shared" si="61"/>
        <v>0</v>
      </c>
      <c r="H776" s="1">
        <f t="shared" si="62"/>
        <v>1.2081506911704911</v>
      </c>
      <c r="I776" s="1">
        <f t="shared" si="63"/>
        <v>0</v>
      </c>
    </row>
    <row r="777" spans="1:9" x14ac:dyDescent="0.25">
      <c r="A777" s="1">
        <v>2004</v>
      </c>
      <c r="B777" s="1" t="s">
        <v>23</v>
      </c>
      <c r="C777" s="1">
        <v>60.752499999999998</v>
      </c>
      <c r="D777" s="7">
        <f>C777-[1]MEDITERRANEA_media!B809</f>
        <v>60.752499999999998</v>
      </c>
      <c r="E777" s="7">
        <f t="shared" si="64"/>
        <v>31714.973992960007</v>
      </c>
      <c r="F777" s="8">
        <f t="shared" si="60"/>
        <v>1.213736478598948</v>
      </c>
      <c r="G777" s="9">
        <f t="shared" si="61"/>
        <v>0</v>
      </c>
      <c r="H777" s="1">
        <f t="shared" si="62"/>
        <v>1.213736478598948</v>
      </c>
      <c r="I777" s="1">
        <f t="shared" si="63"/>
        <v>0</v>
      </c>
    </row>
    <row r="778" spans="1:9" x14ac:dyDescent="0.25">
      <c r="A778" s="1">
        <v>2004</v>
      </c>
      <c r="B778" s="1" t="s">
        <v>26</v>
      </c>
      <c r="C778" s="1">
        <v>1.7032700000000001</v>
      </c>
      <c r="D778" s="7">
        <f>C778-[1]MEDITERRANEA_media!B810</f>
        <v>1.7032700000000001</v>
      </c>
      <c r="E778" s="7">
        <f t="shared" si="64"/>
        <v>31716.677262960009</v>
      </c>
      <c r="F778" s="8">
        <f t="shared" si="60"/>
        <v>1.2138930829222807</v>
      </c>
      <c r="G778" s="9">
        <f t="shared" si="61"/>
        <v>0</v>
      </c>
      <c r="H778" s="1">
        <f t="shared" si="62"/>
        <v>1.2138930829222807</v>
      </c>
      <c r="I778" s="1">
        <f t="shared" si="63"/>
        <v>0</v>
      </c>
    </row>
    <row r="779" spans="1:9" x14ac:dyDescent="0.25">
      <c r="A779" s="1">
        <v>2004</v>
      </c>
      <c r="B779" s="1" t="s">
        <v>28</v>
      </c>
      <c r="C779" s="1">
        <v>3.2269399999999999</v>
      </c>
      <c r="D779" s="7">
        <f>C779-[1]MEDITERRANEA_media!B811</f>
        <v>3.2269399999999999</v>
      </c>
      <c r="E779" s="7">
        <f t="shared" si="64"/>
        <v>31719.90420296001</v>
      </c>
      <c r="F779" s="8">
        <f t="shared" si="60"/>
        <v>1.2141897785460722</v>
      </c>
      <c r="G779" s="9">
        <f t="shared" si="61"/>
        <v>0</v>
      </c>
      <c r="H779" s="1">
        <f t="shared" si="62"/>
        <v>1.2141897785460722</v>
      </c>
      <c r="I779" s="1">
        <f t="shared" si="63"/>
        <v>0</v>
      </c>
    </row>
    <row r="780" spans="1:9" x14ac:dyDescent="0.25">
      <c r="A780" s="1">
        <v>2004</v>
      </c>
      <c r="B780" s="1" t="s">
        <v>30</v>
      </c>
      <c r="C780" s="1">
        <v>3.4018199999999998</v>
      </c>
      <c r="D780" s="7">
        <f>C780-[1]MEDITERRANEA_media!B812</f>
        <v>3.4018199999999998</v>
      </c>
      <c r="E780" s="7">
        <f t="shared" si="64"/>
        <v>31723.306022960009</v>
      </c>
      <c r="F780" s="8">
        <f t="shared" si="60"/>
        <v>1.2145025532201987</v>
      </c>
      <c r="G780" s="9">
        <f t="shared" si="61"/>
        <v>0</v>
      </c>
      <c r="H780" s="1">
        <f t="shared" si="62"/>
        <v>1.2145025532201987</v>
      </c>
      <c r="I780" s="1">
        <f t="shared" si="63"/>
        <v>0</v>
      </c>
    </row>
    <row r="781" spans="1:9" x14ac:dyDescent="0.25">
      <c r="A781" s="1">
        <v>2004</v>
      </c>
      <c r="B781" s="1" t="s">
        <v>31</v>
      </c>
      <c r="C781" s="1">
        <v>3.9824799999999998</v>
      </c>
      <c r="D781" s="7">
        <f>C781-[1]MEDITERRANEA_media!B813</f>
        <v>3.9824799999999998</v>
      </c>
      <c r="E781" s="7">
        <f t="shared" si="64"/>
        <v>31727.288502960007</v>
      </c>
      <c r="F781" s="8">
        <f t="shared" si="60"/>
        <v>1.2148687157109286</v>
      </c>
      <c r="G781" s="9">
        <f t="shared" si="61"/>
        <v>0</v>
      </c>
      <c r="H781" s="1">
        <f t="shared" si="62"/>
        <v>1.2148687157109286</v>
      </c>
      <c r="I781" s="1">
        <f t="shared" si="63"/>
        <v>0</v>
      </c>
    </row>
    <row r="782" spans="1:9" x14ac:dyDescent="0.25">
      <c r="A782" s="1">
        <v>2004</v>
      </c>
      <c r="B782" s="1" t="s">
        <v>32</v>
      </c>
      <c r="C782" s="1">
        <v>36.738500000000002</v>
      </c>
      <c r="D782" s="7">
        <f>C782-[1]MEDITERRANEA_media!B814</f>
        <v>36.738500000000002</v>
      </c>
      <c r="E782" s="7">
        <f t="shared" si="64"/>
        <v>31764.027002960007</v>
      </c>
      <c r="F782" s="8">
        <f t="shared" si="60"/>
        <v>1.2182465759050007</v>
      </c>
      <c r="G782" s="9">
        <f t="shared" si="61"/>
        <v>0</v>
      </c>
      <c r="H782" s="1">
        <f t="shared" si="62"/>
        <v>1.2182465759050007</v>
      </c>
      <c r="I782" s="1">
        <f t="shared" si="63"/>
        <v>0</v>
      </c>
    </row>
    <row r="783" spans="1:9" x14ac:dyDescent="0.25">
      <c r="A783" s="1">
        <v>2004</v>
      </c>
      <c r="B783" s="1" t="s">
        <v>33</v>
      </c>
      <c r="C783" s="1">
        <v>25.145399999999999</v>
      </c>
      <c r="D783" s="7">
        <f>C783-[1]MEDITERRANEA_media!B815</f>
        <v>25.145399999999999</v>
      </c>
      <c r="E783" s="7">
        <f t="shared" si="64"/>
        <v>31789.172402960008</v>
      </c>
      <c r="F783" s="8">
        <f t="shared" si="60"/>
        <v>1.2205585278280249</v>
      </c>
      <c r="G783" s="9">
        <f t="shared" si="61"/>
        <v>0</v>
      </c>
      <c r="H783" s="1">
        <f t="shared" si="62"/>
        <v>1.2205585278280249</v>
      </c>
      <c r="I783" s="1">
        <f t="shared" si="63"/>
        <v>0</v>
      </c>
    </row>
    <row r="784" spans="1:9" x14ac:dyDescent="0.25">
      <c r="A784" s="1">
        <v>2004</v>
      </c>
      <c r="B784" s="1" t="s">
        <v>34</v>
      </c>
      <c r="C784" s="1">
        <v>74.197900000000004</v>
      </c>
      <c r="D784" s="7">
        <f>C784-[1]MEDITERRANEA_media!B816</f>
        <v>74.197900000000004</v>
      </c>
      <c r="E784" s="7">
        <f t="shared" si="64"/>
        <v>31863.370302960007</v>
      </c>
      <c r="F784" s="8">
        <f t="shared" si="60"/>
        <v>1.2273805301660012</v>
      </c>
      <c r="G784" s="9">
        <f t="shared" si="61"/>
        <v>0</v>
      </c>
      <c r="H784" s="1">
        <f t="shared" si="62"/>
        <v>1.2273805301660012</v>
      </c>
      <c r="I784" s="1">
        <f t="shared" si="63"/>
        <v>0</v>
      </c>
    </row>
    <row r="785" spans="1:9" x14ac:dyDescent="0.25">
      <c r="A785" s="1">
        <v>2005</v>
      </c>
      <c r="B785" s="1" t="s">
        <v>11</v>
      </c>
      <c r="C785" s="1">
        <v>1.2489399999999999</v>
      </c>
      <c r="D785" s="7">
        <f>C785-[1]MEDITERRANEA_media!B817</f>
        <v>1.2489399999999999</v>
      </c>
      <c r="E785" s="7">
        <f t="shared" si="64"/>
        <v>31864.619242960009</v>
      </c>
      <c r="F785" s="8">
        <f t="shared" si="60"/>
        <v>1.2274953618741762</v>
      </c>
      <c r="G785" s="9">
        <f t="shared" si="61"/>
        <v>0</v>
      </c>
      <c r="H785" s="1">
        <f t="shared" si="62"/>
        <v>1.2274953618741762</v>
      </c>
      <c r="I785" s="1">
        <f t="shared" si="63"/>
        <v>0</v>
      </c>
    </row>
    <row r="786" spans="1:9" x14ac:dyDescent="0.25">
      <c r="A786" s="1">
        <v>2005</v>
      </c>
      <c r="B786" s="1" t="s">
        <v>14</v>
      </c>
      <c r="C786" s="1">
        <v>88.465100000000007</v>
      </c>
      <c r="D786" s="7">
        <f>C786-[1]MEDITERRANEA_media!B818</f>
        <v>88.465100000000007</v>
      </c>
      <c r="E786" s="7">
        <f t="shared" si="64"/>
        <v>31953.08434296001</v>
      </c>
      <c r="F786" s="8">
        <f t="shared" si="60"/>
        <v>1.2356291381539539</v>
      </c>
      <c r="G786" s="9">
        <f t="shared" si="61"/>
        <v>0</v>
      </c>
      <c r="H786" s="1">
        <f t="shared" si="62"/>
        <v>1.2356291381539539</v>
      </c>
      <c r="I786" s="1">
        <f t="shared" si="63"/>
        <v>0</v>
      </c>
    </row>
    <row r="787" spans="1:9" x14ac:dyDescent="0.25">
      <c r="A787" s="1">
        <v>2005</v>
      </c>
      <c r="B787" s="1" t="s">
        <v>17</v>
      </c>
      <c r="C787" s="1">
        <v>54.693899999999999</v>
      </c>
      <c r="D787" s="7">
        <f>C787-[1]MEDITERRANEA_media!B819</f>
        <v>54.693899999999999</v>
      </c>
      <c r="E787" s="7">
        <f t="shared" si="64"/>
        <v>32007.778242960008</v>
      </c>
      <c r="F787" s="8">
        <f t="shared" si="60"/>
        <v>1.2406578776960844</v>
      </c>
      <c r="G787" s="9">
        <f t="shared" si="61"/>
        <v>0</v>
      </c>
      <c r="H787" s="1">
        <f t="shared" si="62"/>
        <v>1.2406578776960844</v>
      </c>
      <c r="I787" s="1">
        <f t="shared" si="63"/>
        <v>0</v>
      </c>
    </row>
    <row r="788" spans="1:9" x14ac:dyDescent="0.25">
      <c r="A788" s="1">
        <v>2005</v>
      </c>
      <c r="B788" s="1" t="s">
        <v>20</v>
      </c>
      <c r="C788" s="1">
        <v>7.1949399999999999</v>
      </c>
      <c r="D788" s="7">
        <f>C788-[1]MEDITERRANEA_media!B820</f>
        <v>7.1949399999999999</v>
      </c>
      <c r="E788" s="7">
        <f t="shared" si="64"/>
        <v>32014.97318296001</v>
      </c>
      <c r="F788" s="8">
        <f t="shared" si="60"/>
        <v>1.2413194044711227</v>
      </c>
      <c r="G788" s="9">
        <f t="shared" si="61"/>
        <v>0</v>
      </c>
      <c r="H788" s="1">
        <f t="shared" si="62"/>
        <v>1.2413194044711227</v>
      </c>
      <c r="I788" s="1">
        <f t="shared" si="63"/>
        <v>0</v>
      </c>
    </row>
    <row r="789" spans="1:9" x14ac:dyDescent="0.25">
      <c r="A789" s="1">
        <v>2005</v>
      </c>
      <c r="B789" s="1" t="s">
        <v>23</v>
      </c>
      <c r="C789" s="1">
        <v>7.2317</v>
      </c>
      <c r="D789" s="7">
        <f>C789-[1]MEDITERRANEA_media!B821</f>
        <v>7.2317</v>
      </c>
      <c r="E789" s="7">
        <f t="shared" si="64"/>
        <v>32022.20488296001</v>
      </c>
      <c r="F789" s="8">
        <f t="shared" si="60"/>
        <v>1.2419843110831363</v>
      </c>
      <c r="G789" s="9">
        <f t="shared" si="61"/>
        <v>0</v>
      </c>
      <c r="H789" s="1">
        <f t="shared" si="62"/>
        <v>1.2419843110831363</v>
      </c>
      <c r="I789" s="1">
        <f t="shared" si="63"/>
        <v>0</v>
      </c>
    </row>
    <row r="790" spans="1:9" x14ac:dyDescent="0.25">
      <c r="A790" s="1">
        <v>2005</v>
      </c>
      <c r="B790" s="1" t="s">
        <v>26</v>
      </c>
      <c r="C790" s="1">
        <v>0.31406099999999998</v>
      </c>
      <c r="D790" s="7">
        <f>C790-[1]MEDITERRANEA_media!B822</f>
        <v>0.31406099999999998</v>
      </c>
      <c r="E790" s="7">
        <f t="shared" si="64"/>
        <v>32022.518943960011</v>
      </c>
      <c r="F790" s="8">
        <f t="shared" si="60"/>
        <v>1.242013186898709</v>
      </c>
      <c r="G790" s="9">
        <f t="shared" si="61"/>
        <v>0</v>
      </c>
      <c r="H790" s="1">
        <f t="shared" si="62"/>
        <v>1.242013186898709</v>
      </c>
      <c r="I790" s="1">
        <f t="shared" si="63"/>
        <v>0</v>
      </c>
    </row>
    <row r="791" spans="1:9" x14ac:dyDescent="0.25">
      <c r="A791" s="1">
        <v>2005</v>
      </c>
      <c r="B791" s="1" t="s">
        <v>28</v>
      </c>
      <c r="C791" s="1">
        <v>0.317967</v>
      </c>
      <c r="D791" s="7">
        <f>C791-[1]MEDITERRANEA_media!B823</f>
        <v>0.317967</v>
      </c>
      <c r="E791" s="7">
        <f t="shared" si="64"/>
        <v>32022.83691096001</v>
      </c>
      <c r="F791" s="8">
        <f t="shared" si="60"/>
        <v>1.242042421844946</v>
      </c>
      <c r="G791" s="9">
        <f t="shared" si="61"/>
        <v>0</v>
      </c>
      <c r="H791" s="1">
        <f t="shared" si="62"/>
        <v>1.242042421844946</v>
      </c>
      <c r="I791" s="1">
        <f t="shared" si="63"/>
        <v>0</v>
      </c>
    </row>
    <row r="792" spans="1:9" x14ac:dyDescent="0.25">
      <c r="A792" s="1">
        <v>2005</v>
      </c>
      <c r="B792" s="1" t="s">
        <v>30</v>
      </c>
      <c r="C792" s="1">
        <v>2.2357499999999999</v>
      </c>
      <c r="D792" s="7">
        <f>C792-[1]MEDITERRANEA_media!B824</f>
        <v>2.2357499999999999</v>
      </c>
      <c r="E792" s="7">
        <f t="shared" si="64"/>
        <v>32025.07266096001</v>
      </c>
      <c r="F792" s="8">
        <f t="shared" si="60"/>
        <v>1.2422479841550265</v>
      </c>
      <c r="G792" s="9">
        <f t="shared" si="61"/>
        <v>0</v>
      </c>
      <c r="H792" s="1">
        <f t="shared" si="62"/>
        <v>1.2422479841550265</v>
      </c>
      <c r="I792" s="1">
        <f t="shared" si="63"/>
        <v>0</v>
      </c>
    </row>
    <row r="793" spans="1:9" x14ac:dyDescent="0.25">
      <c r="A793" s="1">
        <v>2005</v>
      </c>
      <c r="B793" s="1" t="s">
        <v>31</v>
      </c>
      <c r="C793" s="1">
        <v>10.9056</v>
      </c>
      <c r="D793" s="7">
        <f>C793-[1]MEDITERRANEA_media!B825</f>
        <v>10.9056</v>
      </c>
      <c r="E793" s="7">
        <f t="shared" si="64"/>
        <v>32035.978260960008</v>
      </c>
      <c r="F793" s="8">
        <f t="shared" si="60"/>
        <v>1.2432506813836142</v>
      </c>
      <c r="G793" s="9">
        <f t="shared" si="61"/>
        <v>0</v>
      </c>
      <c r="H793" s="1">
        <f t="shared" si="62"/>
        <v>1.2432506813836142</v>
      </c>
      <c r="I793" s="1">
        <f t="shared" si="63"/>
        <v>0</v>
      </c>
    </row>
    <row r="794" spans="1:9" x14ac:dyDescent="0.25">
      <c r="A794" s="1">
        <v>2005</v>
      </c>
      <c r="B794" s="1" t="s">
        <v>32</v>
      </c>
      <c r="C794" s="1">
        <v>39.232300000000002</v>
      </c>
      <c r="D794" s="7">
        <f>C794-[1]MEDITERRANEA_media!B826</f>
        <v>39.232300000000002</v>
      </c>
      <c r="E794" s="7">
        <f t="shared" si="64"/>
        <v>32075.210560960008</v>
      </c>
      <c r="F794" s="8">
        <f t="shared" si="60"/>
        <v>1.2468578298652315</v>
      </c>
      <c r="G794" s="9">
        <f t="shared" si="61"/>
        <v>0</v>
      </c>
      <c r="H794" s="1">
        <f t="shared" si="62"/>
        <v>1.2468578298652315</v>
      </c>
      <c r="I794" s="1">
        <f t="shared" si="63"/>
        <v>0</v>
      </c>
    </row>
    <row r="795" spans="1:9" x14ac:dyDescent="0.25">
      <c r="A795" s="1">
        <v>2005</v>
      </c>
      <c r="B795" s="1" t="s">
        <v>33</v>
      </c>
      <c r="C795" s="1">
        <v>37.499099999999999</v>
      </c>
      <c r="D795" s="7">
        <f>C795-[1]MEDITERRANEA_media!B827</f>
        <v>37.499099999999999</v>
      </c>
      <c r="E795" s="7">
        <f t="shared" si="64"/>
        <v>32112.709660960008</v>
      </c>
      <c r="F795" s="8">
        <f t="shared" si="60"/>
        <v>1.2503056221595148</v>
      </c>
      <c r="G795" s="9">
        <f t="shared" si="61"/>
        <v>0</v>
      </c>
      <c r="H795" s="1">
        <f t="shared" si="62"/>
        <v>1.2503056221595148</v>
      </c>
      <c r="I795" s="1">
        <f t="shared" si="63"/>
        <v>0</v>
      </c>
    </row>
    <row r="796" spans="1:9" x14ac:dyDescent="0.25">
      <c r="A796" s="1">
        <v>2005</v>
      </c>
      <c r="B796" s="1" t="s">
        <v>34</v>
      </c>
      <c r="C796" s="1">
        <v>29.658100000000001</v>
      </c>
      <c r="D796" s="7">
        <f>C796-[1]MEDITERRANEA_media!B828</f>
        <v>29.658100000000001</v>
      </c>
      <c r="E796" s="7">
        <f t="shared" si="64"/>
        <v>32142.367760960009</v>
      </c>
      <c r="F796" s="8">
        <f t="shared" si="60"/>
        <v>1.2530324867680811</v>
      </c>
      <c r="G796" s="9">
        <f t="shared" si="61"/>
        <v>0</v>
      </c>
      <c r="H796" s="1">
        <f t="shared" si="62"/>
        <v>1.2530324867680811</v>
      </c>
      <c r="I796" s="1">
        <f t="shared" si="63"/>
        <v>0</v>
      </c>
    </row>
    <row r="797" spans="1:9" x14ac:dyDescent="0.25">
      <c r="A797" s="1">
        <v>2006</v>
      </c>
      <c r="B797" s="1" t="s">
        <v>11</v>
      </c>
      <c r="C797" s="1">
        <v>112.926</v>
      </c>
      <c r="D797" s="7">
        <f>C797-[1]MEDITERRANEA_media!B829</f>
        <v>112.926</v>
      </c>
      <c r="E797" s="7">
        <f t="shared" si="64"/>
        <v>32255.293760960009</v>
      </c>
      <c r="F797" s="8">
        <f t="shared" si="60"/>
        <v>1.2634152797584262</v>
      </c>
      <c r="G797" s="9">
        <f t="shared" si="61"/>
        <v>0</v>
      </c>
      <c r="H797" s="1">
        <f t="shared" si="62"/>
        <v>1.2634152797584262</v>
      </c>
      <c r="I797" s="1">
        <f t="shared" si="63"/>
        <v>0</v>
      </c>
    </row>
    <row r="798" spans="1:9" x14ac:dyDescent="0.25">
      <c r="A798" s="1">
        <v>2006</v>
      </c>
      <c r="B798" s="1" t="s">
        <v>14</v>
      </c>
      <c r="C798" s="1">
        <v>44.323399999999999</v>
      </c>
      <c r="D798" s="7">
        <f>C798-[1]MEDITERRANEA_media!B830</f>
        <v>44.323399999999999</v>
      </c>
      <c r="E798" s="7">
        <f t="shared" si="64"/>
        <v>32299.61716096001</v>
      </c>
      <c r="F798" s="8">
        <f t="shared" si="60"/>
        <v>1.2674905209502532</v>
      </c>
      <c r="G798" s="9">
        <f t="shared" si="61"/>
        <v>0</v>
      </c>
      <c r="H798" s="1">
        <f t="shared" si="62"/>
        <v>1.2674905209502532</v>
      </c>
      <c r="I798" s="1">
        <f t="shared" si="63"/>
        <v>0</v>
      </c>
    </row>
    <row r="799" spans="1:9" x14ac:dyDescent="0.25">
      <c r="A799" s="1">
        <v>2006</v>
      </c>
      <c r="B799" s="1" t="s">
        <v>17</v>
      </c>
      <c r="C799" s="1">
        <v>60.202300000000001</v>
      </c>
      <c r="D799" s="7">
        <f>C799-[1]MEDITERRANEA_media!B831</f>
        <v>60.202300000000001</v>
      </c>
      <c r="E799" s="7">
        <f t="shared" si="64"/>
        <v>32359.81946096001</v>
      </c>
      <c r="F799" s="8">
        <f t="shared" si="60"/>
        <v>1.2730257211560752</v>
      </c>
      <c r="G799" s="9">
        <f t="shared" si="61"/>
        <v>0</v>
      </c>
      <c r="H799" s="1">
        <f t="shared" si="62"/>
        <v>1.2730257211560752</v>
      </c>
      <c r="I799" s="1">
        <f t="shared" si="63"/>
        <v>0</v>
      </c>
    </row>
    <row r="800" spans="1:9" x14ac:dyDescent="0.25">
      <c r="A800" s="1">
        <v>2006</v>
      </c>
      <c r="B800" s="1" t="s">
        <v>20</v>
      </c>
      <c r="C800" s="1">
        <v>39.108600000000003</v>
      </c>
      <c r="D800" s="7">
        <f>C800-[1]MEDITERRANEA_media!B832</f>
        <v>39.108600000000003</v>
      </c>
      <c r="E800" s="7">
        <f t="shared" si="64"/>
        <v>32398.92806096001</v>
      </c>
      <c r="F800" s="8">
        <f t="shared" si="60"/>
        <v>1.2766214962472162</v>
      </c>
      <c r="G800" s="9">
        <f t="shared" si="61"/>
        <v>0</v>
      </c>
      <c r="H800" s="1">
        <f t="shared" si="62"/>
        <v>1.2766214962472162</v>
      </c>
      <c r="I800" s="1">
        <f t="shared" si="63"/>
        <v>0</v>
      </c>
    </row>
    <row r="801" spans="1:9" x14ac:dyDescent="0.25">
      <c r="A801" s="1">
        <v>2006</v>
      </c>
      <c r="B801" s="1" t="s">
        <v>23</v>
      </c>
      <c r="C801" s="1">
        <v>44.296799999999998</v>
      </c>
      <c r="D801" s="7">
        <f>C801-[1]MEDITERRANEA_media!B833</f>
        <v>44.296799999999998</v>
      </c>
      <c r="E801" s="7">
        <f t="shared" si="64"/>
        <v>32443.22486096001</v>
      </c>
      <c r="F801" s="8">
        <f t="shared" si="60"/>
        <v>1.280694291746346</v>
      </c>
      <c r="G801" s="9">
        <f t="shared" si="61"/>
        <v>0</v>
      </c>
      <c r="H801" s="1">
        <f t="shared" si="62"/>
        <v>1.280694291746346</v>
      </c>
      <c r="I801" s="1">
        <f t="shared" si="63"/>
        <v>0</v>
      </c>
    </row>
    <row r="802" spans="1:9" x14ac:dyDescent="0.25">
      <c r="A802" s="1">
        <v>2006</v>
      </c>
      <c r="B802" s="1" t="s">
        <v>26</v>
      </c>
      <c r="C802" s="1">
        <v>9.5273400000000006</v>
      </c>
      <c r="D802" s="7">
        <f>C802-[1]MEDITERRANEA_media!B834</f>
        <v>9.5273400000000006</v>
      </c>
      <c r="E802" s="7">
        <f t="shared" si="64"/>
        <v>32452.752200960011</v>
      </c>
      <c r="F802" s="8">
        <f t="shared" si="60"/>
        <v>1.2815702671547429</v>
      </c>
      <c r="G802" s="9">
        <f t="shared" si="61"/>
        <v>0</v>
      </c>
      <c r="H802" s="1">
        <f t="shared" si="62"/>
        <v>1.2815702671547429</v>
      </c>
      <c r="I802" s="1">
        <f t="shared" si="63"/>
        <v>0</v>
      </c>
    </row>
    <row r="803" spans="1:9" x14ac:dyDescent="0.25">
      <c r="A803" s="1">
        <v>2006</v>
      </c>
      <c r="B803" s="1" t="s">
        <v>28</v>
      </c>
      <c r="C803" s="1">
        <v>0.64866999999999997</v>
      </c>
      <c r="D803" s="7">
        <f>C803-[1]MEDITERRANEA_media!B835</f>
        <v>0.64866999999999997</v>
      </c>
      <c r="E803" s="7">
        <f t="shared" si="64"/>
        <v>32453.400870960009</v>
      </c>
      <c r="F803" s="8">
        <f t="shared" si="60"/>
        <v>1.2816299080375249</v>
      </c>
      <c r="G803" s="9">
        <f t="shared" si="61"/>
        <v>0</v>
      </c>
      <c r="H803" s="1">
        <f t="shared" si="62"/>
        <v>1.2816299080375249</v>
      </c>
      <c r="I803" s="1">
        <f t="shared" si="63"/>
        <v>0</v>
      </c>
    </row>
    <row r="804" spans="1:9" x14ac:dyDescent="0.25">
      <c r="A804" s="1">
        <v>2006</v>
      </c>
      <c r="B804" s="1" t="s">
        <v>30</v>
      </c>
      <c r="C804" s="1">
        <v>5.1573399999999996</v>
      </c>
      <c r="D804" s="7">
        <f>C804-[1]MEDITERRANEA_media!B836</f>
        <v>5.1573399999999996</v>
      </c>
      <c r="E804" s="7">
        <f t="shared" si="64"/>
        <v>32458.558210960011</v>
      </c>
      <c r="F804" s="8">
        <f t="shared" si="60"/>
        <v>1.2821040910742112</v>
      </c>
      <c r="G804" s="9">
        <f t="shared" si="61"/>
        <v>0</v>
      </c>
      <c r="H804" s="1">
        <f t="shared" si="62"/>
        <v>1.2821040910742112</v>
      </c>
      <c r="I804" s="1">
        <f t="shared" si="63"/>
        <v>0</v>
      </c>
    </row>
    <row r="805" spans="1:9" x14ac:dyDescent="0.25">
      <c r="A805" s="1">
        <v>2006</v>
      </c>
      <c r="B805" s="1" t="s">
        <v>31</v>
      </c>
      <c r="C805" s="1">
        <v>30.5428</v>
      </c>
      <c r="D805" s="7">
        <f>C805-[1]MEDITERRANEA_media!B837</f>
        <v>30.5428</v>
      </c>
      <c r="E805" s="7">
        <f t="shared" si="64"/>
        <v>32489.10101096001</v>
      </c>
      <c r="F805" s="8">
        <f t="shared" si="60"/>
        <v>1.2849122979507985</v>
      </c>
      <c r="G805" s="9">
        <f t="shared" si="61"/>
        <v>0</v>
      </c>
      <c r="H805" s="1">
        <f t="shared" si="62"/>
        <v>1.2849122979507985</v>
      </c>
      <c r="I805" s="1">
        <f t="shared" si="63"/>
        <v>0</v>
      </c>
    </row>
    <row r="806" spans="1:9" x14ac:dyDescent="0.25">
      <c r="A806" s="1">
        <v>2006</v>
      </c>
      <c r="B806" s="1" t="s">
        <v>32</v>
      </c>
      <c r="C806" s="1">
        <v>44.624400000000001</v>
      </c>
      <c r="D806" s="7">
        <f>C806-[1]MEDITERRANEA_media!B838</f>
        <v>44.624400000000001</v>
      </c>
      <c r="E806" s="7">
        <f t="shared" si="64"/>
        <v>32533.725410960011</v>
      </c>
      <c r="F806" s="8">
        <f t="shared" si="60"/>
        <v>1.2890152140863063</v>
      </c>
      <c r="G806" s="9">
        <f t="shared" si="61"/>
        <v>0</v>
      </c>
      <c r="H806" s="1">
        <f t="shared" si="62"/>
        <v>1.2890152140863063</v>
      </c>
      <c r="I806" s="1">
        <f t="shared" si="63"/>
        <v>0</v>
      </c>
    </row>
    <row r="807" spans="1:9" x14ac:dyDescent="0.25">
      <c r="A807" s="1">
        <v>2006</v>
      </c>
      <c r="B807" s="1" t="s">
        <v>33</v>
      </c>
      <c r="C807" s="1">
        <v>112.639</v>
      </c>
      <c r="D807" s="7">
        <f>C807-[1]MEDITERRANEA_media!B839</f>
        <v>112.639</v>
      </c>
      <c r="E807" s="7">
        <f t="shared" si="64"/>
        <v>32646.36441096001</v>
      </c>
      <c r="F807" s="8">
        <f t="shared" si="60"/>
        <v>1.2993716193396534</v>
      </c>
      <c r="G807" s="9">
        <f t="shared" si="61"/>
        <v>0</v>
      </c>
      <c r="H807" s="1">
        <f t="shared" si="62"/>
        <v>1.2993716193396534</v>
      </c>
      <c r="I807" s="1">
        <f t="shared" si="63"/>
        <v>0</v>
      </c>
    </row>
    <row r="808" spans="1:9" x14ac:dyDescent="0.25">
      <c r="A808" s="1">
        <v>2006</v>
      </c>
      <c r="B808" s="1" t="s">
        <v>34</v>
      </c>
      <c r="C808" s="1">
        <v>28.634699999999999</v>
      </c>
      <c r="D808" s="7">
        <f>C808-[1]MEDITERRANEA_media!B840</f>
        <v>28.634699999999999</v>
      </c>
      <c r="E808" s="7">
        <f t="shared" si="64"/>
        <v>32674.999110960009</v>
      </c>
      <c r="F808" s="8">
        <f t="shared" si="60"/>
        <v>1.3020043891397048</v>
      </c>
      <c r="G808" s="9">
        <f t="shared" si="61"/>
        <v>0</v>
      </c>
      <c r="H808" s="1">
        <f t="shared" si="62"/>
        <v>1.3020043891397048</v>
      </c>
      <c r="I808" s="1">
        <f t="shared" si="63"/>
        <v>0</v>
      </c>
    </row>
    <row r="809" spans="1:9" x14ac:dyDescent="0.25">
      <c r="A809" s="1">
        <v>2007</v>
      </c>
      <c r="B809" s="1" t="s">
        <v>11</v>
      </c>
      <c r="C809" s="1">
        <v>63.0413</v>
      </c>
      <c r="D809" s="7">
        <f>C809-[1]MEDITERRANEA_media!B841</f>
        <v>63.0413</v>
      </c>
      <c r="E809" s="7">
        <f t="shared" si="64"/>
        <v>32738.040410960009</v>
      </c>
      <c r="F809" s="8">
        <f t="shared" si="60"/>
        <v>1.307800616472137</v>
      </c>
      <c r="G809" s="9">
        <f t="shared" si="61"/>
        <v>0</v>
      </c>
      <c r="H809" s="1">
        <f t="shared" si="62"/>
        <v>1.307800616472137</v>
      </c>
      <c r="I809" s="1">
        <f t="shared" si="63"/>
        <v>0</v>
      </c>
    </row>
    <row r="810" spans="1:9" x14ac:dyDescent="0.25">
      <c r="A810" s="1">
        <v>2007</v>
      </c>
      <c r="B810" s="1" t="s">
        <v>14</v>
      </c>
      <c r="C810" s="1">
        <v>38.162700000000001</v>
      </c>
      <c r="D810" s="7">
        <f>C810-[1]MEDITERRANEA_media!B842</f>
        <v>38.162700000000001</v>
      </c>
      <c r="E810" s="7">
        <f t="shared" si="64"/>
        <v>32776.203110960007</v>
      </c>
      <c r="F810" s="8">
        <f t="shared" si="60"/>
        <v>1.311309422363186</v>
      </c>
      <c r="G810" s="9">
        <f t="shared" si="61"/>
        <v>0</v>
      </c>
      <c r="H810" s="1">
        <f t="shared" si="62"/>
        <v>1.311309422363186</v>
      </c>
      <c r="I810" s="1">
        <f t="shared" si="63"/>
        <v>0</v>
      </c>
    </row>
    <row r="811" spans="1:9" x14ac:dyDescent="0.25">
      <c r="A811" s="1">
        <v>2007</v>
      </c>
      <c r="B811" s="1" t="s">
        <v>17</v>
      </c>
      <c r="C811" s="1">
        <v>17.915099999999999</v>
      </c>
      <c r="D811" s="7">
        <f>C811-[1]MEDITERRANEA_media!B843</f>
        <v>17.915099999999999</v>
      </c>
      <c r="E811" s="7">
        <f t="shared" si="64"/>
        <v>32794.118210960005</v>
      </c>
      <c r="F811" s="8">
        <f t="shared" si="60"/>
        <v>1.3129565963948646</v>
      </c>
      <c r="G811" s="9">
        <f t="shared" si="61"/>
        <v>0</v>
      </c>
      <c r="H811" s="1">
        <f t="shared" si="62"/>
        <v>1.3129565963948646</v>
      </c>
      <c r="I811" s="1">
        <f t="shared" si="63"/>
        <v>0</v>
      </c>
    </row>
    <row r="812" spans="1:9" x14ac:dyDescent="0.25">
      <c r="A812" s="1">
        <v>2007</v>
      </c>
      <c r="B812" s="1" t="s">
        <v>20</v>
      </c>
      <c r="C812" s="1">
        <v>55.659300000000002</v>
      </c>
      <c r="D812" s="7">
        <f>C812-[1]MEDITERRANEA_media!B844</f>
        <v>55.659300000000002</v>
      </c>
      <c r="E812" s="7">
        <f t="shared" si="64"/>
        <v>32849.777510960004</v>
      </c>
      <c r="F812" s="8">
        <f t="shared" si="60"/>
        <v>1.3180740980321093</v>
      </c>
      <c r="G812" s="9">
        <f t="shared" si="61"/>
        <v>0</v>
      </c>
      <c r="H812" s="1">
        <f t="shared" si="62"/>
        <v>1.3180740980321093</v>
      </c>
      <c r="I812" s="1">
        <f t="shared" si="63"/>
        <v>0</v>
      </c>
    </row>
    <row r="813" spans="1:9" x14ac:dyDescent="0.25">
      <c r="A813" s="1">
        <v>2007</v>
      </c>
      <c r="B813" s="1" t="s">
        <v>23</v>
      </c>
      <c r="C813" s="1">
        <v>45.648000000000003</v>
      </c>
      <c r="D813" s="7">
        <f>C813-[1]MEDITERRANEA_media!B845</f>
        <v>45.648000000000003</v>
      </c>
      <c r="E813" s="7">
        <f t="shared" si="64"/>
        <v>32895.425510960005</v>
      </c>
      <c r="F813" s="8">
        <f t="shared" si="60"/>
        <v>1.3222711273647987</v>
      </c>
      <c r="G813" s="9">
        <f t="shared" si="61"/>
        <v>0</v>
      </c>
      <c r="H813" s="1">
        <f t="shared" si="62"/>
        <v>1.3222711273647987</v>
      </c>
      <c r="I813" s="1">
        <f t="shared" si="63"/>
        <v>0</v>
      </c>
    </row>
    <row r="814" spans="1:9" x14ac:dyDescent="0.25">
      <c r="A814" s="1">
        <v>2007</v>
      </c>
      <c r="B814" s="1" t="s">
        <v>26</v>
      </c>
      <c r="C814" s="1">
        <v>1.02484</v>
      </c>
      <c r="D814" s="7">
        <f>C814-[1]MEDITERRANEA_media!B846</f>
        <v>1.02484</v>
      </c>
      <c r="E814" s="7">
        <f t="shared" si="64"/>
        <v>32896.450350960004</v>
      </c>
      <c r="F814" s="8">
        <f t="shared" si="60"/>
        <v>1.3223653545717147</v>
      </c>
      <c r="G814" s="9">
        <f t="shared" si="61"/>
        <v>0</v>
      </c>
      <c r="H814" s="1">
        <f t="shared" si="62"/>
        <v>1.3223653545717147</v>
      </c>
      <c r="I814" s="1">
        <f t="shared" si="63"/>
        <v>0</v>
      </c>
    </row>
    <row r="815" spans="1:9" x14ac:dyDescent="0.25">
      <c r="A815" s="1">
        <v>2007</v>
      </c>
      <c r="B815" s="1" t="s">
        <v>28</v>
      </c>
      <c r="C815" s="1">
        <v>6.6930699999999997E-3</v>
      </c>
      <c r="D815" s="7">
        <f>C815-[1]MEDITERRANEA_media!B847</f>
        <v>6.6930699999999997E-3</v>
      </c>
      <c r="E815" s="7">
        <f t="shared" si="64"/>
        <v>32896.457044030001</v>
      </c>
      <c r="F815" s="8">
        <f t="shared" si="60"/>
        <v>1.3223659699548882</v>
      </c>
      <c r="G815" s="9">
        <f t="shared" si="61"/>
        <v>0</v>
      </c>
      <c r="H815" s="1">
        <f t="shared" si="62"/>
        <v>1.3223659699548882</v>
      </c>
      <c r="I815" s="1">
        <f t="shared" si="63"/>
        <v>0</v>
      </c>
    </row>
    <row r="816" spans="1:9" x14ac:dyDescent="0.25">
      <c r="A816" s="1">
        <v>2007</v>
      </c>
      <c r="B816" s="1" t="s">
        <v>30</v>
      </c>
      <c r="C816" s="1">
        <v>5.2512800000000004</v>
      </c>
      <c r="D816" s="7">
        <f>C816-[1]MEDITERRANEA_media!B848</f>
        <v>5.2512800000000004</v>
      </c>
      <c r="E816" s="7">
        <f t="shared" si="64"/>
        <v>32901.708324029998</v>
      </c>
      <c r="F816" s="8">
        <f t="shared" si="60"/>
        <v>1.3228487901484158</v>
      </c>
      <c r="G816" s="9">
        <f t="shared" si="61"/>
        <v>0</v>
      </c>
      <c r="H816" s="1">
        <f t="shared" si="62"/>
        <v>1.3228487901484158</v>
      </c>
      <c r="I816" s="1">
        <f t="shared" si="63"/>
        <v>0</v>
      </c>
    </row>
    <row r="817" spans="1:9" x14ac:dyDescent="0.25">
      <c r="A817" s="1">
        <v>2007</v>
      </c>
      <c r="B817" s="1" t="s">
        <v>31</v>
      </c>
      <c r="C817" s="1">
        <v>58.6158</v>
      </c>
      <c r="D817" s="7">
        <f>C817-[1]MEDITERRANEA_media!B849</f>
        <v>58.6158</v>
      </c>
      <c r="E817" s="7">
        <f t="shared" si="64"/>
        <v>32960.324124029998</v>
      </c>
      <c r="F817" s="8">
        <f t="shared" si="60"/>
        <v>1.3282381222540733</v>
      </c>
      <c r="G817" s="9">
        <f t="shared" si="61"/>
        <v>0</v>
      </c>
      <c r="H817" s="1">
        <f t="shared" si="62"/>
        <v>1.3282381222540733</v>
      </c>
      <c r="I817" s="1">
        <f t="shared" si="63"/>
        <v>0</v>
      </c>
    </row>
    <row r="818" spans="1:9" x14ac:dyDescent="0.25">
      <c r="A818" s="1">
        <v>2007</v>
      </c>
      <c r="B818" s="1" t="s">
        <v>32</v>
      </c>
      <c r="C818" s="1">
        <v>56.633600000000001</v>
      </c>
      <c r="D818" s="7">
        <f>C818-[1]MEDITERRANEA_media!B850</f>
        <v>56.633600000000001</v>
      </c>
      <c r="E818" s="7">
        <f t="shared" si="64"/>
        <v>33016.957724029999</v>
      </c>
      <c r="F818" s="8">
        <f t="shared" si="60"/>
        <v>1.3334452042821094</v>
      </c>
      <c r="G818" s="9">
        <f t="shared" si="61"/>
        <v>0</v>
      </c>
      <c r="H818" s="1">
        <f t="shared" si="62"/>
        <v>1.3334452042821094</v>
      </c>
      <c r="I818" s="1">
        <f t="shared" si="63"/>
        <v>0</v>
      </c>
    </row>
    <row r="819" spans="1:9" x14ac:dyDescent="0.25">
      <c r="A819" s="1">
        <v>2007</v>
      </c>
      <c r="B819" s="1" t="s">
        <v>33</v>
      </c>
      <c r="C819" s="1">
        <v>29.007100000000001</v>
      </c>
      <c r="D819" s="7">
        <f>C819-[1]MEDITERRANEA_media!B851</f>
        <v>29.007100000000001</v>
      </c>
      <c r="E819" s="7">
        <f t="shared" si="64"/>
        <v>33045.964824030001</v>
      </c>
      <c r="F819" s="8">
        <f t="shared" si="60"/>
        <v>1.3361122137799244</v>
      </c>
      <c r="G819" s="9">
        <f t="shared" si="61"/>
        <v>0</v>
      </c>
      <c r="H819" s="1">
        <f t="shared" si="62"/>
        <v>1.3361122137799244</v>
      </c>
      <c r="I819" s="1">
        <f t="shared" si="63"/>
        <v>0</v>
      </c>
    </row>
    <row r="820" spans="1:9" x14ac:dyDescent="0.25">
      <c r="A820" s="1">
        <v>2007</v>
      </c>
      <c r="B820" s="1" t="s">
        <v>34</v>
      </c>
      <c r="C820" s="1">
        <v>61.171799999999998</v>
      </c>
      <c r="D820" s="7">
        <f>C820-[1]MEDITERRANEA_media!B852</f>
        <v>61.171799999999998</v>
      </c>
      <c r="E820" s="7">
        <f t="shared" si="64"/>
        <v>33107.136624029998</v>
      </c>
      <c r="F820" s="8">
        <f t="shared" si="60"/>
        <v>1.3417365530485317</v>
      </c>
      <c r="G820" s="9">
        <f t="shared" si="61"/>
        <v>0</v>
      </c>
      <c r="H820" s="1">
        <f t="shared" si="62"/>
        <v>1.3417365530485317</v>
      </c>
      <c r="I820" s="1">
        <f t="shared" si="63"/>
        <v>0</v>
      </c>
    </row>
    <row r="821" spans="1:9" x14ac:dyDescent="0.25">
      <c r="A821" s="1">
        <v>2008</v>
      </c>
      <c r="B821" s="1" t="s">
        <v>11</v>
      </c>
      <c r="C821" s="1">
        <v>36.894100000000002</v>
      </c>
      <c r="D821" s="7">
        <f>C821-[1]MEDITERRANEA_media!B853</f>
        <v>36.894100000000002</v>
      </c>
      <c r="E821" s="7">
        <f t="shared" si="64"/>
        <v>33144.030724029995</v>
      </c>
      <c r="F821" s="8">
        <f t="shared" si="60"/>
        <v>1.34512871962545</v>
      </c>
      <c r="G821" s="9">
        <f t="shared" si="61"/>
        <v>0</v>
      </c>
      <c r="H821" s="1">
        <f t="shared" si="62"/>
        <v>1.34512871962545</v>
      </c>
      <c r="I821" s="1">
        <f t="shared" si="63"/>
        <v>0</v>
      </c>
    </row>
    <row r="822" spans="1:9" x14ac:dyDescent="0.25">
      <c r="A822" s="1">
        <v>2008</v>
      </c>
      <c r="B822" s="1" t="s">
        <v>14</v>
      </c>
      <c r="C822" s="1">
        <v>54.444299999999998</v>
      </c>
      <c r="D822" s="7">
        <f>C822-[1]MEDITERRANEA_media!B854</f>
        <v>54.444299999999998</v>
      </c>
      <c r="E822" s="7">
        <f t="shared" si="64"/>
        <v>33198.475024029998</v>
      </c>
      <c r="F822" s="8">
        <f t="shared" si="60"/>
        <v>1.3501345101112925</v>
      </c>
      <c r="G822" s="9">
        <f t="shared" si="61"/>
        <v>0</v>
      </c>
      <c r="H822" s="1">
        <f t="shared" si="62"/>
        <v>1.3501345101112925</v>
      </c>
      <c r="I822" s="1">
        <f t="shared" si="63"/>
        <v>0</v>
      </c>
    </row>
    <row r="823" spans="1:9" x14ac:dyDescent="0.25">
      <c r="A823" s="1">
        <v>2008</v>
      </c>
      <c r="B823" s="1" t="s">
        <v>17</v>
      </c>
      <c r="C823" s="1">
        <v>25.314900000000002</v>
      </c>
      <c r="D823" s="7">
        <f>C823-[1]MEDITERRANEA_media!B855</f>
        <v>25.314900000000002</v>
      </c>
      <c r="E823" s="7">
        <f t="shared" si="64"/>
        <v>33223.789924029996</v>
      </c>
      <c r="F823" s="8">
        <f t="shared" si="60"/>
        <v>1.3524620464295121</v>
      </c>
      <c r="G823" s="9">
        <f t="shared" si="61"/>
        <v>0</v>
      </c>
      <c r="H823" s="1">
        <f t="shared" si="62"/>
        <v>1.3524620464295121</v>
      </c>
      <c r="I823" s="1">
        <f t="shared" si="63"/>
        <v>0</v>
      </c>
    </row>
    <row r="824" spans="1:9" x14ac:dyDescent="0.25">
      <c r="A824" s="1">
        <v>2008</v>
      </c>
      <c r="B824" s="1" t="s">
        <v>20</v>
      </c>
      <c r="C824" s="1">
        <v>63.9863</v>
      </c>
      <c r="D824" s="7">
        <f>C824-[1]MEDITERRANEA_media!B856</f>
        <v>63.9863</v>
      </c>
      <c r="E824" s="7">
        <f t="shared" si="64"/>
        <v>33287.776224029993</v>
      </c>
      <c r="F824" s="8">
        <f t="shared" si="60"/>
        <v>1.3583451602130348</v>
      </c>
      <c r="G824" s="9">
        <f t="shared" si="61"/>
        <v>0</v>
      </c>
      <c r="H824" s="1">
        <f t="shared" si="62"/>
        <v>1.3583451602130348</v>
      </c>
      <c r="I824" s="1">
        <f t="shared" si="63"/>
        <v>0</v>
      </c>
    </row>
    <row r="825" spans="1:9" x14ac:dyDescent="0.25">
      <c r="A825" s="1">
        <v>2008</v>
      </c>
      <c r="B825" s="1" t="s">
        <v>23</v>
      </c>
      <c r="C825" s="1">
        <v>46.228200000000001</v>
      </c>
      <c r="D825" s="7">
        <f>C825-[1]MEDITERRANEA_media!B857</f>
        <v>46.228200000000001</v>
      </c>
      <c r="E825" s="7">
        <f t="shared" si="64"/>
        <v>33334.00442402999</v>
      </c>
      <c r="F825" s="8">
        <f t="shared" si="60"/>
        <v>1.3625955350683936</v>
      </c>
      <c r="G825" s="9">
        <f t="shared" si="61"/>
        <v>0</v>
      </c>
      <c r="H825" s="1">
        <f t="shared" si="62"/>
        <v>1.3625955350683936</v>
      </c>
      <c r="I825" s="1">
        <f t="shared" si="63"/>
        <v>0</v>
      </c>
    </row>
    <row r="826" spans="1:9" x14ac:dyDescent="0.25">
      <c r="A826" s="1">
        <v>2008</v>
      </c>
      <c r="B826" s="1" t="s">
        <v>26</v>
      </c>
      <c r="C826" s="1">
        <v>3.5328499999999998</v>
      </c>
      <c r="D826" s="7">
        <f>C826-[1]MEDITERRANEA_media!B858</f>
        <v>3.5328499999999998</v>
      </c>
      <c r="E826" s="7">
        <f t="shared" si="64"/>
        <v>33337.537274029994</v>
      </c>
      <c r="F826" s="8">
        <f t="shared" si="60"/>
        <v>1.3629203570776383</v>
      </c>
      <c r="G826" s="9">
        <f t="shared" si="61"/>
        <v>0</v>
      </c>
      <c r="H826" s="1">
        <f t="shared" si="62"/>
        <v>1.3629203570776383</v>
      </c>
      <c r="I826" s="1">
        <f t="shared" si="63"/>
        <v>0</v>
      </c>
    </row>
    <row r="827" spans="1:9" x14ac:dyDescent="0.25">
      <c r="A827" s="1">
        <v>2008</v>
      </c>
      <c r="B827" s="1" t="s">
        <v>28</v>
      </c>
      <c r="C827" s="1">
        <v>1.70743</v>
      </c>
      <c r="D827" s="7">
        <f>C827-[1]MEDITERRANEA_media!B859</f>
        <v>1.70743</v>
      </c>
      <c r="E827" s="7">
        <f t="shared" si="64"/>
        <v>33339.244704029996</v>
      </c>
      <c r="F827" s="8">
        <f t="shared" si="60"/>
        <v>1.3630773438852426</v>
      </c>
      <c r="G827" s="9">
        <f t="shared" si="61"/>
        <v>0</v>
      </c>
      <c r="H827" s="1">
        <f t="shared" si="62"/>
        <v>1.3630773438852426</v>
      </c>
      <c r="I827" s="1">
        <f t="shared" si="63"/>
        <v>0</v>
      </c>
    </row>
    <row r="828" spans="1:9" x14ac:dyDescent="0.25">
      <c r="A828" s="1">
        <v>2008</v>
      </c>
      <c r="B828" s="1" t="s">
        <v>30</v>
      </c>
      <c r="C828" s="1">
        <v>0.161935</v>
      </c>
      <c r="D828" s="7">
        <f>C828-[1]MEDITERRANEA_media!B860</f>
        <v>0.161935</v>
      </c>
      <c r="E828" s="7">
        <f t="shared" si="64"/>
        <v>33339.406639029992</v>
      </c>
      <c r="F828" s="8">
        <f t="shared" si="60"/>
        <v>1.3630922327291126</v>
      </c>
      <c r="G828" s="9">
        <f t="shared" si="61"/>
        <v>0</v>
      </c>
      <c r="H828" s="1">
        <f t="shared" si="62"/>
        <v>1.3630922327291126</v>
      </c>
      <c r="I828" s="1">
        <f t="shared" si="63"/>
        <v>0</v>
      </c>
    </row>
    <row r="829" spans="1:9" x14ac:dyDescent="0.25">
      <c r="A829" s="1">
        <v>2008</v>
      </c>
      <c r="B829" s="1" t="s">
        <v>31</v>
      </c>
      <c r="C829" s="1">
        <v>78.793499999999995</v>
      </c>
      <c r="D829" s="7">
        <f>C829-[1]MEDITERRANEA_media!B861</f>
        <v>78.793499999999995</v>
      </c>
      <c r="E829" s="7">
        <f t="shared" si="64"/>
        <v>33418.200139029992</v>
      </c>
      <c r="F829" s="8">
        <f t="shared" si="60"/>
        <v>1.3703367698550599</v>
      </c>
      <c r="G829" s="9">
        <f t="shared" si="61"/>
        <v>0</v>
      </c>
      <c r="H829" s="1">
        <f t="shared" si="62"/>
        <v>1.3703367698550599</v>
      </c>
      <c r="I829" s="1">
        <f t="shared" si="63"/>
        <v>0</v>
      </c>
    </row>
    <row r="830" spans="1:9" x14ac:dyDescent="0.25">
      <c r="A830" s="1">
        <v>2008</v>
      </c>
      <c r="B830" s="1" t="s">
        <v>32</v>
      </c>
      <c r="C830" s="1">
        <v>114.729</v>
      </c>
      <c r="D830" s="7">
        <f>C830-[1]MEDITERRANEA_media!B862</f>
        <v>114.729</v>
      </c>
      <c r="E830" s="7">
        <f t="shared" si="64"/>
        <v>33532.929139029991</v>
      </c>
      <c r="F830" s="8">
        <f t="shared" si="60"/>
        <v>1.380885336677486</v>
      </c>
      <c r="G830" s="9">
        <f t="shared" si="61"/>
        <v>0</v>
      </c>
      <c r="H830" s="1">
        <f t="shared" si="62"/>
        <v>1.380885336677486</v>
      </c>
      <c r="I830" s="1">
        <f t="shared" si="63"/>
        <v>0</v>
      </c>
    </row>
    <row r="831" spans="1:9" x14ac:dyDescent="0.25">
      <c r="A831" s="1">
        <v>2008</v>
      </c>
      <c r="B831" s="1" t="s">
        <v>33</v>
      </c>
      <c r="C831" s="1">
        <v>87.803799999999995</v>
      </c>
      <c r="D831" s="7">
        <f>C831-[1]MEDITERRANEA_media!B863</f>
        <v>87.803799999999995</v>
      </c>
      <c r="E831" s="7">
        <f t="shared" si="64"/>
        <v>33620.732939029993</v>
      </c>
      <c r="F831" s="8">
        <f t="shared" si="60"/>
        <v>1.3889583108301671</v>
      </c>
      <c r="G831" s="9">
        <f t="shared" si="61"/>
        <v>0</v>
      </c>
      <c r="H831" s="1">
        <f t="shared" si="62"/>
        <v>1.3889583108301671</v>
      </c>
      <c r="I831" s="1">
        <f t="shared" si="63"/>
        <v>0</v>
      </c>
    </row>
    <row r="832" spans="1:9" x14ac:dyDescent="0.25">
      <c r="A832" s="1">
        <v>2008</v>
      </c>
      <c r="B832" s="1" t="s">
        <v>34</v>
      </c>
      <c r="C832" s="1">
        <v>60.732399999999998</v>
      </c>
      <c r="D832" s="7">
        <f>C832-[1]MEDITERRANEA_media!B864</f>
        <v>60.732399999999998</v>
      </c>
      <c r="E832" s="7">
        <f t="shared" si="64"/>
        <v>33681.465339029994</v>
      </c>
      <c r="F832" s="8">
        <f t="shared" si="60"/>
        <v>1.394542250197601</v>
      </c>
      <c r="G832" s="9">
        <f t="shared" si="61"/>
        <v>0</v>
      </c>
      <c r="H832" s="1">
        <f t="shared" si="62"/>
        <v>1.394542250197601</v>
      </c>
      <c r="I832" s="1">
        <f t="shared" si="63"/>
        <v>0</v>
      </c>
    </row>
    <row r="833" spans="1:9" x14ac:dyDescent="0.25">
      <c r="A833" s="1">
        <v>2009</v>
      </c>
      <c r="B833" s="1" t="s">
        <v>11</v>
      </c>
      <c r="C833" s="1">
        <v>65.004199999999997</v>
      </c>
      <c r="D833" s="7">
        <f>C833-[1]MEDITERRANEA_media!B865</f>
        <v>65.004199999999997</v>
      </c>
      <c r="E833" s="7">
        <f t="shared" si="64"/>
        <v>33746.469539029997</v>
      </c>
      <c r="F833" s="8">
        <f t="shared" si="60"/>
        <v>1.4005189531012991</v>
      </c>
      <c r="G833" s="9">
        <f t="shared" si="61"/>
        <v>0</v>
      </c>
      <c r="H833" s="1">
        <f t="shared" si="62"/>
        <v>1.4005189531012991</v>
      </c>
      <c r="I833" s="1">
        <f t="shared" si="63"/>
        <v>0</v>
      </c>
    </row>
    <row r="834" spans="1:9" x14ac:dyDescent="0.25">
      <c r="A834" s="1">
        <v>2009</v>
      </c>
      <c r="B834" s="1" t="s">
        <v>14</v>
      </c>
      <c r="C834" s="1">
        <v>87.280500000000004</v>
      </c>
      <c r="D834" s="7">
        <f>C834-[1]MEDITERRANEA_media!B866</f>
        <v>87.280500000000004</v>
      </c>
      <c r="E834" s="7">
        <f t="shared" si="64"/>
        <v>33833.750039029997</v>
      </c>
      <c r="F834" s="8">
        <f t="shared" si="60"/>
        <v>1.4085438133070427</v>
      </c>
      <c r="G834" s="9">
        <f t="shared" si="61"/>
        <v>0</v>
      </c>
      <c r="H834" s="1">
        <f t="shared" si="62"/>
        <v>1.4085438133070427</v>
      </c>
      <c r="I834" s="1">
        <f t="shared" si="63"/>
        <v>0</v>
      </c>
    </row>
    <row r="835" spans="1:9" x14ac:dyDescent="0.25">
      <c r="A835" s="1">
        <v>2009</v>
      </c>
      <c r="B835" s="1" t="s">
        <v>17</v>
      </c>
      <c r="C835" s="1">
        <v>54.168199999999999</v>
      </c>
      <c r="D835" s="7">
        <f>C835-[1]MEDITERRANEA_media!B867</f>
        <v>54.168199999999999</v>
      </c>
      <c r="E835" s="7">
        <f t="shared" si="64"/>
        <v>33887.918239029997</v>
      </c>
      <c r="F835" s="8">
        <f t="shared" si="60"/>
        <v>1.4135242182382333</v>
      </c>
      <c r="G835" s="9">
        <f t="shared" si="61"/>
        <v>0</v>
      </c>
      <c r="H835" s="1">
        <f t="shared" si="62"/>
        <v>1.4135242182382333</v>
      </c>
      <c r="I835" s="1">
        <f t="shared" si="63"/>
        <v>0</v>
      </c>
    </row>
    <row r="836" spans="1:9" x14ac:dyDescent="0.25">
      <c r="A836" s="1">
        <v>2009</v>
      </c>
      <c r="B836" s="1" t="s">
        <v>20</v>
      </c>
      <c r="C836" s="1">
        <v>30.4346</v>
      </c>
      <c r="D836" s="7">
        <f>C836-[1]MEDITERRANEA_media!B868</f>
        <v>30.4346</v>
      </c>
      <c r="E836" s="7">
        <f t="shared" si="64"/>
        <v>33918.352839029998</v>
      </c>
      <c r="F836" s="8">
        <f t="shared" si="60"/>
        <v>1.416322476846029</v>
      </c>
      <c r="G836" s="9">
        <f t="shared" si="61"/>
        <v>0</v>
      </c>
      <c r="H836" s="1">
        <f t="shared" si="62"/>
        <v>1.416322476846029</v>
      </c>
      <c r="I836" s="1">
        <f t="shared" si="63"/>
        <v>0</v>
      </c>
    </row>
    <row r="837" spans="1:9" x14ac:dyDescent="0.25">
      <c r="A837" s="1">
        <v>2009</v>
      </c>
      <c r="B837" s="1" t="s">
        <v>23</v>
      </c>
      <c r="C837" s="1">
        <v>7.1510999999999996</v>
      </c>
      <c r="D837" s="7">
        <f>C837-[1]MEDITERRANEA_media!B869</f>
        <v>7.1510999999999996</v>
      </c>
      <c r="E837" s="7">
        <f t="shared" si="64"/>
        <v>33925.503939030001</v>
      </c>
      <c r="F837" s="8">
        <f t="shared" ref="F837:F900" si="65">(E837-$E$919)/$E$920</f>
        <v>1.4169799728252834</v>
      </c>
      <c r="G837" s="9">
        <f t="shared" ref="G837:G900" si="66">COUNTIF(F837,"&lt;0")</f>
        <v>0</v>
      </c>
      <c r="H837" s="1">
        <f t="shared" ref="H837:H900" si="67">SUMIF(F837,"&gt;0")</f>
        <v>1.4169799728252834</v>
      </c>
      <c r="I837" s="1">
        <f t="shared" ref="I837:I900" si="68">SUMIF(F837,"&lt;0")</f>
        <v>0</v>
      </c>
    </row>
    <row r="838" spans="1:9" x14ac:dyDescent="0.25">
      <c r="A838" s="1">
        <v>2009</v>
      </c>
      <c r="B838" s="1" t="s">
        <v>26</v>
      </c>
      <c r="C838" s="1">
        <v>2.2802899999999999</v>
      </c>
      <c r="D838" s="7">
        <f>C838-[1]MEDITERRANEA_media!B870</f>
        <v>2.2802899999999999</v>
      </c>
      <c r="E838" s="7">
        <f t="shared" ref="E838:E901" si="69">IF(E837&gt;=0,IF(D838&lt;0,D838,E837+D838),E837+D838)</f>
        <v>33927.784229030003</v>
      </c>
      <c r="F838" s="8">
        <f t="shared" si="65"/>
        <v>1.4171896302914824</v>
      </c>
      <c r="G838" s="9">
        <f t="shared" si="66"/>
        <v>0</v>
      </c>
      <c r="H838" s="1">
        <f t="shared" si="67"/>
        <v>1.4171896302914824</v>
      </c>
      <c r="I838" s="1">
        <f t="shared" si="68"/>
        <v>0</v>
      </c>
    </row>
    <row r="839" spans="1:9" x14ac:dyDescent="0.25">
      <c r="A839" s="1">
        <v>2009</v>
      </c>
      <c r="B839" s="1" t="s">
        <v>28</v>
      </c>
      <c r="C839" s="1">
        <v>0.18396799999999999</v>
      </c>
      <c r="D839" s="7">
        <f>C839-[1]MEDITERRANEA_media!B871</f>
        <v>0.18396799999999999</v>
      </c>
      <c r="E839" s="7">
        <f t="shared" si="69"/>
        <v>33927.968197030001</v>
      </c>
      <c r="F839" s="8">
        <f t="shared" si="65"/>
        <v>1.4172065449228413</v>
      </c>
      <c r="G839" s="9">
        <f t="shared" si="66"/>
        <v>0</v>
      </c>
      <c r="H839" s="1">
        <f t="shared" si="67"/>
        <v>1.4172065449228413</v>
      </c>
      <c r="I839" s="1">
        <f t="shared" si="68"/>
        <v>0</v>
      </c>
    </row>
    <row r="840" spans="1:9" x14ac:dyDescent="0.25">
      <c r="A840" s="1">
        <v>2009</v>
      </c>
      <c r="B840" s="1" t="s">
        <v>30</v>
      </c>
      <c r="C840" s="1">
        <v>2.0928499999999999</v>
      </c>
      <c r="D840" s="7">
        <f>C840-[1]MEDITERRANEA_media!B872</f>
        <v>2.0928499999999999</v>
      </c>
      <c r="E840" s="7">
        <f t="shared" si="69"/>
        <v>33930.061047030002</v>
      </c>
      <c r="F840" s="8">
        <f t="shared" si="65"/>
        <v>1.4173989685304236</v>
      </c>
      <c r="G840" s="9">
        <f t="shared" si="66"/>
        <v>0</v>
      </c>
      <c r="H840" s="1">
        <f t="shared" si="67"/>
        <v>1.4173989685304236</v>
      </c>
      <c r="I840" s="1">
        <f t="shared" si="68"/>
        <v>0</v>
      </c>
    </row>
    <row r="841" spans="1:9" x14ac:dyDescent="0.25">
      <c r="A841" s="1">
        <v>2009</v>
      </c>
      <c r="B841" s="1" t="s">
        <v>31</v>
      </c>
      <c r="C841" s="1">
        <v>47.892200000000003</v>
      </c>
      <c r="D841" s="7">
        <f>C841-[1]MEDITERRANEA_media!B873</f>
        <v>47.892200000000003</v>
      </c>
      <c r="E841" s="7">
        <f t="shared" si="69"/>
        <v>33977.953247030004</v>
      </c>
      <c r="F841" s="8">
        <f t="shared" si="65"/>
        <v>1.42180233709437</v>
      </c>
      <c r="G841" s="9">
        <f t="shared" si="66"/>
        <v>0</v>
      </c>
      <c r="H841" s="1">
        <f t="shared" si="67"/>
        <v>1.42180233709437</v>
      </c>
      <c r="I841" s="1">
        <f t="shared" si="68"/>
        <v>0</v>
      </c>
    </row>
    <row r="842" spans="1:9" x14ac:dyDescent="0.25">
      <c r="A842" s="1">
        <v>2009</v>
      </c>
      <c r="B842" s="1" t="s">
        <v>32</v>
      </c>
      <c r="C842" s="1">
        <v>23.9422</v>
      </c>
      <c r="D842" s="7">
        <f>C842-[1]MEDITERRANEA_media!B874</f>
        <v>23.9422</v>
      </c>
      <c r="E842" s="7">
        <f t="shared" si="69"/>
        <v>34001.895447030001</v>
      </c>
      <c r="F842" s="8">
        <f t="shared" si="65"/>
        <v>1.4240036627973385</v>
      </c>
      <c r="G842" s="9">
        <f t="shared" si="66"/>
        <v>0</v>
      </c>
      <c r="H842" s="1">
        <f t="shared" si="67"/>
        <v>1.4240036627973385</v>
      </c>
      <c r="I842" s="1">
        <f t="shared" si="68"/>
        <v>0</v>
      </c>
    </row>
    <row r="843" spans="1:9" x14ac:dyDescent="0.25">
      <c r="A843" s="1">
        <v>2009</v>
      </c>
      <c r="B843" s="1" t="s">
        <v>33</v>
      </c>
      <c r="C843" s="1">
        <v>19.360700000000001</v>
      </c>
      <c r="D843" s="7">
        <f>C843-[1]MEDITERRANEA_media!B875</f>
        <v>19.360700000000001</v>
      </c>
      <c r="E843" s="7">
        <f t="shared" si="69"/>
        <v>34021.256147029999</v>
      </c>
      <c r="F843" s="8">
        <f t="shared" si="65"/>
        <v>1.4257837501133521</v>
      </c>
      <c r="G843" s="9">
        <f t="shared" si="66"/>
        <v>0</v>
      </c>
      <c r="H843" s="1">
        <f t="shared" si="67"/>
        <v>1.4257837501133521</v>
      </c>
      <c r="I843" s="1">
        <f t="shared" si="68"/>
        <v>0</v>
      </c>
    </row>
    <row r="844" spans="1:9" x14ac:dyDescent="0.25">
      <c r="A844" s="1">
        <v>2009</v>
      </c>
      <c r="B844" s="1" t="s">
        <v>34</v>
      </c>
      <c r="C844" s="1">
        <v>303.11099999999999</v>
      </c>
      <c r="D844" s="7">
        <f>C844-[1]MEDITERRANEA_media!B876</f>
        <v>303.11099999999999</v>
      </c>
      <c r="E844" s="7">
        <f t="shared" si="69"/>
        <v>34324.367147029996</v>
      </c>
      <c r="F844" s="8">
        <f t="shared" si="65"/>
        <v>1.453652786173218</v>
      </c>
      <c r="G844" s="9">
        <f t="shared" si="66"/>
        <v>0</v>
      </c>
      <c r="H844" s="1">
        <f t="shared" si="67"/>
        <v>1.453652786173218</v>
      </c>
      <c r="I844" s="1">
        <f t="shared" si="68"/>
        <v>0</v>
      </c>
    </row>
    <row r="845" spans="1:9" x14ac:dyDescent="0.25">
      <c r="A845" s="1">
        <v>2010</v>
      </c>
      <c r="B845" s="1" t="s">
        <v>11</v>
      </c>
      <c r="C845" s="1">
        <v>170.596</v>
      </c>
      <c r="D845" s="7">
        <f>C845-[1]MEDITERRANEA_media!B877</f>
        <v>170.596</v>
      </c>
      <c r="E845" s="7">
        <f t="shared" si="69"/>
        <v>34494.963147029994</v>
      </c>
      <c r="F845" s="8">
        <f t="shared" si="65"/>
        <v>1.4693379512634617</v>
      </c>
      <c r="G845" s="9">
        <f t="shared" si="66"/>
        <v>0</v>
      </c>
      <c r="H845" s="1">
        <f t="shared" si="67"/>
        <v>1.4693379512634617</v>
      </c>
      <c r="I845" s="1">
        <f t="shared" si="68"/>
        <v>0</v>
      </c>
    </row>
    <row r="846" spans="1:9" x14ac:dyDescent="0.25">
      <c r="A846" s="1">
        <v>2010</v>
      </c>
      <c r="B846" s="1" t="s">
        <v>14</v>
      </c>
      <c r="C846" s="1">
        <v>195.80199999999999</v>
      </c>
      <c r="D846" s="7">
        <f>C846-[1]MEDITERRANEA_media!B878</f>
        <v>195.80199999999999</v>
      </c>
      <c r="E846" s="7">
        <f t="shared" si="69"/>
        <v>34690.765147029997</v>
      </c>
      <c r="F846" s="8">
        <f t="shared" si="65"/>
        <v>1.4873406400428002</v>
      </c>
      <c r="G846" s="9">
        <f t="shared" si="66"/>
        <v>0</v>
      </c>
      <c r="H846" s="1">
        <f t="shared" si="67"/>
        <v>1.4873406400428002</v>
      </c>
      <c r="I846" s="1">
        <f t="shared" si="68"/>
        <v>0</v>
      </c>
    </row>
    <row r="847" spans="1:9" x14ac:dyDescent="0.25">
      <c r="A847" s="1">
        <v>2010</v>
      </c>
      <c r="B847" s="1" t="s">
        <v>17</v>
      </c>
      <c r="C847" s="1">
        <v>121.185</v>
      </c>
      <c r="D847" s="7">
        <f>C847-[1]MEDITERRANEA_media!B879</f>
        <v>121.185</v>
      </c>
      <c r="E847" s="7">
        <f t="shared" si="69"/>
        <v>34811.950147029995</v>
      </c>
      <c r="F847" s="8">
        <f t="shared" si="65"/>
        <v>1.4984827930326778</v>
      </c>
      <c r="G847" s="9">
        <f t="shared" si="66"/>
        <v>0</v>
      </c>
      <c r="H847" s="1">
        <f t="shared" si="67"/>
        <v>1.4984827930326778</v>
      </c>
      <c r="I847" s="1">
        <f t="shared" si="68"/>
        <v>0</v>
      </c>
    </row>
    <row r="848" spans="1:9" x14ac:dyDescent="0.25">
      <c r="A848" s="1">
        <v>2010</v>
      </c>
      <c r="B848" s="1" t="s">
        <v>20</v>
      </c>
      <c r="C848" s="1">
        <v>50.081600000000002</v>
      </c>
      <c r="D848" s="7">
        <f>C848-[1]MEDITERRANEA_media!B880</f>
        <v>50.081600000000002</v>
      </c>
      <c r="E848" s="7">
        <f t="shared" si="69"/>
        <v>34862.031747029992</v>
      </c>
      <c r="F848" s="8">
        <f t="shared" si="65"/>
        <v>1.5030874623331509</v>
      </c>
      <c r="G848" s="9">
        <f t="shared" si="66"/>
        <v>0</v>
      </c>
      <c r="H848" s="1">
        <f t="shared" si="67"/>
        <v>1.5030874623331509</v>
      </c>
      <c r="I848" s="1">
        <f t="shared" si="68"/>
        <v>0</v>
      </c>
    </row>
    <row r="849" spans="1:9" x14ac:dyDescent="0.25">
      <c r="A849" s="1">
        <v>2010</v>
      </c>
      <c r="B849" s="1" t="s">
        <v>23</v>
      </c>
      <c r="C849" s="1">
        <v>14.132899999999999</v>
      </c>
      <c r="D849" s="7">
        <f>C849-[1]MEDITERRANEA_media!B881</f>
        <v>14.132899999999999</v>
      </c>
      <c r="E849" s="7">
        <f t="shared" si="69"/>
        <v>34876.164647029989</v>
      </c>
      <c r="F849" s="8">
        <f t="shared" si="65"/>
        <v>1.5043868882851303</v>
      </c>
      <c r="G849" s="9">
        <f t="shared" si="66"/>
        <v>0</v>
      </c>
      <c r="H849" s="1">
        <f t="shared" si="67"/>
        <v>1.5043868882851303</v>
      </c>
      <c r="I849" s="1">
        <f t="shared" si="68"/>
        <v>0</v>
      </c>
    </row>
    <row r="850" spans="1:9" x14ac:dyDescent="0.25">
      <c r="A850" s="1">
        <v>2010</v>
      </c>
      <c r="B850" s="1" t="s">
        <v>26</v>
      </c>
      <c r="C850" s="1">
        <v>16.863499999999998</v>
      </c>
      <c r="D850" s="7">
        <f>C850-[1]MEDITERRANEA_media!B882</f>
        <v>16.863499999999998</v>
      </c>
      <c r="E850" s="7">
        <f t="shared" si="69"/>
        <v>34893.028147029989</v>
      </c>
      <c r="F850" s="8">
        <f t="shared" si="65"/>
        <v>1.5059373747062617</v>
      </c>
      <c r="G850" s="9">
        <f t="shared" si="66"/>
        <v>0</v>
      </c>
      <c r="H850" s="1">
        <f t="shared" si="67"/>
        <v>1.5059373747062617</v>
      </c>
      <c r="I850" s="1">
        <f t="shared" si="68"/>
        <v>0</v>
      </c>
    </row>
    <row r="851" spans="1:9" x14ac:dyDescent="0.25">
      <c r="A851" s="1">
        <v>2010</v>
      </c>
      <c r="B851" s="1" t="s">
        <v>28</v>
      </c>
      <c r="C851" s="1">
        <v>0.66215999999999997</v>
      </c>
      <c r="D851" s="7">
        <f>C851-[1]MEDITERRANEA_media!B883</f>
        <v>0.66215999999999997</v>
      </c>
      <c r="E851" s="7">
        <f t="shared" si="69"/>
        <v>34893.690307029989</v>
      </c>
      <c r="F851" s="8">
        <f t="shared" si="65"/>
        <v>1.5059982559046259</v>
      </c>
      <c r="G851" s="9">
        <f t="shared" si="66"/>
        <v>0</v>
      </c>
      <c r="H851" s="1">
        <f t="shared" si="67"/>
        <v>1.5059982559046259</v>
      </c>
      <c r="I851" s="1">
        <f t="shared" si="68"/>
        <v>0</v>
      </c>
    </row>
    <row r="852" spans="1:9" x14ac:dyDescent="0.25">
      <c r="A852" s="1">
        <v>2010</v>
      </c>
      <c r="B852" s="1" t="s">
        <v>30</v>
      </c>
      <c r="C852" s="1">
        <v>17.280899999999999</v>
      </c>
      <c r="D852" s="7">
        <f>C852-[1]MEDITERRANEA_media!B884</f>
        <v>17.280899999999999</v>
      </c>
      <c r="E852" s="7">
        <f t="shared" si="69"/>
        <v>34910.971207029987</v>
      </c>
      <c r="F852" s="8">
        <f t="shared" si="65"/>
        <v>1.5075871194735722</v>
      </c>
      <c r="G852" s="9">
        <f t="shared" si="66"/>
        <v>0</v>
      </c>
      <c r="H852" s="1">
        <f t="shared" si="67"/>
        <v>1.5075871194735722</v>
      </c>
      <c r="I852" s="1">
        <f t="shared" si="68"/>
        <v>0</v>
      </c>
    </row>
    <row r="853" spans="1:9" x14ac:dyDescent="0.25">
      <c r="A853" s="1">
        <v>2010</v>
      </c>
      <c r="B853" s="1" t="s">
        <v>31</v>
      </c>
      <c r="C853" s="1">
        <v>24.483799999999999</v>
      </c>
      <c r="D853" s="7">
        <f>C853-[1]MEDITERRANEA_media!B885</f>
        <v>24.483799999999999</v>
      </c>
      <c r="E853" s="7">
        <f t="shared" si="69"/>
        <v>34935.455007029988</v>
      </c>
      <c r="F853" s="8">
        <f t="shared" si="65"/>
        <v>1.5098382416864995</v>
      </c>
      <c r="G853" s="9">
        <f t="shared" si="66"/>
        <v>0</v>
      </c>
      <c r="H853" s="1">
        <f t="shared" si="67"/>
        <v>1.5098382416864995</v>
      </c>
      <c r="I853" s="1">
        <f t="shared" si="68"/>
        <v>0</v>
      </c>
    </row>
    <row r="854" spans="1:9" x14ac:dyDescent="0.25">
      <c r="A854" s="1">
        <v>2010</v>
      </c>
      <c r="B854" s="1" t="s">
        <v>32</v>
      </c>
      <c r="C854" s="1">
        <v>43.531500000000001</v>
      </c>
      <c r="D854" s="7">
        <f>C854-[1]MEDITERRANEA_media!B886</f>
        <v>43.531500000000001</v>
      </c>
      <c r="E854" s="7">
        <f t="shared" si="69"/>
        <v>34978.986507029986</v>
      </c>
      <c r="F854" s="8">
        <f t="shared" si="65"/>
        <v>1.5138406729517455</v>
      </c>
      <c r="G854" s="9">
        <f t="shared" si="66"/>
        <v>0</v>
      </c>
      <c r="H854" s="1">
        <f t="shared" si="67"/>
        <v>1.5138406729517455</v>
      </c>
      <c r="I854" s="1">
        <f t="shared" si="68"/>
        <v>0</v>
      </c>
    </row>
    <row r="855" spans="1:9" x14ac:dyDescent="0.25">
      <c r="A855" s="1">
        <v>2010</v>
      </c>
      <c r="B855" s="1" t="s">
        <v>33</v>
      </c>
      <c r="C855" s="1">
        <v>91.200900000000004</v>
      </c>
      <c r="D855" s="7">
        <f>C855-[1]MEDITERRANEA_media!B887</f>
        <v>91.200900000000004</v>
      </c>
      <c r="E855" s="7">
        <f t="shared" si="69"/>
        <v>35070.187407029989</v>
      </c>
      <c r="F855" s="8">
        <f t="shared" si="65"/>
        <v>1.5222259878060147</v>
      </c>
      <c r="G855" s="9">
        <f t="shared" si="66"/>
        <v>0</v>
      </c>
      <c r="H855" s="1">
        <f t="shared" si="67"/>
        <v>1.5222259878060147</v>
      </c>
      <c r="I855" s="1">
        <f t="shared" si="68"/>
        <v>0</v>
      </c>
    </row>
    <row r="856" spans="1:9" x14ac:dyDescent="0.25">
      <c r="A856" s="1">
        <v>2010</v>
      </c>
      <c r="B856" s="1" t="s">
        <v>34</v>
      </c>
      <c r="C856" s="1">
        <v>188.15899999999999</v>
      </c>
      <c r="D856" s="7">
        <f>C856-[1]MEDITERRANEA_media!B888</f>
        <v>188.15899999999999</v>
      </c>
      <c r="E856" s="7">
        <f t="shared" si="69"/>
        <v>35258.346407029989</v>
      </c>
      <c r="F856" s="8">
        <f t="shared" si="65"/>
        <v>1.539525953679864</v>
      </c>
      <c r="G856" s="9">
        <f t="shared" si="66"/>
        <v>0</v>
      </c>
      <c r="H856" s="1">
        <f t="shared" si="67"/>
        <v>1.539525953679864</v>
      </c>
      <c r="I856" s="1">
        <f t="shared" si="68"/>
        <v>0</v>
      </c>
    </row>
    <row r="857" spans="1:9" x14ac:dyDescent="0.25">
      <c r="A857" s="1">
        <v>2011</v>
      </c>
      <c r="B857" s="1" t="s">
        <v>11</v>
      </c>
      <c r="C857" s="1">
        <v>58.1708</v>
      </c>
      <c r="D857" s="7">
        <f>C857-[1]MEDITERRANEA_media!B889</f>
        <v>58.1708</v>
      </c>
      <c r="E857" s="7">
        <f t="shared" si="69"/>
        <v>35316.517207029989</v>
      </c>
      <c r="F857" s="8">
        <f t="shared" si="65"/>
        <v>1.5448743710016744</v>
      </c>
      <c r="G857" s="9">
        <f t="shared" si="66"/>
        <v>0</v>
      </c>
      <c r="H857" s="1">
        <f t="shared" si="67"/>
        <v>1.5448743710016744</v>
      </c>
      <c r="I857" s="1">
        <f t="shared" si="68"/>
        <v>0</v>
      </c>
    </row>
    <row r="858" spans="1:9" x14ac:dyDescent="0.25">
      <c r="A858" s="1">
        <v>2011</v>
      </c>
      <c r="B858" s="1" t="s">
        <v>14</v>
      </c>
      <c r="C858" s="1">
        <v>37.733600000000003</v>
      </c>
      <c r="D858" s="7">
        <f>C858-[1]MEDITERRANEA_media!B890</f>
        <v>37.733600000000003</v>
      </c>
      <c r="E858" s="7">
        <f t="shared" si="69"/>
        <v>35354.250807029988</v>
      </c>
      <c r="F858" s="8">
        <f t="shared" si="65"/>
        <v>1.548343724007895</v>
      </c>
      <c r="G858" s="9">
        <f t="shared" si="66"/>
        <v>0</v>
      </c>
      <c r="H858" s="1">
        <f t="shared" si="67"/>
        <v>1.548343724007895</v>
      </c>
      <c r="I858" s="1">
        <f t="shared" si="68"/>
        <v>0</v>
      </c>
    </row>
    <row r="859" spans="1:9" x14ac:dyDescent="0.25">
      <c r="A859" s="1">
        <v>2011</v>
      </c>
      <c r="B859" s="1" t="s">
        <v>17</v>
      </c>
      <c r="C859" s="1">
        <v>104.974</v>
      </c>
      <c r="D859" s="7">
        <f>C859-[1]MEDITERRANEA_media!B891</f>
        <v>104.974</v>
      </c>
      <c r="E859" s="7">
        <f t="shared" si="69"/>
        <v>35459.22480702999</v>
      </c>
      <c r="F859" s="8">
        <f t="shared" si="65"/>
        <v>1.557995383602395</v>
      </c>
      <c r="G859" s="9">
        <f t="shared" si="66"/>
        <v>0</v>
      </c>
      <c r="H859" s="1">
        <f t="shared" si="67"/>
        <v>1.557995383602395</v>
      </c>
      <c r="I859" s="1">
        <f t="shared" si="68"/>
        <v>0</v>
      </c>
    </row>
    <row r="860" spans="1:9" x14ac:dyDescent="0.25">
      <c r="A860" s="1">
        <v>2011</v>
      </c>
      <c r="B860" s="1" t="s">
        <v>20</v>
      </c>
      <c r="C860" s="1">
        <v>67.888900000000007</v>
      </c>
      <c r="D860" s="7">
        <f>C860-[1]MEDITERRANEA_media!B892</f>
        <v>67.888900000000007</v>
      </c>
      <c r="E860" s="7">
        <f t="shared" si="69"/>
        <v>35527.113707029988</v>
      </c>
      <c r="F860" s="8">
        <f t="shared" si="65"/>
        <v>1.5642373154430889</v>
      </c>
      <c r="G860" s="9">
        <f t="shared" si="66"/>
        <v>0</v>
      </c>
      <c r="H860" s="1">
        <f t="shared" si="67"/>
        <v>1.5642373154430889</v>
      </c>
      <c r="I860" s="1">
        <f t="shared" si="68"/>
        <v>0</v>
      </c>
    </row>
    <row r="861" spans="1:9" x14ac:dyDescent="0.25">
      <c r="A861" s="1">
        <v>2011</v>
      </c>
      <c r="B861" s="1" t="s">
        <v>23</v>
      </c>
      <c r="C861" s="1">
        <v>52.000500000000002</v>
      </c>
      <c r="D861" s="7">
        <f>C861-[1]MEDITERRANEA_media!B893</f>
        <v>52.000500000000002</v>
      </c>
      <c r="E861" s="7">
        <f t="shared" si="69"/>
        <v>35579.11420702999</v>
      </c>
      <c r="F861" s="8">
        <f t="shared" si="65"/>
        <v>1.5690184148081108</v>
      </c>
      <c r="G861" s="9">
        <f t="shared" si="66"/>
        <v>0</v>
      </c>
      <c r="H861" s="1">
        <f t="shared" si="67"/>
        <v>1.5690184148081108</v>
      </c>
      <c r="I861" s="1">
        <f t="shared" si="68"/>
        <v>0</v>
      </c>
    </row>
    <row r="862" spans="1:9" x14ac:dyDescent="0.25">
      <c r="A862" s="1">
        <v>2011</v>
      </c>
      <c r="B862" s="1" t="s">
        <v>26</v>
      </c>
      <c r="C862" s="1">
        <v>12.4694</v>
      </c>
      <c r="D862" s="7">
        <f>C862-[1]MEDITERRANEA_media!B894</f>
        <v>12.4694</v>
      </c>
      <c r="E862" s="7">
        <f t="shared" si="69"/>
        <v>35591.583607029992</v>
      </c>
      <c r="F862" s="8">
        <f t="shared" si="65"/>
        <v>1.5701648930231704</v>
      </c>
      <c r="G862" s="9">
        <f t="shared" si="66"/>
        <v>0</v>
      </c>
      <c r="H862" s="1">
        <f t="shared" si="67"/>
        <v>1.5701648930231704</v>
      </c>
      <c r="I862" s="1">
        <f t="shared" si="68"/>
        <v>0</v>
      </c>
    </row>
    <row r="863" spans="1:9" x14ac:dyDescent="0.25">
      <c r="A863" s="1">
        <v>2011</v>
      </c>
      <c r="B863" s="1" t="s">
        <v>28</v>
      </c>
      <c r="C863" s="1">
        <v>0.37655</v>
      </c>
      <c r="D863" s="7">
        <f>C863-[1]MEDITERRANEA_media!B895</f>
        <v>0.37655</v>
      </c>
      <c r="E863" s="7">
        <f t="shared" si="69"/>
        <v>35591.960157029993</v>
      </c>
      <c r="F863" s="8">
        <f t="shared" si="65"/>
        <v>1.5701995142857719</v>
      </c>
      <c r="G863" s="9">
        <f t="shared" si="66"/>
        <v>0</v>
      </c>
      <c r="H863" s="1">
        <f t="shared" si="67"/>
        <v>1.5701995142857719</v>
      </c>
      <c r="I863" s="1">
        <f t="shared" si="68"/>
        <v>0</v>
      </c>
    </row>
    <row r="864" spans="1:9" x14ac:dyDescent="0.25">
      <c r="A864" s="1">
        <v>2011</v>
      </c>
      <c r="B864" s="1" t="s">
        <v>30</v>
      </c>
      <c r="C864" s="1">
        <v>0.89239199999999996</v>
      </c>
      <c r="D864" s="7">
        <f>C864-[1]MEDITERRANEA_media!B896</f>
        <v>0.89239199999999996</v>
      </c>
      <c r="E864" s="7">
        <f t="shared" si="69"/>
        <v>35592.852549029994</v>
      </c>
      <c r="F864" s="8">
        <f t="shared" si="65"/>
        <v>1.5702815637819221</v>
      </c>
      <c r="G864" s="9">
        <f t="shared" si="66"/>
        <v>0</v>
      </c>
      <c r="H864" s="1">
        <f t="shared" si="67"/>
        <v>1.5702815637819221</v>
      </c>
      <c r="I864" s="1">
        <f t="shared" si="68"/>
        <v>0</v>
      </c>
    </row>
    <row r="865" spans="1:9" x14ac:dyDescent="0.25">
      <c r="A865" s="1">
        <v>2011</v>
      </c>
      <c r="B865" s="1" t="s">
        <v>31</v>
      </c>
      <c r="C865" s="1">
        <v>12.1432</v>
      </c>
      <c r="D865" s="7">
        <f>C865-[1]MEDITERRANEA_media!B897</f>
        <v>12.1432</v>
      </c>
      <c r="E865" s="7">
        <f t="shared" si="69"/>
        <v>35604.995749029993</v>
      </c>
      <c r="F865" s="8">
        <f t="shared" si="65"/>
        <v>1.5713980500812714</v>
      </c>
      <c r="G865" s="9">
        <f t="shared" si="66"/>
        <v>0</v>
      </c>
      <c r="H865" s="1">
        <f t="shared" si="67"/>
        <v>1.5713980500812714</v>
      </c>
      <c r="I865" s="1">
        <f t="shared" si="68"/>
        <v>0</v>
      </c>
    </row>
    <row r="866" spans="1:9" x14ac:dyDescent="0.25">
      <c r="A866" s="1">
        <v>2011</v>
      </c>
      <c r="B866" s="1" t="s">
        <v>32</v>
      </c>
      <c r="C866" s="1">
        <v>50.216500000000003</v>
      </c>
      <c r="D866" s="7">
        <f>C866-[1]MEDITERRANEA_media!B898</f>
        <v>50.216500000000003</v>
      </c>
      <c r="E866" s="7">
        <f t="shared" si="69"/>
        <v>35655.212249029995</v>
      </c>
      <c r="F866" s="8">
        <f t="shared" si="65"/>
        <v>1.5760151225375674</v>
      </c>
      <c r="G866" s="9">
        <f t="shared" si="66"/>
        <v>0</v>
      </c>
      <c r="H866" s="1">
        <f t="shared" si="67"/>
        <v>1.5760151225375674</v>
      </c>
      <c r="I866" s="1">
        <f t="shared" si="68"/>
        <v>0</v>
      </c>
    </row>
    <row r="867" spans="1:9" x14ac:dyDescent="0.25">
      <c r="A867" s="1">
        <v>2011</v>
      </c>
      <c r="B867" s="1" t="s">
        <v>33</v>
      </c>
      <c r="C867" s="1">
        <v>119.173</v>
      </c>
      <c r="D867" s="7">
        <f>C867-[1]MEDITERRANEA_media!B899</f>
        <v>119.173</v>
      </c>
      <c r="E867" s="7">
        <f t="shared" si="69"/>
        <v>35774.385249029998</v>
      </c>
      <c r="F867" s="8">
        <f t="shared" si="65"/>
        <v>1.5869722855384567</v>
      </c>
      <c r="G867" s="9">
        <f t="shared" si="66"/>
        <v>0</v>
      </c>
      <c r="H867" s="1">
        <f t="shared" si="67"/>
        <v>1.5869722855384567</v>
      </c>
      <c r="I867" s="1">
        <f t="shared" si="68"/>
        <v>0</v>
      </c>
    </row>
    <row r="868" spans="1:9" x14ac:dyDescent="0.25">
      <c r="A868" s="1">
        <v>2011</v>
      </c>
      <c r="B868" s="1" t="s">
        <v>34</v>
      </c>
      <c r="C868" s="1">
        <v>7.36266</v>
      </c>
      <c r="D868" s="7">
        <f>C868-[1]MEDITERRANEA_media!B900</f>
        <v>7.36266</v>
      </c>
      <c r="E868" s="7">
        <f t="shared" si="69"/>
        <v>35781.747909029997</v>
      </c>
      <c r="F868" s="8">
        <f t="shared" si="65"/>
        <v>1.5876492330495549</v>
      </c>
      <c r="G868" s="9">
        <f t="shared" si="66"/>
        <v>0</v>
      </c>
      <c r="H868" s="1">
        <f t="shared" si="67"/>
        <v>1.5876492330495549</v>
      </c>
      <c r="I868" s="1">
        <f t="shared" si="68"/>
        <v>0</v>
      </c>
    </row>
    <row r="869" spans="1:9" x14ac:dyDescent="0.25">
      <c r="A869" s="1">
        <v>2012</v>
      </c>
      <c r="B869" s="1" t="s">
        <v>11</v>
      </c>
      <c r="C869" s="1">
        <v>28.254000000000001</v>
      </c>
      <c r="D869" s="7">
        <f>C869-[1]MEDITERRANEA_media!B901</f>
        <v>28.254000000000001</v>
      </c>
      <c r="E869" s="7">
        <f t="shared" si="69"/>
        <v>35810.001909029997</v>
      </c>
      <c r="F869" s="8">
        <f t="shared" si="65"/>
        <v>1.5902470000221671</v>
      </c>
      <c r="G869" s="9">
        <f t="shared" si="66"/>
        <v>0</v>
      </c>
      <c r="H869" s="1">
        <f t="shared" si="67"/>
        <v>1.5902470000221671</v>
      </c>
      <c r="I869" s="1">
        <f t="shared" si="68"/>
        <v>0</v>
      </c>
    </row>
    <row r="870" spans="1:9" x14ac:dyDescent="0.25">
      <c r="A870" s="1">
        <v>2012</v>
      </c>
      <c r="B870" s="1" t="s">
        <v>14</v>
      </c>
      <c r="C870" s="1">
        <v>6.4198000000000004</v>
      </c>
      <c r="D870" s="7">
        <f>C870-[1]MEDITERRANEA_media!B902</f>
        <v>6.4198000000000004</v>
      </c>
      <c r="E870" s="7">
        <f t="shared" si="69"/>
        <v>35816.421709030001</v>
      </c>
      <c r="F870" s="8">
        <f t="shared" si="65"/>
        <v>1.5908372578409109</v>
      </c>
      <c r="G870" s="9">
        <f t="shared" si="66"/>
        <v>0</v>
      </c>
      <c r="H870" s="1">
        <f t="shared" si="67"/>
        <v>1.5908372578409109</v>
      </c>
      <c r="I870" s="1">
        <f t="shared" si="68"/>
        <v>0</v>
      </c>
    </row>
    <row r="871" spans="1:9" x14ac:dyDescent="0.25">
      <c r="A871" s="1">
        <v>2012</v>
      </c>
      <c r="B871" s="1" t="s">
        <v>17</v>
      </c>
      <c r="C871" s="1">
        <v>21.292300000000001</v>
      </c>
      <c r="D871" s="7">
        <f>C871-[1]MEDITERRANEA_media!B903</f>
        <v>21.292300000000001</v>
      </c>
      <c r="E871" s="7">
        <f t="shared" si="69"/>
        <v>35837.714009030002</v>
      </c>
      <c r="F871" s="8">
        <f t="shared" si="65"/>
        <v>1.5927949429018209</v>
      </c>
      <c r="G871" s="9">
        <f t="shared" si="66"/>
        <v>0</v>
      </c>
      <c r="H871" s="1">
        <f t="shared" si="67"/>
        <v>1.5927949429018209</v>
      </c>
      <c r="I871" s="1">
        <f t="shared" si="68"/>
        <v>0</v>
      </c>
    </row>
    <row r="872" spans="1:9" x14ac:dyDescent="0.25">
      <c r="A872" s="1">
        <v>2012</v>
      </c>
      <c r="B872" s="1" t="s">
        <v>20</v>
      </c>
      <c r="C872" s="1">
        <v>39.828200000000002</v>
      </c>
      <c r="D872" s="7">
        <f>C872-[1]MEDITERRANEA_media!B904</f>
        <v>39.828200000000002</v>
      </c>
      <c r="E872" s="7">
        <f t="shared" si="69"/>
        <v>35877.542209030005</v>
      </c>
      <c r="F872" s="8">
        <f t="shared" si="65"/>
        <v>1.5964568804164596</v>
      </c>
      <c r="G872" s="9">
        <f t="shared" si="66"/>
        <v>0</v>
      </c>
      <c r="H872" s="1">
        <f t="shared" si="67"/>
        <v>1.5964568804164596</v>
      </c>
      <c r="I872" s="1">
        <f t="shared" si="68"/>
        <v>0</v>
      </c>
    </row>
    <row r="873" spans="1:9" x14ac:dyDescent="0.25">
      <c r="A873" s="1">
        <v>2012</v>
      </c>
      <c r="B873" s="1" t="s">
        <v>23</v>
      </c>
      <c r="C873" s="1">
        <v>14.3561</v>
      </c>
      <c r="D873" s="7">
        <f>C873-[1]MEDITERRANEA_media!B905</f>
        <v>14.3561</v>
      </c>
      <c r="E873" s="7">
        <f t="shared" si="69"/>
        <v>35891.898309030003</v>
      </c>
      <c r="F873" s="8">
        <f t="shared" si="65"/>
        <v>1.5977768281206965</v>
      </c>
      <c r="G873" s="9">
        <f t="shared" si="66"/>
        <v>0</v>
      </c>
      <c r="H873" s="1">
        <f t="shared" si="67"/>
        <v>1.5977768281206965</v>
      </c>
      <c r="I873" s="1">
        <f t="shared" si="68"/>
        <v>0</v>
      </c>
    </row>
    <row r="874" spans="1:9" x14ac:dyDescent="0.25">
      <c r="A874" s="1">
        <v>2012</v>
      </c>
      <c r="B874" s="1" t="s">
        <v>26</v>
      </c>
      <c r="C874" s="1">
        <v>1.54488</v>
      </c>
      <c r="D874" s="7">
        <f>C874-[1]MEDITERRANEA_media!B906</f>
        <v>1.54488</v>
      </c>
      <c r="E874" s="7">
        <f t="shared" si="69"/>
        <v>35893.443189030004</v>
      </c>
      <c r="F874" s="8">
        <f t="shared" si="65"/>
        <v>1.5979188695392799</v>
      </c>
      <c r="G874" s="9">
        <f t="shared" si="66"/>
        <v>0</v>
      </c>
      <c r="H874" s="1">
        <f t="shared" si="67"/>
        <v>1.5979188695392799</v>
      </c>
      <c r="I874" s="1">
        <f t="shared" si="68"/>
        <v>0</v>
      </c>
    </row>
    <row r="875" spans="1:9" x14ac:dyDescent="0.25">
      <c r="A875" s="1">
        <v>2012</v>
      </c>
      <c r="B875" s="1" t="s">
        <v>28</v>
      </c>
      <c r="C875" s="1">
        <v>0.97945099999999996</v>
      </c>
      <c r="D875" s="7">
        <f>C875-[1]MEDITERRANEA_media!B907</f>
        <v>0.97945099999999996</v>
      </c>
      <c r="E875" s="7">
        <f t="shared" si="69"/>
        <v>35894.422640030003</v>
      </c>
      <c r="F875" s="8">
        <f t="shared" si="65"/>
        <v>1.5980089235301871</v>
      </c>
      <c r="G875" s="9">
        <f t="shared" si="66"/>
        <v>0</v>
      </c>
      <c r="H875" s="1">
        <f t="shared" si="67"/>
        <v>1.5980089235301871</v>
      </c>
      <c r="I875" s="1">
        <f t="shared" si="68"/>
        <v>0</v>
      </c>
    </row>
    <row r="876" spans="1:9" x14ac:dyDescent="0.25">
      <c r="A876" s="1">
        <v>2012</v>
      </c>
      <c r="B876" s="1" t="s">
        <v>30</v>
      </c>
      <c r="C876" s="1">
        <v>2.6339100000000002</v>
      </c>
      <c r="D876" s="7">
        <f>C876-[1]MEDITERRANEA_media!B908</f>
        <v>2.6339100000000002</v>
      </c>
      <c r="E876" s="7">
        <f t="shared" si="69"/>
        <v>35897.05655003</v>
      </c>
      <c r="F876" s="8">
        <f t="shared" si="65"/>
        <v>1.598251093998327</v>
      </c>
      <c r="G876" s="9">
        <f t="shared" si="66"/>
        <v>0</v>
      </c>
      <c r="H876" s="1">
        <f t="shared" si="67"/>
        <v>1.598251093998327</v>
      </c>
      <c r="I876" s="1">
        <f t="shared" si="68"/>
        <v>0</v>
      </c>
    </row>
    <row r="877" spans="1:9" x14ac:dyDescent="0.25">
      <c r="A877" s="1">
        <v>2012</v>
      </c>
      <c r="B877" s="1" t="s">
        <v>31</v>
      </c>
      <c r="C877" s="1">
        <v>86.775000000000006</v>
      </c>
      <c r="D877" s="7">
        <f>C877-[1]MEDITERRANEA_media!B909</f>
        <v>86.775000000000006</v>
      </c>
      <c r="E877" s="7">
        <f t="shared" si="69"/>
        <v>35983.831550030001</v>
      </c>
      <c r="F877" s="8">
        <f t="shared" si="65"/>
        <v>1.6062294768484873</v>
      </c>
      <c r="G877" s="9">
        <f t="shared" si="66"/>
        <v>0</v>
      </c>
      <c r="H877" s="1">
        <f t="shared" si="67"/>
        <v>1.6062294768484873</v>
      </c>
      <c r="I877" s="1">
        <f t="shared" si="68"/>
        <v>0</v>
      </c>
    </row>
    <row r="878" spans="1:9" x14ac:dyDescent="0.25">
      <c r="A878" s="1">
        <v>2012</v>
      </c>
      <c r="B878" s="1" t="s">
        <v>32</v>
      </c>
      <c r="C878" s="1">
        <v>95.078699999999998</v>
      </c>
      <c r="D878" s="7">
        <f>C878-[1]MEDITERRANEA_media!B910</f>
        <v>95.078699999999998</v>
      </c>
      <c r="E878" s="7">
        <f t="shared" si="69"/>
        <v>36078.91025003</v>
      </c>
      <c r="F878" s="8">
        <f t="shared" si="65"/>
        <v>1.6149713295652317</v>
      </c>
      <c r="G878" s="9">
        <f t="shared" si="66"/>
        <v>0</v>
      </c>
      <c r="H878" s="1">
        <f t="shared" si="67"/>
        <v>1.6149713295652317</v>
      </c>
      <c r="I878" s="1">
        <f t="shared" si="68"/>
        <v>0</v>
      </c>
    </row>
    <row r="879" spans="1:9" x14ac:dyDescent="0.25">
      <c r="A879" s="1">
        <v>2012</v>
      </c>
      <c r="B879" s="1" t="s">
        <v>33</v>
      </c>
      <c r="C879" s="1">
        <v>167.19800000000001</v>
      </c>
      <c r="D879" s="7">
        <f>C879-[1]MEDITERRANEA_media!B911</f>
        <v>167.19800000000001</v>
      </c>
      <c r="E879" s="7">
        <f t="shared" si="69"/>
        <v>36246.108250029996</v>
      </c>
      <c r="F879" s="8">
        <f t="shared" si="65"/>
        <v>1.6303440712048867</v>
      </c>
      <c r="G879" s="9">
        <f t="shared" si="66"/>
        <v>0</v>
      </c>
      <c r="H879" s="1">
        <f t="shared" si="67"/>
        <v>1.6303440712048867</v>
      </c>
      <c r="I879" s="1">
        <f t="shared" si="68"/>
        <v>0</v>
      </c>
    </row>
    <row r="880" spans="1:9" x14ac:dyDescent="0.25">
      <c r="A880" s="1">
        <v>2012</v>
      </c>
      <c r="B880" s="1" t="s">
        <v>34</v>
      </c>
      <c r="C880" s="1">
        <v>16.500800000000002</v>
      </c>
      <c r="D880" s="7">
        <f>C880-[1]MEDITERRANEA_media!B912</f>
        <v>16.500800000000002</v>
      </c>
      <c r="E880" s="7">
        <f t="shared" si="69"/>
        <v>36262.609050029998</v>
      </c>
      <c r="F880" s="8">
        <f t="shared" si="65"/>
        <v>1.6318612097785996</v>
      </c>
      <c r="G880" s="9">
        <f t="shared" si="66"/>
        <v>0</v>
      </c>
      <c r="H880" s="1">
        <f t="shared" si="67"/>
        <v>1.6318612097785996</v>
      </c>
      <c r="I880" s="1">
        <f t="shared" si="68"/>
        <v>0</v>
      </c>
    </row>
    <row r="881" spans="1:9" x14ac:dyDescent="0.25">
      <c r="A881" s="1">
        <v>2013</v>
      </c>
      <c r="B881" s="1" t="s">
        <v>11</v>
      </c>
      <c r="C881" s="1">
        <v>48.9711</v>
      </c>
      <c r="D881" s="7">
        <f>C881-[1]MEDITERRANEA_media!B913</f>
        <v>48.9711</v>
      </c>
      <c r="E881" s="7">
        <f t="shared" si="69"/>
        <v>36311.58015003</v>
      </c>
      <c r="F881" s="8">
        <f t="shared" si="65"/>
        <v>1.6363637760061247</v>
      </c>
      <c r="G881" s="9">
        <f t="shared" si="66"/>
        <v>0</v>
      </c>
      <c r="H881" s="1">
        <f t="shared" si="67"/>
        <v>1.6363637760061247</v>
      </c>
      <c r="I881" s="1">
        <f t="shared" si="68"/>
        <v>0</v>
      </c>
    </row>
    <row r="882" spans="1:9" x14ac:dyDescent="0.25">
      <c r="A882" s="1">
        <v>2013</v>
      </c>
      <c r="B882" s="1" t="s">
        <v>14</v>
      </c>
      <c r="C882" s="1">
        <v>60.868099999999998</v>
      </c>
      <c r="D882" s="7">
        <f>C882-[1]MEDITERRANEA_media!B914</f>
        <v>60.868099999999998</v>
      </c>
      <c r="E882" s="7">
        <f t="shared" si="69"/>
        <v>36372.44825003</v>
      </c>
      <c r="F882" s="8">
        <f t="shared" si="65"/>
        <v>1.6419601920840483</v>
      </c>
      <c r="G882" s="9">
        <f t="shared" si="66"/>
        <v>0</v>
      </c>
      <c r="H882" s="1">
        <f t="shared" si="67"/>
        <v>1.6419601920840483</v>
      </c>
      <c r="I882" s="1">
        <f t="shared" si="68"/>
        <v>0</v>
      </c>
    </row>
    <row r="883" spans="1:9" x14ac:dyDescent="0.25">
      <c r="A883" s="1">
        <v>2013</v>
      </c>
      <c r="B883" s="1" t="s">
        <v>17</v>
      </c>
      <c r="C883" s="1">
        <v>144.63</v>
      </c>
      <c r="D883" s="7">
        <f>C883-[1]MEDITERRANEA_media!B915</f>
        <v>144.63</v>
      </c>
      <c r="E883" s="7">
        <f t="shared" si="69"/>
        <v>36517.078250029997</v>
      </c>
      <c r="F883" s="8">
        <f t="shared" si="65"/>
        <v>1.6552579565509875</v>
      </c>
      <c r="G883" s="9">
        <f t="shared" si="66"/>
        <v>0</v>
      </c>
      <c r="H883" s="1">
        <f t="shared" si="67"/>
        <v>1.6552579565509875</v>
      </c>
      <c r="I883" s="1">
        <f t="shared" si="68"/>
        <v>0</v>
      </c>
    </row>
    <row r="884" spans="1:9" x14ac:dyDescent="0.25">
      <c r="A884" s="1">
        <v>2013</v>
      </c>
      <c r="B884" s="1" t="s">
        <v>20</v>
      </c>
      <c r="C884" s="1">
        <v>35.427500000000002</v>
      </c>
      <c r="D884" s="7">
        <f>C884-[1]MEDITERRANEA_media!B916</f>
        <v>35.427500000000002</v>
      </c>
      <c r="E884" s="7">
        <f t="shared" si="69"/>
        <v>36552.505750029995</v>
      </c>
      <c r="F884" s="8">
        <f t="shared" si="65"/>
        <v>1.6585152790335462</v>
      </c>
      <c r="G884" s="9">
        <f t="shared" si="66"/>
        <v>0</v>
      </c>
      <c r="H884" s="1">
        <f t="shared" si="67"/>
        <v>1.6585152790335462</v>
      </c>
      <c r="I884" s="1">
        <f t="shared" si="68"/>
        <v>0</v>
      </c>
    </row>
    <row r="885" spans="1:9" x14ac:dyDescent="0.25">
      <c r="A885" s="1">
        <v>2013</v>
      </c>
      <c r="B885" s="1" t="s">
        <v>23</v>
      </c>
      <c r="C885" s="1">
        <v>19.1538</v>
      </c>
      <c r="D885" s="7">
        <f>C885-[1]MEDITERRANEA_media!B917</f>
        <v>19.1538</v>
      </c>
      <c r="E885" s="7">
        <f t="shared" si="69"/>
        <v>36571.659550029995</v>
      </c>
      <c r="F885" s="8">
        <f t="shared" si="65"/>
        <v>1.6602763432736545</v>
      </c>
      <c r="G885" s="9">
        <f t="shared" si="66"/>
        <v>0</v>
      </c>
      <c r="H885" s="1">
        <f t="shared" si="67"/>
        <v>1.6602763432736545</v>
      </c>
      <c r="I885" s="1">
        <f t="shared" si="68"/>
        <v>0</v>
      </c>
    </row>
    <row r="886" spans="1:9" x14ac:dyDescent="0.25">
      <c r="A886" s="1">
        <v>2013</v>
      </c>
      <c r="B886" s="1" t="s">
        <v>26</v>
      </c>
      <c r="C886" s="1">
        <v>0.435025</v>
      </c>
      <c r="D886" s="7">
        <f>C886-[1]MEDITERRANEA_media!B918</f>
        <v>0.435025</v>
      </c>
      <c r="E886" s="7">
        <f t="shared" si="69"/>
        <v>36572.094575029994</v>
      </c>
      <c r="F886" s="8">
        <f t="shared" si="65"/>
        <v>1.6603163409227399</v>
      </c>
      <c r="G886" s="9">
        <f t="shared" si="66"/>
        <v>0</v>
      </c>
      <c r="H886" s="1">
        <f t="shared" si="67"/>
        <v>1.6603163409227399</v>
      </c>
      <c r="I886" s="1">
        <f t="shared" si="68"/>
        <v>0</v>
      </c>
    </row>
    <row r="887" spans="1:9" x14ac:dyDescent="0.25">
      <c r="A887" s="1">
        <v>2013</v>
      </c>
      <c r="B887" s="1" t="s">
        <v>28</v>
      </c>
      <c r="C887" s="1">
        <v>1.18015</v>
      </c>
      <c r="D887" s="7">
        <f>C887-[1]MEDITERRANEA_media!B919</f>
        <v>1.18015</v>
      </c>
      <c r="E887" s="7">
        <f t="shared" si="69"/>
        <v>36573.274725029994</v>
      </c>
      <c r="F887" s="8">
        <f t="shared" si="65"/>
        <v>1.6604248478489354</v>
      </c>
      <c r="G887" s="9">
        <f t="shared" si="66"/>
        <v>0</v>
      </c>
      <c r="H887" s="1">
        <f t="shared" si="67"/>
        <v>1.6604248478489354</v>
      </c>
      <c r="I887" s="1">
        <f t="shared" si="68"/>
        <v>0</v>
      </c>
    </row>
    <row r="888" spans="1:9" x14ac:dyDescent="0.25">
      <c r="A888" s="1">
        <v>2013</v>
      </c>
      <c r="B888" s="1" t="s">
        <v>30</v>
      </c>
      <c r="C888" s="1">
        <v>13.437200000000001</v>
      </c>
      <c r="D888" s="7">
        <f>C888-[1]MEDITERRANEA_media!B920</f>
        <v>13.437200000000001</v>
      </c>
      <c r="E888" s="7">
        <f t="shared" si="69"/>
        <v>36586.711925029995</v>
      </c>
      <c r="F888" s="8">
        <f t="shared" si="65"/>
        <v>1.6616603088231121</v>
      </c>
      <c r="G888" s="9">
        <f t="shared" si="66"/>
        <v>0</v>
      </c>
      <c r="H888" s="1">
        <f t="shared" si="67"/>
        <v>1.6616603088231121</v>
      </c>
      <c r="I888" s="1">
        <f t="shared" si="68"/>
        <v>0</v>
      </c>
    </row>
    <row r="889" spans="1:9" x14ac:dyDescent="0.25">
      <c r="A889" s="1">
        <v>2013</v>
      </c>
      <c r="B889" s="1" t="s">
        <v>31</v>
      </c>
      <c r="C889" s="1">
        <v>24.648599999999998</v>
      </c>
      <c r="D889" s="7">
        <f>C889-[1]MEDITERRANEA_media!B921</f>
        <v>24.648599999999998</v>
      </c>
      <c r="E889" s="7">
        <f t="shared" si="69"/>
        <v>36611.360525029995</v>
      </c>
      <c r="F889" s="8">
        <f t="shared" si="65"/>
        <v>1.6639265832975627</v>
      </c>
      <c r="G889" s="9">
        <f t="shared" si="66"/>
        <v>0</v>
      </c>
      <c r="H889" s="1">
        <f t="shared" si="67"/>
        <v>1.6639265832975627</v>
      </c>
      <c r="I889" s="1">
        <f t="shared" si="68"/>
        <v>0</v>
      </c>
    </row>
    <row r="890" spans="1:9" x14ac:dyDescent="0.25">
      <c r="A890" s="1">
        <v>2013</v>
      </c>
      <c r="B890" s="1" t="s">
        <v>32</v>
      </c>
      <c r="C890" s="1">
        <v>12.3561</v>
      </c>
      <c r="D890" s="7">
        <f>C890-[1]MEDITERRANEA_media!B922</f>
        <v>12.3561</v>
      </c>
      <c r="E890" s="7">
        <f t="shared" si="69"/>
        <v>36623.716625029992</v>
      </c>
      <c r="F890" s="8">
        <f t="shared" si="65"/>
        <v>1.6650626443328245</v>
      </c>
      <c r="G890" s="9">
        <f t="shared" si="66"/>
        <v>0</v>
      </c>
      <c r="H890" s="1">
        <f t="shared" si="67"/>
        <v>1.6650626443328245</v>
      </c>
      <c r="I890" s="1">
        <f t="shared" si="68"/>
        <v>0</v>
      </c>
    </row>
    <row r="891" spans="1:9" x14ac:dyDescent="0.25">
      <c r="A891" s="1">
        <v>2013</v>
      </c>
      <c r="B891" s="1" t="s">
        <v>33</v>
      </c>
      <c r="C891" s="1">
        <v>15.2219</v>
      </c>
      <c r="D891" s="7">
        <f>C891-[1]MEDITERRANEA_media!B923</f>
        <v>15.2219</v>
      </c>
      <c r="E891" s="7">
        <f t="shared" si="69"/>
        <v>36638.938525029989</v>
      </c>
      <c r="F891" s="8">
        <f t="shared" si="65"/>
        <v>1.6664621965760609</v>
      </c>
      <c r="G891" s="9">
        <f t="shared" si="66"/>
        <v>0</v>
      </c>
      <c r="H891" s="1">
        <f t="shared" si="67"/>
        <v>1.6664621965760609</v>
      </c>
      <c r="I891" s="1">
        <f t="shared" si="68"/>
        <v>0</v>
      </c>
    </row>
    <row r="892" spans="1:9" x14ac:dyDescent="0.25">
      <c r="A892" s="1">
        <v>2013</v>
      </c>
      <c r="B892" s="1" t="s">
        <v>34</v>
      </c>
      <c r="C892" s="1">
        <v>54.561999999999998</v>
      </c>
      <c r="D892" s="7">
        <f>C892-[1]MEDITERRANEA_media!B924</f>
        <v>54.561999999999998</v>
      </c>
      <c r="E892" s="7">
        <f t="shared" si="69"/>
        <v>36693.500525029987</v>
      </c>
      <c r="F892" s="8">
        <f t="shared" si="65"/>
        <v>1.6714788087923722</v>
      </c>
      <c r="G892" s="9">
        <f t="shared" si="66"/>
        <v>0</v>
      </c>
      <c r="H892" s="1">
        <f t="shared" si="67"/>
        <v>1.6714788087923722</v>
      </c>
      <c r="I892" s="1">
        <f t="shared" si="68"/>
        <v>0</v>
      </c>
    </row>
    <row r="893" spans="1:9" x14ac:dyDescent="0.25">
      <c r="A893" s="1">
        <v>2014</v>
      </c>
      <c r="B893" s="1" t="s">
        <v>11</v>
      </c>
      <c r="C893" s="1">
        <v>54.260399999999997</v>
      </c>
      <c r="D893" s="7">
        <f>C893-[1]MEDITERRANEA_media!B925</f>
        <v>54.260399999999997</v>
      </c>
      <c r="E893" s="7">
        <f t="shared" si="69"/>
        <v>36747.760925029987</v>
      </c>
      <c r="F893" s="8">
        <f t="shared" si="65"/>
        <v>1.6764676908990022</v>
      </c>
      <c r="G893" s="9">
        <f t="shared" si="66"/>
        <v>0</v>
      </c>
      <c r="H893" s="1">
        <f t="shared" si="67"/>
        <v>1.6764676908990022</v>
      </c>
      <c r="I893" s="1">
        <f t="shared" si="68"/>
        <v>0</v>
      </c>
    </row>
    <row r="894" spans="1:9" x14ac:dyDescent="0.25">
      <c r="A894" s="1">
        <v>2014</v>
      </c>
      <c r="B894" s="1" t="s">
        <v>14</v>
      </c>
      <c r="C894" s="1">
        <v>52.6404</v>
      </c>
      <c r="D894" s="7">
        <f>C894-[1]MEDITERRANEA_media!B926</f>
        <v>52.6404</v>
      </c>
      <c r="E894" s="7">
        <f t="shared" si="69"/>
        <v>36800.401325029983</v>
      </c>
      <c r="F894" s="8">
        <f t="shared" si="65"/>
        <v>1.6813076248037622</v>
      </c>
      <c r="G894" s="9">
        <f t="shared" si="66"/>
        <v>0</v>
      </c>
      <c r="H894" s="1">
        <f t="shared" si="67"/>
        <v>1.6813076248037622</v>
      </c>
      <c r="I894" s="1">
        <f t="shared" si="68"/>
        <v>0</v>
      </c>
    </row>
    <row r="895" spans="1:9" x14ac:dyDescent="0.25">
      <c r="A895" s="1">
        <v>2014</v>
      </c>
      <c r="B895" s="1" t="s">
        <v>17</v>
      </c>
      <c r="C895" s="1">
        <v>22.5062</v>
      </c>
      <c r="D895" s="7">
        <f>C895-[1]MEDITERRANEA_media!B927</f>
        <v>22.5062</v>
      </c>
      <c r="E895" s="7">
        <f t="shared" si="69"/>
        <v>36822.907525029987</v>
      </c>
      <c r="F895" s="8">
        <f t="shared" si="65"/>
        <v>1.683376919878407</v>
      </c>
      <c r="G895" s="9">
        <f t="shared" si="66"/>
        <v>0</v>
      </c>
      <c r="H895" s="1">
        <f t="shared" si="67"/>
        <v>1.683376919878407</v>
      </c>
      <c r="I895" s="1">
        <f t="shared" si="68"/>
        <v>0</v>
      </c>
    </row>
    <row r="896" spans="1:9" x14ac:dyDescent="0.25">
      <c r="A896" s="1">
        <v>2014</v>
      </c>
      <c r="B896" s="1" t="s">
        <v>20</v>
      </c>
      <c r="C896" s="1">
        <v>32.200899999999997</v>
      </c>
      <c r="D896" s="7">
        <f>C896-[1]MEDITERRANEA_media!B928</f>
        <v>32.200899999999997</v>
      </c>
      <c r="E896" s="7">
        <f t="shared" si="69"/>
        <v>36855.10842502999</v>
      </c>
      <c r="F896" s="8">
        <f t="shared" si="65"/>
        <v>1.6863375779979086</v>
      </c>
      <c r="G896" s="9">
        <f t="shared" si="66"/>
        <v>0</v>
      </c>
      <c r="H896" s="1">
        <f t="shared" si="67"/>
        <v>1.6863375779979086</v>
      </c>
      <c r="I896" s="1">
        <f t="shared" si="68"/>
        <v>0</v>
      </c>
    </row>
    <row r="897" spans="1:9" x14ac:dyDescent="0.25">
      <c r="A897" s="1">
        <v>2014</v>
      </c>
      <c r="B897" s="1" t="s">
        <v>23</v>
      </c>
      <c r="C897" s="1">
        <v>11.3528</v>
      </c>
      <c r="D897" s="7">
        <f>C897-[1]MEDITERRANEA_media!B929</f>
        <v>11.3528</v>
      </c>
      <c r="E897" s="7">
        <f t="shared" si="69"/>
        <v>36866.461225029991</v>
      </c>
      <c r="F897" s="8">
        <f t="shared" si="65"/>
        <v>1.6873813922856793</v>
      </c>
      <c r="G897" s="9">
        <f t="shared" si="66"/>
        <v>0</v>
      </c>
      <c r="H897" s="1">
        <f t="shared" si="67"/>
        <v>1.6873813922856793</v>
      </c>
      <c r="I897" s="1">
        <f t="shared" si="68"/>
        <v>0</v>
      </c>
    </row>
    <row r="898" spans="1:9" x14ac:dyDescent="0.25">
      <c r="A898" s="1">
        <v>2014</v>
      </c>
      <c r="B898" s="1" t="s">
        <v>26</v>
      </c>
      <c r="C898" s="1">
        <v>16.769600000000001</v>
      </c>
      <c r="D898" s="7">
        <f>C898-[1]MEDITERRANEA_media!B930</f>
        <v>16.769600000000001</v>
      </c>
      <c r="E898" s="7">
        <f t="shared" si="69"/>
        <v>36883.23082502999</v>
      </c>
      <c r="F898" s="8">
        <f t="shared" si="65"/>
        <v>1.6889232452277023</v>
      </c>
      <c r="G898" s="9">
        <f t="shared" si="66"/>
        <v>0</v>
      </c>
      <c r="H898" s="1">
        <f t="shared" si="67"/>
        <v>1.6889232452277023</v>
      </c>
      <c r="I898" s="1">
        <f t="shared" si="68"/>
        <v>0</v>
      </c>
    </row>
    <row r="899" spans="1:9" x14ac:dyDescent="0.25">
      <c r="A899" s="1">
        <v>2014</v>
      </c>
      <c r="B899" s="1" t="s">
        <v>28</v>
      </c>
      <c r="C899" s="1">
        <v>0.13094700000000001</v>
      </c>
      <c r="D899" s="7">
        <f>C899-[1]MEDITERRANEA_media!B931</f>
        <v>0.13094700000000001</v>
      </c>
      <c r="E899" s="7">
        <f t="shared" si="69"/>
        <v>36883.361772029988</v>
      </c>
      <c r="F899" s="8">
        <f t="shared" si="65"/>
        <v>1.6889352849315231</v>
      </c>
      <c r="G899" s="9">
        <f t="shared" si="66"/>
        <v>0</v>
      </c>
      <c r="H899" s="1">
        <f t="shared" si="67"/>
        <v>1.6889352849315231</v>
      </c>
      <c r="I899" s="1">
        <f t="shared" si="68"/>
        <v>0</v>
      </c>
    </row>
    <row r="900" spans="1:9" x14ac:dyDescent="0.25">
      <c r="A900" s="1">
        <v>2014</v>
      </c>
      <c r="B900" s="1" t="s">
        <v>30</v>
      </c>
      <c r="C900" s="1">
        <v>0.16611100000000001</v>
      </c>
      <c r="D900" s="7">
        <f>C900-[1]MEDITERRANEA_media!B932</f>
        <v>0.16611100000000001</v>
      </c>
      <c r="E900" s="7">
        <f t="shared" si="69"/>
        <v>36883.527883029987</v>
      </c>
      <c r="F900" s="8">
        <f t="shared" si="65"/>
        <v>1.6889505577307582</v>
      </c>
      <c r="G900" s="9">
        <f t="shared" si="66"/>
        <v>0</v>
      </c>
      <c r="H900" s="1">
        <f t="shared" si="67"/>
        <v>1.6889505577307582</v>
      </c>
      <c r="I900" s="1">
        <f t="shared" si="68"/>
        <v>0</v>
      </c>
    </row>
    <row r="901" spans="1:9" x14ac:dyDescent="0.25">
      <c r="A901" s="1">
        <v>2014</v>
      </c>
      <c r="B901" s="1" t="s">
        <v>31</v>
      </c>
      <c r="C901" s="1">
        <v>48.192100000000003</v>
      </c>
      <c r="D901" s="7">
        <f>C901-[1]MEDITERRANEA_media!B933</f>
        <v>48.192100000000003</v>
      </c>
      <c r="E901" s="7">
        <f t="shared" si="69"/>
        <v>36931.719983029987</v>
      </c>
      <c r="F901" s="8">
        <f t="shared" ref="F901:F916" si="70">(E901-$E$919)/$E$920</f>
        <v>1.6933815001007173</v>
      </c>
      <c r="G901" s="9">
        <f t="shared" ref="G901:G916" si="71">COUNTIF(F901,"&lt;0")</f>
        <v>0</v>
      </c>
      <c r="H901" s="1">
        <f t="shared" ref="H901:H916" si="72">SUMIF(F901,"&gt;0")</f>
        <v>1.6933815001007173</v>
      </c>
      <c r="I901" s="1">
        <f t="shared" ref="I901:I916" si="73">SUMIF(F901,"&lt;0")</f>
        <v>0</v>
      </c>
    </row>
    <row r="902" spans="1:9" x14ac:dyDescent="0.25">
      <c r="A902" s="1">
        <v>2014</v>
      </c>
      <c r="B902" s="1" t="s">
        <v>32</v>
      </c>
      <c r="C902" s="1">
        <v>30.9254</v>
      </c>
      <c r="D902" s="7">
        <f>C902-[1]MEDITERRANEA_media!B934</f>
        <v>30.9254</v>
      </c>
      <c r="E902" s="7">
        <f t="shared" ref="E902:E916" si="74">IF(E901&gt;=0,IF(D902&lt;0,D902,E901+D902),E901+D902)</f>
        <v>36962.645383029987</v>
      </c>
      <c r="F902" s="8">
        <f t="shared" si="70"/>
        <v>1.6962248844970795</v>
      </c>
      <c r="G902" s="9">
        <f t="shared" si="71"/>
        <v>0</v>
      </c>
      <c r="H902" s="1">
        <f t="shared" si="72"/>
        <v>1.6962248844970795</v>
      </c>
      <c r="I902" s="1">
        <f t="shared" si="73"/>
        <v>0</v>
      </c>
    </row>
    <row r="903" spans="1:9" x14ac:dyDescent="0.25">
      <c r="A903" s="1">
        <v>2014</v>
      </c>
      <c r="B903" s="1" t="s">
        <v>33</v>
      </c>
      <c r="C903" s="1">
        <v>120.251</v>
      </c>
      <c r="D903" s="7">
        <f>C903-[1]MEDITERRANEA_media!B935</f>
        <v>120.251</v>
      </c>
      <c r="E903" s="7">
        <f t="shared" si="74"/>
        <v>37082.896383029984</v>
      </c>
      <c r="F903" s="8">
        <f t="shared" si="70"/>
        <v>1.7072811624125459</v>
      </c>
      <c r="G903" s="9">
        <f t="shared" si="71"/>
        <v>0</v>
      </c>
      <c r="H903" s="1">
        <f t="shared" si="72"/>
        <v>1.7072811624125459</v>
      </c>
      <c r="I903" s="1">
        <f t="shared" si="73"/>
        <v>0</v>
      </c>
    </row>
    <row r="904" spans="1:9" x14ac:dyDescent="0.25">
      <c r="A904" s="1">
        <v>2014</v>
      </c>
      <c r="B904" s="1" t="s">
        <v>34</v>
      </c>
      <c r="C904" s="1">
        <v>19.763200000000001</v>
      </c>
      <c r="D904" s="7">
        <f>C904-[1]MEDITERRANEA_media!B936</f>
        <v>19.763200000000001</v>
      </c>
      <c r="E904" s="7">
        <f t="shared" si="74"/>
        <v>37102.659583029985</v>
      </c>
      <c r="F904" s="8">
        <f t="shared" si="70"/>
        <v>1.709098256920691</v>
      </c>
      <c r="G904" s="9">
        <f t="shared" si="71"/>
        <v>0</v>
      </c>
      <c r="H904" s="1">
        <f t="shared" si="72"/>
        <v>1.709098256920691</v>
      </c>
      <c r="I904" s="1">
        <f t="shared" si="73"/>
        <v>0</v>
      </c>
    </row>
    <row r="905" spans="1:9" x14ac:dyDescent="0.25">
      <c r="A905" s="1">
        <v>2015</v>
      </c>
      <c r="B905" s="1" t="s">
        <v>11</v>
      </c>
      <c r="C905" s="1">
        <v>36.923200000000001</v>
      </c>
      <c r="D905" s="7">
        <f>C905-[1]MEDITERRANEA_media!B937</f>
        <v>36.923200000000001</v>
      </c>
      <c r="E905" s="7">
        <f t="shared" si="74"/>
        <v>37139.582783029982</v>
      </c>
      <c r="F905" s="8">
        <f t="shared" si="70"/>
        <v>1.7124930990486427</v>
      </c>
      <c r="G905" s="9">
        <f t="shared" si="71"/>
        <v>0</v>
      </c>
      <c r="H905" s="1">
        <f t="shared" si="72"/>
        <v>1.7124930990486427</v>
      </c>
      <c r="I905" s="1">
        <f t="shared" si="73"/>
        <v>0</v>
      </c>
    </row>
    <row r="906" spans="1:9" x14ac:dyDescent="0.25">
      <c r="A906" s="1">
        <v>2015</v>
      </c>
      <c r="B906" s="1" t="s">
        <v>14</v>
      </c>
      <c r="C906" s="1">
        <v>32.273000000000003</v>
      </c>
      <c r="D906" s="7">
        <f>C906-[1]MEDITERRANEA_media!B938</f>
        <v>32.273000000000003</v>
      </c>
      <c r="E906" s="7">
        <f t="shared" si="74"/>
        <v>37171.855783029983</v>
      </c>
      <c r="F906" s="8">
        <f t="shared" si="70"/>
        <v>1.7154603862825606</v>
      </c>
      <c r="G906" s="9">
        <f t="shared" si="71"/>
        <v>0</v>
      </c>
      <c r="H906" s="1">
        <f t="shared" si="72"/>
        <v>1.7154603862825606</v>
      </c>
      <c r="I906" s="1">
        <f t="shared" si="73"/>
        <v>0</v>
      </c>
    </row>
    <row r="907" spans="1:9" x14ac:dyDescent="0.25">
      <c r="A907" s="1">
        <v>2015</v>
      </c>
      <c r="B907" s="1" t="s">
        <v>17</v>
      </c>
      <c r="C907" s="1">
        <v>60.273200000000003</v>
      </c>
      <c r="D907" s="7">
        <f>C907-[1]MEDITERRANEA_media!B939</f>
        <v>60.273200000000003</v>
      </c>
      <c r="E907" s="7">
        <f t="shared" si="74"/>
        <v>37232.128983029987</v>
      </c>
      <c r="F907" s="8">
        <f t="shared" si="70"/>
        <v>1.721002105270798</v>
      </c>
      <c r="G907" s="9">
        <f t="shared" si="71"/>
        <v>0</v>
      </c>
      <c r="H907" s="1">
        <f t="shared" si="72"/>
        <v>1.721002105270798</v>
      </c>
      <c r="I907" s="1">
        <f t="shared" si="73"/>
        <v>0</v>
      </c>
    </row>
    <row r="908" spans="1:9" x14ac:dyDescent="0.25">
      <c r="A908" s="1">
        <v>2015</v>
      </c>
      <c r="B908" s="1" t="s">
        <v>20</v>
      </c>
      <c r="C908" s="1">
        <v>28.6371</v>
      </c>
      <c r="D908" s="7">
        <f>C908-[1]MEDITERRANEA_media!B940</f>
        <v>28.6371</v>
      </c>
      <c r="E908" s="7">
        <f t="shared" si="74"/>
        <v>37260.766083029986</v>
      </c>
      <c r="F908" s="8">
        <f t="shared" si="70"/>
        <v>1.7236350957348523</v>
      </c>
      <c r="G908" s="9">
        <f t="shared" si="71"/>
        <v>0</v>
      </c>
      <c r="H908" s="1">
        <f t="shared" si="72"/>
        <v>1.7236350957348523</v>
      </c>
      <c r="I908" s="1">
        <f t="shared" si="73"/>
        <v>0</v>
      </c>
    </row>
    <row r="909" spans="1:9" x14ac:dyDescent="0.25">
      <c r="A909" s="1">
        <v>2015</v>
      </c>
      <c r="B909" s="1" t="s">
        <v>23</v>
      </c>
      <c r="C909" s="1">
        <v>7.1193900000000001</v>
      </c>
      <c r="D909" s="7">
        <f>C909-[1]MEDITERRANEA_media!B941</f>
        <v>7.1193900000000001</v>
      </c>
      <c r="E909" s="7">
        <f t="shared" si="74"/>
        <v>37267.885473029986</v>
      </c>
      <c r="F909" s="8">
        <f t="shared" si="70"/>
        <v>1.7242896761909698</v>
      </c>
      <c r="G909" s="9">
        <f t="shared" si="71"/>
        <v>0</v>
      </c>
      <c r="H909" s="1">
        <f t="shared" si="72"/>
        <v>1.7242896761909698</v>
      </c>
      <c r="I909" s="1">
        <f t="shared" si="73"/>
        <v>0</v>
      </c>
    </row>
    <row r="910" spans="1:9" x14ac:dyDescent="0.25">
      <c r="A910" s="1">
        <v>2015</v>
      </c>
      <c r="B910" s="1" t="s">
        <v>26</v>
      </c>
      <c r="C910" s="1">
        <v>4.6205800000000004</v>
      </c>
      <c r="D910" s="7">
        <f>C910-[1]MEDITERRANEA_media!B942</f>
        <v>4.6205800000000004</v>
      </c>
      <c r="E910" s="7">
        <f t="shared" si="74"/>
        <v>37272.506053029989</v>
      </c>
      <c r="F910" s="8">
        <f t="shared" si="70"/>
        <v>1.7247145077234367</v>
      </c>
      <c r="G910" s="9">
        <f t="shared" si="71"/>
        <v>0</v>
      </c>
      <c r="H910" s="1">
        <f t="shared" si="72"/>
        <v>1.7247145077234367</v>
      </c>
      <c r="I910" s="1">
        <f t="shared" si="73"/>
        <v>0</v>
      </c>
    </row>
    <row r="911" spans="1:9" x14ac:dyDescent="0.25">
      <c r="A911" s="1">
        <v>2015</v>
      </c>
      <c r="B911" s="1" t="s">
        <v>28</v>
      </c>
      <c r="C911" s="1">
        <v>0.36407499999999998</v>
      </c>
      <c r="D911" s="7">
        <f>C911-[1]MEDITERRANEA_media!B943</f>
        <v>0.36407499999999998</v>
      </c>
      <c r="E911" s="7">
        <f t="shared" si="74"/>
        <v>37272.870128029987</v>
      </c>
      <c r="F911" s="8">
        <f t="shared" si="70"/>
        <v>1.7247479819929401</v>
      </c>
      <c r="G911" s="9">
        <f t="shared" si="71"/>
        <v>0</v>
      </c>
      <c r="H911" s="1">
        <f t="shared" si="72"/>
        <v>1.7247479819929401</v>
      </c>
      <c r="I911" s="1">
        <f t="shared" si="73"/>
        <v>0</v>
      </c>
    </row>
    <row r="912" spans="1:9" x14ac:dyDescent="0.25">
      <c r="A912" s="1">
        <v>2015</v>
      </c>
      <c r="B912" s="1" t="s">
        <v>30</v>
      </c>
      <c r="C912" s="1">
        <v>1.41307</v>
      </c>
      <c r="D912" s="7">
        <f>C912-[1]MEDITERRANEA_media!B944</f>
        <v>1.41307</v>
      </c>
      <c r="E912" s="7">
        <f t="shared" si="74"/>
        <v>37274.283198029989</v>
      </c>
      <c r="F912" s="8">
        <f t="shared" si="70"/>
        <v>1.7248779043606048</v>
      </c>
      <c r="G912" s="9">
        <f t="shared" si="71"/>
        <v>0</v>
      </c>
      <c r="H912" s="1">
        <f t="shared" si="72"/>
        <v>1.7248779043606048</v>
      </c>
      <c r="I912" s="1">
        <f t="shared" si="73"/>
        <v>0</v>
      </c>
    </row>
    <row r="913" spans="1:9" x14ac:dyDescent="0.25">
      <c r="A913" s="1">
        <v>2015</v>
      </c>
      <c r="B913" s="1" t="s">
        <v>31</v>
      </c>
      <c r="C913" s="1">
        <v>38.359099999999998</v>
      </c>
      <c r="D913" s="7">
        <f>C913-[1]MEDITERRANEA_media!B945</f>
        <v>38.359099999999998</v>
      </c>
      <c r="E913" s="7">
        <f t="shared" si="74"/>
        <v>37312.64229802999</v>
      </c>
      <c r="F913" s="8">
        <f t="shared" si="70"/>
        <v>1.7284047679225476</v>
      </c>
      <c r="G913" s="9">
        <f t="shared" si="71"/>
        <v>0</v>
      </c>
      <c r="H913" s="1">
        <f t="shared" si="72"/>
        <v>1.7284047679225476</v>
      </c>
      <c r="I913" s="1">
        <f t="shared" si="73"/>
        <v>0</v>
      </c>
    </row>
    <row r="914" spans="1:9" x14ac:dyDescent="0.25">
      <c r="A914" s="1">
        <v>2015</v>
      </c>
      <c r="B914" s="1" t="s">
        <v>32</v>
      </c>
      <c r="C914" s="1">
        <v>64.436199999999999</v>
      </c>
      <c r="D914" s="7">
        <f>C914-[1]MEDITERRANEA_media!B946</f>
        <v>64.436199999999999</v>
      </c>
      <c r="E914" s="7">
        <f t="shared" si="74"/>
        <v>37377.078498029987</v>
      </c>
      <c r="F914" s="8">
        <f t="shared" si="70"/>
        <v>1.7343292470122562</v>
      </c>
      <c r="G914" s="9">
        <f t="shared" si="71"/>
        <v>0</v>
      </c>
      <c r="H914" s="1">
        <f t="shared" si="72"/>
        <v>1.7343292470122562</v>
      </c>
      <c r="I914" s="1">
        <f t="shared" si="73"/>
        <v>0</v>
      </c>
    </row>
    <row r="915" spans="1:9" x14ac:dyDescent="0.25">
      <c r="A915" s="1">
        <v>2015</v>
      </c>
      <c r="B915" s="1" t="s">
        <v>33</v>
      </c>
      <c r="C915" s="1">
        <v>37.748699999999999</v>
      </c>
      <c r="D915" s="7">
        <f>C915-[1]MEDITERRANEA_media!B947</f>
        <v>37.748699999999999</v>
      </c>
      <c r="E915" s="7">
        <f t="shared" si="74"/>
        <v>37414.827198029983</v>
      </c>
      <c r="F915" s="8">
        <f t="shared" si="70"/>
        <v>1.7377999883628272</v>
      </c>
      <c r="G915" s="9">
        <f t="shared" si="71"/>
        <v>0</v>
      </c>
      <c r="H915" s="1">
        <f t="shared" si="72"/>
        <v>1.7377999883628272</v>
      </c>
      <c r="I915" s="1">
        <f t="shared" si="73"/>
        <v>0</v>
      </c>
    </row>
    <row r="916" spans="1:9" x14ac:dyDescent="0.25">
      <c r="A916" s="1">
        <v>2015</v>
      </c>
      <c r="B916" s="1" t="s">
        <v>34</v>
      </c>
      <c r="C916" s="1">
        <v>2.3758499999999998</v>
      </c>
      <c r="D916" s="7">
        <f>C916-[1]MEDITERRANEA_media!B948</f>
        <v>2.3758499999999998</v>
      </c>
      <c r="E916" s="7">
        <f t="shared" si="74"/>
        <v>37417.20304802998</v>
      </c>
      <c r="F916" s="8">
        <f t="shared" si="70"/>
        <v>1.7380184319340692</v>
      </c>
      <c r="G916" s="9">
        <f t="shared" si="71"/>
        <v>0</v>
      </c>
      <c r="H916" s="1">
        <f t="shared" si="72"/>
        <v>1.7380184319340692</v>
      </c>
      <c r="I916" s="1">
        <f t="shared" si="73"/>
        <v>0</v>
      </c>
    </row>
    <row r="917" spans="1:9" x14ac:dyDescent="0.25">
      <c r="D917" s="7"/>
      <c r="E917" s="7"/>
      <c r="F917" s="8"/>
      <c r="G917" s="9"/>
    </row>
    <row r="918" spans="1:9" x14ac:dyDescent="0.25">
      <c r="D918" s="7"/>
      <c r="E918" s="7"/>
      <c r="F918" s="8"/>
      <c r="G918" s="9"/>
    </row>
    <row r="919" spans="1:9" x14ac:dyDescent="0.25">
      <c r="D919" s="1" t="s">
        <v>35</v>
      </c>
      <c r="E919" s="7">
        <f>AVERAGE(E5:E916)</f>
        <v>18514.055347108155</v>
      </c>
      <c r="F919" s="8"/>
      <c r="G919" s="9"/>
    </row>
    <row r="920" spans="1:9" x14ac:dyDescent="0.25">
      <c r="D920" s="1" t="s">
        <v>36</v>
      </c>
      <c r="E920" s="7">
        <f>STDEV(E5:E916)</f>
        <v>10876.264229192539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&amp;C&amp;"Arial,Normal"&amp;10&amp;A</oddHeader>
    <oddFooter>&amp;C&amp;"Arial,Normal"&amp;10Página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5"/>
  <sheetViews>
    <sheetView zoomScaleNormal="100" workbookViewId="0">
      <selection activeCell="J1" sqref="J1"/>
    </sheetView>
  </sheetViews>
  <sheetFormatPr baseColWidth="10" defaultColWidth="9.140625" defaultRowHeight="15" x14ac:dyDescent="0.25"/>
  <cols>
    <col min="1" max="1025" width="8.5703125" style="12"/>
  </cols>
  <sheetData>
    <row r="1" ht="117.75" customHeight="1" x14ac:dyDescent="0.25"/>
    <row r="35" spans="1:2" x14ac:dyDescent="0.25">
      <c r="A35" s="13" t="s">
        <v>37</v>
      </c>
      <c r="B35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5"/>
  <sheetViews>
    <sheetView topLeftCell="B1" zoomScaleNormal="100" workbookViewId="0">
      <selection activeCell="B1" sqref="B1"/>
    </sheetView>
  </sheetViews>
  <sheetFormatPr baseColWidth="10" defaultColWidth="9.140625" defaultRowHeight="15" x14ac:dyDescent="0.25"/>
  <cols>
    <col min="1" max="1025" width="8.5703125" style="12"/>
  </cols>
  <sheetData>
    <row r="1" ht="97.5" customHeight="1" x14ac:dyDescent="0.25"/>
    <row r="35" spans="1:2" x14ac:dyDescent="0.25">
      <c r="A35" s="13" t="s">
        <v>37</v>
      </c>
      <c r="B35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zoomScaleNormal="100" workbookViewId="0">
      <selection activeCell="F34" sqref="F34"/>
    </sheetView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05" customHeight="1" x14ac:dyDescent="0.25"/>
    <row r="2" spans="1:13" x14ac:dyDescent="0.25">
      <c r="A2" s="3" t="s">
        <v>48</v>
      </c>
    </row>
    <row r="4" spans="1:13" x14ac:dyDescent="0.25">
      <c r="A4" s="4" t="s">
        <v>1</v>
      </c>
      <c r="B4" s="4" t="s">
        <v>2</v>
      </c>
      <c r="C4" s="4" t="s">
        <v>49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92.188199999999995</v>
      </c>
      <c r="D5" s="7">
        <v>29.2592</v>
      </c>
      <c r="E5" s="7">
        <v>29.2592</v>
      </c>
      <c r="F5" s="8">
        <v>0.39348958831618402</v>
      </c>
      <c r="G5" s="9">
        <v>0</v>
      </c>
      <c r="H5" s="1">
        <v>0.39348958831618402</v>
      </c>
      <c r="I5" s="1">
        <v>0</v>
      </c>
      <c r="L5" s="4" t="s">
        <v>50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51.973700000000001</v>
      </c>
      <c r="D6" s="7">
        <v>4.6365000000000096</v>
      </c>
      <c r="E6" s="7">
        <v>33.895699999999998</v>
      </c>
      <c r="F6" s="8">
        <v>0.42947748934271501</v>
      </c>
      <c r="G6" s="9">
        <v>0</v>
      </c>
      <c r="H6" s="1">
        <v>0.42947748934271501</v>
      </c>
      <c r="I6" s="1">
        <v>0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73.355699999999999</v>
      </c>
      <c r="D7" s="7">
        <v>33.557299999999998</v>
      </c>
      <c r="E7" s="7">
        <v>67.453000000000003</v>
      </c>
      <c r="F7" s="8">
        <v>0.689944822701414</v>
      </c>
      <c r="G7" s="9">
        <v>0</v>
      </c>
      <c r="H7" s="1">
        <v>0.689944822701414</v>
      </c>
      <c r="I7" s="1">
        <v>0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31.724</v>
      </c>
      <c r="D8" s="7">
        <v>-19.969650000000001</v>
      </c>
      <c r="E8" s="7">
        <v>-19.969650000000001</v>
      </c>
      <c r="F8" s="8">
        <v>1.1381752351567499E-2</v>
      </c>
      <c r="G8" s="9">
        <v>0</v>
      </c>
      <c r="H8" s="1">
        <v>1.1381752351567499E-2</v>
      </c>
      <c r="I8" s="1">
        <v>0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66.383499999999998</v>
      </c>
      <c r="D9" s="7">
        <v>34.314250000000001</v>
      </c>
      <c r="E9" s="7">
        <v>14.3446</v>
      </c>
      <c r="F9" s="8">
        <v>0.277724431700137</v>
      </c>
      <c r="G9" s="9">
        <v>0</v>
      </c>
      <c r="H9" s="1">
        <v>0.277724431700137</v>
      </c>
      <c r="I9" s="1">
        <v>0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72.223799999999997</v>
      </c>
      <c r="D10" s="7">
        <v>63.44164</v>
      </c>
      <c r="E10" s="7">
        <v>77.786240000000006</v>
      </c>
      <c r="F10" s="8">
        <v>0.770150067692979</v>
      </c>
      <c r="G10" s="9">
        <v>0</v>
      </c>
      <c r="H10" s="1">
        <v>0.770150067692979</v>
      </c>
      <c r="I10" s="1">
        <v>0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0.50815299999999997</v>
      </c>
      <c r="D11" s="7">
        <v>-0.34923949999999998</v>
      </c>
      <c r="E11" s="7">
        <v>-0.34923949999999998</v>
      </c>
      <c r="F11" s="8">
        <v>0.16367278894682499</v>
      </c>
      <c r="G11" s="9">
        <v>0</v>
      </c>
      <c r="H11" s="1">
        <v>0.16367278894682499</v>
      </c>
      <c r="I11" s="1">
        <v>0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3.5839699999999999</v>
      </c>
      <c r="D12" s="7">
        <v>3.1948379999999998</v>
      </c>
      <c r="E12" s="7">
        <v>2.8455984999999999</v>
      </c>
      <c r="F12" s="8">
        <v>0.18847069981489301</v>
      </c>
      <c r="G12" s="9">
        <v>0</v>
      </c>
      <c r="H12" s="1">
        <v>0.18847069981489301</v>
      </c>
      <c r="I12" s="1">
        <v>0</v>
      </c>
    </row>
    <row r="13" spans="1:13" x14ac:dyDescent="0.25">
      <c r="A13" s="1">
        <v>1940</v>
      </c>
      <c r="B13" s="1" t="s">
        <v>31</v>
      </c>
      <c r="C13" s="7">
        <v>21.0139</v>
      </c>
      <c r="D13" s="7">
        <v>7.6880499999999996</v>
      </c>
      <c r="E13" s="7">
        <v>10.5336485</v>
      </c>
      <c r="F13" s="8">
        <v>0.24814432916613299</v>
      </c>
      <c r="G13" s="9">
        <v>0</v>
      </c>
      <c r="H13" s="1">
        <v>0.24814432916613299</v>
      </c>
      <c r="I13" s="1">
        <v>0</v>
      </c>
    </row>
    <row r="14" spans="1:13" x14ac:dyDescent="0.25">
      <c r="A14" s="1">
        <v>1940</v>
      </c>
      <c r="B14" s="1" t="s">
        <v>32</v>
      </c>
      <c r="C14" s="7">
        <v>125.581</v>
      </c>
      <c r="D14" s="7">
        <v>67.505750000000006</v>
      </c>
      <c r="E14" s="7">
        <v>78.039398500000004</v>
      </c>
      <c r="F14" s="8">
        <v>0.77211505055548801</v>
      </c>
      <c r="G14" s="9">
        <v>0</v>
      </c>
      <c r="H14" s="1">
        <v>0.77211505055548801</v>
      </c>
      <c r="I14" s="1">
        <v>0</v>
      </c>
    </row>
    <row r="15" spans="1:13" x14ac:dyDescent="0.25">
      <c r="A15" s="1">
        <v>1940</v>
      </c>
      <c r="B15" s="1" t="s">
        <v>33</v>
      </c>
      <c r="C15" s="7">
        <v>41.8613</v>
      </c>
      <c r="D15" s="7">
        <v>-22.523350000000001</v>
      </c>
      <c r="E15" s="7">
        <v>-22.523350000000001</v>
      </c>
      <c r="F15" s="8">
        <v>-8.4397299845593802E-3</v>
      </c>
      <c r="G15" s="9">
        <v>1</v>
      </c>
      <c r="H15" s="1">
        <v>0</v>
      </c>
      <c r="I15" s="1">
        <v>-8.4397299845593802E-3</v>
      </c>
    </row>
    <row r="16" spans="1:13" x14ac:dyDescent="0.25">
      <c r="A16" s="1">
        <v>1940</v>
      </c>
      <c r="B16" s="1" t="s">
        <v>34</v>
      </c>
      <c r="C16" s="7">
        <v>25.2819</v>
      </c>
      <c r="D16" s="7">
        <v>-47.161099999999998</v>
      </c>
      <c r="E16" s="7">
        <v>-69.684449999999998</v>
      </c>
      <c r="F16" s="8">
        <v>-0.374497963372316</v>
      </c>
      <c r="G16" s="9">
        <v>1</v>
      </c>
      <c r="H16" s="1">
        <v>0</v>
      </c>
      <c r="I16" s="1">
        <v>-0.374497963372316</v>
      </c>
    </row>
    <row r="17" spans="1:9" x14ac:dyDescent="0.25">
      <c r="A17" s="1">
        <v>1941</v>
      </c>
      <c r="B17" s="1" t="s">
        <v>11</v>
      </c>
      <c r="C17" s="7">
        <v>255.459</v>
      </c>
      <c r="D17" s="7">
        <v>192.53</v>
      </c>
      <c r="E17" s="7">
        <v>122.84555</v>
      </c>
      <c r="F17" s="8">
        <v>1.1198944845168299</v>
      </c>
      <c r="G17" s="9">
        <v>0</v>
      </c>
      <c r="H17" s="1">
        <v>1.1198944845168299</v>
      </c>
      <c r="I17" s="1">
        <v>0</v>
      </c>
    </row>
    <row r="18" spans="1:9" x14ac:dyDescent="0.25">
      <c r="A18" s="1">
        <v>1941</v>
      </c>
      <c r="B18" s="1" t="s">
        <v>14</v>
      </c>
      <c r="C18" s="7">
        <v>132.79300000000001</v>
      </c>
      <c r="D18" s="7">
        <v>85.455799999999996</v>
      </c>
      <c r="E18" s="7">
        <v>208.30135000000001</v>
      </c>
      <c r="F18" s="8">
        <v>1.78319112477199</v>
      </c>
      <c r="G18" s="9">
        <v>0</v>
      </c>
      <c r="H18" s="1">
        <v>1.78319112477199</v>
      </c>
      <c r="I18" s="1">
        <v>0</v>
      </c>
    </row>
    <row r="19" spans="1:9" x14ac:dyDescent="0.25">
      <c r="A19" s="1">
        <v>1941</v>
      </c>
      <c r="B19" s="1" t="s">
        <v>17</v>
      </c>
      <c r="C19" s="7">
        <v>77.251599999999996</v>
      </c>
      <c r="D19" s="7">
        <v>37.453200000000002</v>
      </c>
      <c r="E19" s="7">
        <v>245.75454999999999</v>
      </c>
      <c r="F19" s="8">
        <v>2.0738979197092999</v>
      </c>
      <c r="G19" s="9">
        <v>0</v>
      </c>
      <c r="H19" s="1">
        <v>2.0738979197092999</v>
      </c>
      <c r="I19" s="1">
        <v>0</v>
      </c>
    </row>
    <row r="20" spans="1:9" x14ac:dyDescent="0.25">
      <c r="A20" s="1">
        <v>1941</v>
      </c>
      <c r="B20" s="1" t="s">
        <v>20</v>
      </c>
      <c r="C20" s="7">
        <v>116.971</v>
      </c>
      <c r="D20" s="7">
        <v>65.277349999999998</v>
      </c>
      <c r="E20" s="7">
        <v>311.03190000000001</v>
      </c>
      <c r="F20" s="8">
        <v>2.5805720944260502</v>
      </c>
      <c r="G20" s="9">
        <v>0</v>
      </c>
      <c r="H20" s="1">
        <v>2.5805720944260502</v>
      </c>
      <c r="I20" s="1">
        <v>0</v>
      </c>
    </row>
    <row r="21" spans="1:9" x14ac:dyDescent="0.25">
      <c r="A21" s="1">
        <v>1941</v>
      </c>
      <c r="B21" s="1" t="s">
        <v>23</v>
      </c>
      <c r="C21" s="7">
        <v>40.4313</v>
      </c>
      <c r="D21" s="7">
        <v>8.36205</v>
      </c>
      <c r="E21" s="7">
        <v>319.39395000000002</v>
      </c>
      <c r="F21" s="8">
        <v>2.6454772228157699</v>
      </c>
      <c r="G21" s="9">
        <v>0</v>
      </c>
      <c r="H21" s="1">
        <v>2.6454772228157699</v>
      </c>
      <c r="I21" s="1">
        <v>0</v>
      </c>
    </row>
    <row r="22" spans="1:9" x14ac:dyDescent="0.25">
      <c r="A22" s="1">
        <v>1941</v>
      </c>
      <c r="B22" s="1" t="s">
        <v>26</v>
      </c>
      <c r="C22" s="7">
        <v>24.3993</v>
      </c>
      <c r="D22" s="7">
        <v>15.617139999999999</v>
      </c>
      <c r="E22" s="7">
        <v>335.01109000000002</v>
      </c>
      <c r="F22" s="8">
        <v>2.7666954021832799</v>
      </c>
      <c r="G22" s="9">
        <v>0</v>
      </c>
      <c r="H22" s="1">
        <v>2.7666954021832799</v>
      </c>
      <c r="I22" s="1">
        <v>0</v>
      </c>
    </row>
    <row r="23" spans="1:9" x14ac:dyDescent="0.25">
      <c r="A23" s="1">
        <v>1941</v>
      </c>
      <c r="B23" s="1" t="s">
        <v>28</v>
      </c>
      <c r="C23" s="7">
        <v>8.0240899999999993</v>
      </c>
      <c r="D23" s="7">
        <v>7.1666974999999997</v>
      </c>
      <c r="E23" s="7">
        <v>342.17778750000002</v>
      </c>
      <c r="F23" s="8">
        <v>2.8223223622430398</v>
      </c>
      <c r="G23" s="9">
        <v>0</v>
      </c>
      <c r="H23" s="1">
        <v>2.8223223622430398</v>
      </c>
      <c r="I23" s="1">
        <v>0</v>
      </c>
    </row>
    <row r="24" spans="1:9" x14ac:dyDescent="0.25">
      <c r="A24" s="1">
        <v>1941</v>
      </c>
      <c r="B24" s="1" t="s">
        <v>30</v>
      </c>
      <c r="C24" s="7">
        <v>1.8103899999999999</v>
      </c>
      <c r="D24" s="7">
        <v>1.4212579999999999</v>
      </c>
      <c r="E24" s="7">
        <v>343.59904549999999</v>
      </c>
      <c r="F24" s="8">
        <v>2.83335397924664</v>
      </c>
      <c r="G24" s="9">
        <v>0</v>
      </c>
      <c r="H24" s="1">
        <v>2.83335397924664</v>
      </c>
      <c r="I24" s="1">
        <v>0</v>
      </c>
    </row>
    <row r="25" spans="1:9" x14ac:dyDescent="0.25">
      <c r="A25" s="1">
        <v>1941</v>
      </c>
      <c r="B25" s="1" t="s">
        <v>31</v>
      </c>
      <c r="C25" s="7">
        <v>15.519299999999999</v>
      </c>
      <c r="D25" s="7">
        <v>2.1934499999999999</v>
      </c>
      <c r="E25" s="7">
        <v>345.79249549999997</v>
      </c>
      <c r="F25" s="8">
        <v>2.8503792486322999</v>
      </c>
      <c r="G25" s="9">
        <v>0</v>
      </c>
      <c r="H25" s="1">
        <v>2.8503792486322999</v>
      </c>
      <c r="I25" s="1">
        <v>0</v>
      </c>
    </row>
    <row r="26" spans="1:9" x14ac:dyDescent="0.25">
      <c r="A26" s="1">
        <v>1941</v>
      </c>
      <c r="B26" s="1" t="s">
        <v>32</v>
      </c>
      <c r="C26" s="7">
        <v>4.2638100000000003</v>
      </c>
      <c r="D26" s="7">
        <v>-53.811439999999997</v>
      </c>
      <c r="E26" s="7">
        <v>-53.811439999999997</v>
      </c>
      <c r="F26" s="8">
        <v>-0.25129375483718402</v>
      </c>
      <c r="G26" s="9">
        <v>1</v>
      </c>
      <c r="H26" s="1">
        <v>0</v>
      </c>
      <c r="I26" s="1">
        <v>-0.25129375483718402</v>
      </c>
    </row>
    <row r="27" spans="1:9" x14ac:dyDescent="0.25">
      <c r="A27" s="1">
        <v>1941</v>
      </c>
      <c r="B27" s="1" t="s">
        <v>33</v>
      </c>
      <c r="C27" s="7">
        <v>61.770899999999997</v>
      </c>
      <c r="D27" s="7">
        <v>-2.61375</v>
      </c>
      <c r="E27" s="7">
        <v>-56.425190000000001</v>
      </c>
      <c r="F27" s="8">
        <v>-0.27158133734728801</v>
      </c>
      <c r="G27" s="9">
        <v>1</v>
      </c>
      <c r="H27" s="1">
        <v>0</v>
      </c>
      <c r="I27" s="1">
        <v>-0.27158133734728801</v>
      </c>
    </row>
    <row r="28" spans="1:9" x14ac:dyDescent="0.25">
      <c r="A28" s="1">
        <v>1941</v>
      </c>
      <c r="B28" s="1" t="s">
        <v>34</v>
      </c>
      <c r="C28" s="7">
        <v>10.6525</v>
      </c>
      <c r="D28" s="7">
        <v>-61.790500000000002</v>
      </c>
      <c r="E28" s="7">
        <v>-118.21569</v>
      </c>
      <c r="F28" s="8">
        <v>-0.751191042594752</v>
      </c>
      <c r="G28" s="9">
        <v>1</v>
      </c>
      <c r="H28" s="1">
        <v>0</v>
      </c>
      <c r="I28" s="1">
        <v>-0.751191042594752</v>
      </c>
    </row>
    <row r="29" spans="1:9" x14ac:dyDescent="0.25">
      <c r="A29" s="1">
        <v>1942</v>
      </c>
      <c r="B29" s="1" t="s">
        <v>11</v>
      </c>
      <c r="C29" s="7">
        <v>85.042299999999997</v>
      </c>
      <c r="D29" s="7">
        <v>22.113299999999999</v>
      </c>
      <c r="E29" s="7">
        <v>-96.10239</v>
      </c>
      <c r="F29" s="8">
        <v>-0.57955052673796603</v>
      </c>
      <c r="G29" s="9">
        <v>1</v>
      </c>
      <c r="H29" s="1">
        <v>0</v>
      </c>
      <c r="I29" s="1">
        <v>-0.57955052673796603</v>
      </c>
    </row>
    <row r="30" spans="1:9" x14ac:dyDescent="0.25">
      <c r="A30" s="1">
        <v>1942</v>
      </c>
      <c r="B30" s="1" t="s">
        <v>14</v>
      </c>
      <c r="C30" s="7">
        <v>31.670200000000001</v>
      </c>
      <c r="D30" s="7">
        <v>-15.667</v>
      </c>
      <c r="E30" s="7">
        <v>-111.76939</v>
      </c>
      <c r="F30" s="8">
        <v>-0.70115571284443801</v>
      </c>
      <c r="G30" s="9">
        <v>1</v>
      </c>
      <c r="H30" s="1">
        <v>0</v>
      </c>
      <c r="I30" s="1">
        <v>-0.70115571284443801</v>
      </c>
    </row>
    <row r="31" spans="1:9" x14ac:dyDescent="0.25">
      <c r="A31" s="1">
        <v>1942</v>
      </c>
      <c r="B31" s="1" t="s">
        <v>17</v>
      </c>
      <c r="C31" s="7">
        <v>157.85400000000001</v>
      </c>
      <c r="D31" s="7">
        <v>118.0556</v>
      </c>
      <c r="E31" s="7">
        <v>6.2862100000000298</v>
      </c>
      <c r="F31" s="8">
        <v>0.215176272150221</v>
      </c>
      <c r="G31" s="9">
        <v>0</v>
      </c>
      <c r="H31" s="1">
        <v>0.215176272150221</v>
      </c>
      <c r="I31" s="1">
        <v>0</v>
      </c>
    </row>
    <row r="32" spans="1:9" x14ac:dyDescent="0.25">
      <c r="A32" s="1">
        <v>1942</v>
      </c>
      <c r="B32" s="1" t="s">
        <v>20</v>
      </c>
      <c r="C32" s="7">
        <v>93.201300000000003</v>
      </c>
      <c r="D32" s="7">
        <v>41.507649999999998</v>
      </c>
      <c r="E32" s="7">
        <v>47.793860000000002</v>
      </c>
      <c r="F32" s="8">
        <v>0.53735317283907902</v>
      </c>
      <c r="G32" s="9">
        <v>0</v>
      </c>
      <c r="H32" s="1">
        <v>0.53735317283907902</v>
      </c>
      <c r="I32" s="1">
        <v>0</v>
      </c>
    </row>
    <row r="33" spans="1:9" x14ac:dyDescent="0.25">
      <c r="A33" s="1">
        <v>1942</v>
      </c>
      <c r="B33" s="1" t="s">
        <v>23</v>
      </c>
      <c r="C33" s="7">
        <v>10.840400000000001</v>
      </c>
      <c r="D33" s="7">
        <v>-21.228850000000001</v>
      </c>
      <c r="E33" s="7">
        <v>-21.228850000000001</v>
      </c>
      <c r="F33" s="8">
        <v>1.6080081538735801E-3</v>
      </c>
      <c r="G33" s="9">
        <v>0</v>
      </c>
      <c r="H33" s="1">
        <v>1.6080081538735801E-3</v>
      </c>
      <c r="I33" s="1">
        <v>0</v>
      </c>
    </row>
    <row r="34" spans="1:9" x14ac:dyDescent="0.25">
      <c r="A34" s="1">
        <v>1942</v>
      </c>
      <c r="B34" s="1" t="s">
        <v>26</v>
      </c>
      <c r="C34" s="7">
        <v>6.7887899999999997</v>
      </c>
      <c r="D34" s="7">
        <v>-1.9933700000000001</v>
      </c>
      <c r="E34" s="7">
        <v>-23.22222</v>
      </c>
      <c r="F34" s="8">
        <v>-1.38642666804316E-2</v>
      </c>
      <c r="G34" s="9">
        <v>1</v>
      </c>
      <c r="H34" s="1">
        <v>0</v>
      </c>
      <c r="I34" s="1">
        <v>-1.38642666804316E-2</v>
      </c>
    </row>
    <row r="35" spans="1:9" x14ac:dyDescent="0.25">
      <c r="A35" s="1">
        <v>1942</v>
      </c>
      <c r="B35" s="1" t="s">
        <v>28</v>
      </c>
      <c r="C35" s="7">
        <v>2.9203399999999999E-5</v>
      </c>
      <c r="D35" s="7">
        <v>-0.85736329659999999</v>
      </c>
      <c r="E35" s="7">
        <v>-24.079583296599999</v>
      </c>
      <c r="F35" s="8">
        <v>-2.0519007424920199E-2</v>
      </c>
      <c r="G35" s="9">
        <v>1</v>
      </c>
      <c r="H35" s="1">
        <v>0</v>
      </c>
      <c r="I35" s="1">
        <v>-2.0519007424920199E-2</v>
      </c>
    </row>
    <row r="36" spans="1:9" x14ac:dyDescent="0.25">
      <c r="A36" s="1">
        <v>1942</v>
      </c>
      <c r="B36" s="1" t="s">
        <v>30</v>
      </c>
      <c r="C36" s="7">
        <v>1.9141499999999999E-2</v>
      </c>
      <c r="D36" s="7">
        <v>-0.3699905</v>
      </c>
      <c r="E36" s="7">
        <v>-24.449573796599999</v>
      </c>
      <c r="F36" s="8">
        <v>-2.3390824850727701E-2</v>
      </c>
      <c r="G36" s="9">
        <v>1</v>
      </c>
      <c r="H36" s="1">
        <v>0</v>
      </c>
      <c r="I36" s="1">
        <v>-2.3390824850727701E-2</v>
      </c>
    </row>
    <row r="37" spans="1:9" x14ac:dyDescent="0.25">
      <c r="A37" s="1">
        <v>1942</v>
      </c>
      <c r="B37" s="1" t="s">
        <v>31</v>
      </c>
      <c r="C37" s="7">
        <v>107.628</v>
      </c>
      <c r="D37" s="7">
        <v>94.302149999999997</v>
      </c>
      <c r="E37" s="7">
        <v>69.852576203400005</v>
      </c>
      <c r="F37" s="8">
        <v>0.708570016471192</v>
      </c>
      <c r="G37" s="9">
        <v>0</v>
      </c>
      <c r="H37" s="1">
        <v>0.708570016471192</v>
      </c>
      <c r="I37" s="1">
        <v>0</v>
      </c>
    </row>
    <row r="38" spans="1:9" x14ac:dyDescent="0.25">
      <c r="A38" s="1">
        <v>1942</v>
      </c>
      <c r="B38" s="1" t="s">
        <v>32</v>
      </c>
      <c r="C38" s="7">
        <v>146.14400000000001</v>
      </c>
      <c r="D38" s="7">
        <v>88.068749999999994</v>
      </c>
      <c r="E38" s="7">
        <v>157.92132620340001</v>
      </c>
      <c r="F38" s="8">
        <v>1.3921480297420401</v>
      </c>
      <c r="G38" s="9">
        <v>0</v>
      </c>
      <c r="H38" s="1">
        <v>1.3921480297420401</v>
      </c>
      <c r="I38" s="1">
        <v>0</v>
      </c>
    </row>
    <row r="39" spans="1:9" x14ac:dyDescent="0.25">
      <c r="A39" s="1">
        <v>1942</v>
      </c>
      <c r="B39" s="1" t="s">
        <v>33</v>
      </c>
      <c r="C39" s="7">
        <v>109.235</v>
      </c>
      <c r="D39" s="7">
        <v>44.850349999999999</v>
      </c>
      <c r="E39" s="7">
        <v>202.77167620340001</v>
      </c>
      <c r="F39" s="8">
        <v>1.7402705266266101</v>
      </c>
      <c r="G39" s="9">
        <v>0</v>
      </c>
      <c r="H39" s="1">
        <v>1.7402705266266101</v>
      </c>
      <c r="I39" s="1">
        <v>0</v>
      </c>
    </row>
    <row r="40" spans="1:9" x14ac:dyDescent="0.25">
      <c r="A40" s="1">
        <v>1942</v>
      </c>
      <c r="B40" s="1" t="s">
        <v>34</v>
      </c>
      <c r="C40" s="7">
        <v>66.950699999999998</v>
      </c>
      <c r="D40" s="7">
        <v>-5.4923000000000002</v>
      </c>
      <c r="E40" s="7">
        <v>-5.4923000000000002</v>
      </c>
      <c r="F40" s="8">
        <v>0.123753032180414</v>
      </c>
      <c r="G40" s="9">
        <v>0</v>
      </c>
      <c r="H40" s="1">
        <v>0.123753032180414</v>
      </c>
      <c r="I40" s="1">
        <v>0</v>
      </c>
    </row>
    <row r="41" spans="1:9" x14ac:dyDescent="0.25">
      <c r="A41" s="1">
        <v>1943</v>
      </c>
      <c r="B41" s="1" t="s">
        <v>11</v>
      </c>
      <c r="C41" s="7">
        <v>66.950699999999998</v>
      </c>
      <c r="D41" s="7">
        <v>4.0217000000000001</v>
      </c>
      <c r="E41" s="7">
        <v>-1.4705999999999999</v>
      </c>
      <c r="F41" s="8">
        <v>0.15496893675464099</v>
      </c>
      <c r="G41" s="9">
        <v>0</v>
      </c>
      <c r="H41" s="1">
        <v>0.15496893675464099</v>
      </c>
      <c r="I41" s="1">
        <v>0</v>
      </c>
    </row>
    <row r="42" spans="1:9" x14ac:dyDescent="0.25">
      <c r="A42" s="1">
        <v>1943</v>
      </c>
      <c r="B42" s="1" t="s">
        <v>14</v>
      </c>
      <c r="C42" s="7">
        <v>12.480399999999999</v>
      </c>
      <c r="D42" s="7">
        <v>-34.8568</v>
      </c>
      <c r="E42" s="7">
        <v>-36.327399999999997</v>
      </c>
      <c r="F42" s="8">
        <v>-0.11558494408254</v>
      </c>
      <c r="G42" s="9">
        <v>1</v>
      </c>
      <c r="H42" s="1">
        <v>0</v>
      </c>
      <c r="I42" s="1">
        <v>-0.11558494408254</v>
      </c>
    </row>
    <row r="43" spans="1:9" x14ac:dyDescent="0.25">
      <c r="A43" s="1">
        <v>1943</v>
      </c>
      <c r="B43" s="1" t="s">
        <v>17</v>
      </c>
      <c r="C43" s="7">
        <v>170.17400000000001</v>
      </c>
      <c r="D43" s="7">
        <v>130.37559999999999</v>
      </c>
      <c r="E43" s="7">
        <v>94.048199999999994</v>
      </c>
      <c r="F43" s="8">
        <v>0.89637325479044605</v>
      </c>
      <c r="G43" s="9">
        <v>0</v>
      </c>
      <c r="H43" s="1">
        <v>0.89637325479044605</v>
      </c>
      <c r="I43" s="1">
        <v>0</v>
      </c>
    </row>
    <row r="44" spans="1:9" x14ac:dyDescent="0.25">
      <c r="A44" s="1">
        <v>1943</v>
      </c>
      <c r="B44" s="1" t="s">
        <v>20</v>
      </c>
      <c r="C44" s="7">
        <v>90.986599999999996</v>
      </c>
      <c r="D44" s="7">
        <v>39.292949999999998</v>
      </c>
      <c r="E44" s="7">
        <v>133.34115</v>
      </c>
      <c r="F44" s="8">
        <v>1.2013599463984299</v>
      </c>
      <c r="G44" s="9">
        <v>0</v>
      </c>
      <c r="H44" s="1">
        <v>1.2013599463984299</v>
      </c>
      <c r="I44" s="1">
        <v>0</v>
      </c>
    </row>
    <row r="45" spans="1:9" x14ac:dyDescent="0.25">
      <c r="A45" s="1">
        <v>1943</v>
      </c>
      <c r="B45" s="1" t="s">
        <v>23</v>
      </c>
      <c r="C45" s="7">
        <v>19.8551</v>
      </c>
      <c r="D45" s="7">
        <v>-12.21415</v>
      </c>
      <c r="E45" s="7">
        <v>-12.21415</v>
      </c>
      <c r="F45" s="8">
        <v>7.1578919700054797E-2</v>
      </c>
      <c r="G45" s="9">
        <v>0</v>
      </c>
      <c r="H45" s="1">
        <v>7.1578919700054797E-2</v>
      </c>
      <c r="I45" s="1">
        <v>0</v>
      </c>
    </row>
    <row r="46" spans="1:9" x14ac:dyDescent="0.25">
      <c r="A46" s="1">
        <v>1943</v>
      </c>
      <c r="B46" s="1" t="s">
        <v>26</v>
      </c>
      <c r="C46" s="7">
        <v>0</v>
      </c>
      <c r="D46" s="7">
        <v>-8.7821599999999993</v>
      </c>
      <c r="E46" s="7">
        <v>-20.996310000000001</v>
      </c>
      <c r="F46" s="8">
        <v>3.412952940827E-3</v>
      </c>
      <c r="G46" s="9">
        <v>0</v>
      </c>
      <c r="H46" s="1">
        <v>3.412952940827E-3</v>
      </c>
      <c r="I46" s="1">
        <v>0</v>
      </c>
    </row>
    <row r="47" spans="1:9" x14ac:dyDescent="0.25">
      <c r="A47" s="1">
        <v>1943</v>
      </c>
      <c r="B47" s="1" t="s">
        <v>28</v>
      </c>
      <c r="C47" s="7">
        <v>14.8161</v>
      </c>
      <c r="D47" s="7">
        <v>13.958707499999999</v>
      </c>
      <c r="E47" s="7">
        <v>-7.0376024999999904</v>
      </c>
      <c r="F47" s="8">
        <v>0.111758598140503</v>
      </c>
      <c r="G47" s="9">
        <v>0</v>
      </c>
      <c r="H47" s="1">
        <v>0.111758598140503</v>
      </c>
      <c r="I47" s="1">
        <v>0</v>
      </c>
    </row>
    <row r="48" spans="1:9" x14ac:dyDescent="0.25">
      <c r="A48" s="1">
        <v>1943</v>
      </c>
      <c r="B48" s="1" t="s">
        <v>30</v>
      </c>
      <c r="C48" s="7">
        <v>2.6753800000000001</v>
      </c>
      <c r="D48" s="7">
        <v>2.2862480000000001</v>
      </c>
      <c r="E48" s="7">
        <v>-4.7513544999999899</v>
      </c>
      <c r="F48" s="8">
        <v>0.129504153353725</v>
      </c>
      <c r="G48" s="9">
        <v>0</v>
      </c>
      <c r="H48" s="1">
        <v>0.129504153353725</v>
      </c>
      <c r="I48" s="1">
        <v>0</v>
      </c>
    </row>
    <row r="49" spans="1:9" x14ac:dyDescent="0.25">
      <c r="A49" s="1">
        <v>1943</v>
      </c>
      <c r="B49" s="1" t="s">
        <v>31</v>
      </c>
      <c r="C49" s="7">
        <v>38.512300000000003</v>
      </c>
      <c r="D49" s="7">
        <v>25.186450000000001</v>
      </c>
      <c r="E49" s="7">
        <v>20.435095499999999</v>
      </c>
      <c r="F49" s="8">
        <v>0.32499805388422698</v>
      </c>
      <c r="G49" s="9">
        <v>0</v>
      </c>
      <c r="H49" s="1">
        <v>0.32499805388422698</v>
      </c>
      <c r="I49" s="1">
        <v>0</v>
      </c>
    </row>
    <row r="50" spans="1:9" x14ac:dyDescent="0.25">
      <c r="A50" s="1">
        <v>1943</v>
      </c>
      <c r="B50" s="1" t="s">
        <v>32</v>
      </c>
      <c r="C50" s="7">
        <v>55.491</v>
      </c>
      <c r="D50" s="7">
        <v>-2.5842499999999999</v>
      </c>
      <c r="E50" s="7">
        <v>-2.5842499999999999</v>
      </c>
      <c r="F50" s="8">
        <v>0.14632493244574499</v>
      </c>
      <c r="G50" s="9">
        <v>0</v>
      </c>
      <c r="H50" s="1">
        <v>0.14632493244574499</v>
      </c>
      <c r="I50" s="1">
        <v>0</v>
      </c>
    </row>
    <row r="51" spans="1:9" x14ac:dyDescent="0.25">
      <c r="A51" s="1">
        <v>1943</v>
      </c>
      <c r="B51" s="1" t="s">
        <v>33</v>
      </c>
      <c r="C51" s="7">
        <v>3.35575</v>
      </c>
      <c r="D51" s="7">
        <v>-61.0289</v>
      </c>
      <c r="E51" s="7">
        <v>-63.613149999999997</v>
      </c>
      <c r="F51" s="8">
        <v>-0.32737333412560399</v>
      </c>
      <c r="G51" s="9">
        <v>1</v>
      </c>
      <c r="H51" s="1">
        <v>0</v>
      </c>
      <c r="I51" s="1">
        <v>-0.32737333412560399</v>
      </c>
    </row>
    <row r="52" spans="1:9" x14ac:dyDescent="0.25">
      <c r="A52" s="1">
        <v>1943</v>
      </c>
      <c r="B52" s="1" t="s">
        <v>34</v>
      </c>
      <c r="C52" s="7">
        <v>39.689500000000002</v>
      </c>
      <c r="D52" s="7">
        <v>-32.753500000000003</v>
      </c>
      <c r="E52" s="7">
        <v>-96.366650000000007</v>
      </c>
      <c r="F52" s="8">
        <v>-0.58160167797818396</v>
      </c>
      <c r="G52" s="9">
        <v>1</v>
      </c>
      <c r="H52" s="1">
        <v>0</v>
      </c>
      <c r="I52" s="1">
        <v>-0.58160167797818396</v>
      </c>
    </row>
    <row r="53" spans="1:9" x14ac:dyDescent="0.25">
      <c r="A53" s="1">
        <v>1944</v>
      </c>
      <c r="B53" s="1" t="s">
        <v>11</v>
      </c>
      <c r="C53" s="7">
        <v>11.8027</v>
      </c>
      <c r="D53" s="7">
        <v>-51.126300000000001</v>
      </c>
      <c r="E53" s="7">
        <v>-147.49295000000001</v>
      </c>
      <c r="F53" s="8">
        <v>-0.97843727039762396</v>
      </c>
      <c r="G53" s="9">
        <v>1</v>
      </c>
      <c r="H53" s="1">
        <v>0</v>
      </c>
      <c r="I53" s="1">
        <v>-0.97843727039762396</v>
      </c>
    </row>
    <row r="54" spans="1:9" x14ac:dyDescent="0.25">
      <c r="A54" s="1">
        <v>1944</v>
      </c>
      <c r="B54" s="1" t="s">
        <v>14</v>
      </c>
      <c r="C54" s="7">
        <v>49.779000000000003</v>
      </c>
      <c r="D54" s="7">
        <v>2.44180000000001</v>
      </c>
      <c r="E54" s="7">
        <v>-145.05115000000001</v>
      </c>
      <c r="F54" s="8">
        <v>-0.95948434109177205</v>
      </c>
      <c r="G54" s="9">
        <v>1</v>
      </c>
      <c r="H54" s="1">
        <v>0</v>
      </c>
      <c r="I54" s="1">
        <v>-0.95948434109177205</v>
      </c>
    </row>
    <row r="55" spans="1:9" x14ac:dyDescent="0.25">
      <c r="A55" s="1">
        <v>1944</v>
      </c>
      <c r="B55" s="1" t="s">
        <v>17</v>
      </c>
      <c r="C55" s="7">
        <v>56.099600000000002</v>
      </c>
      <c r="D55" s="7">
        <v>16.301200000000001</v>
      </c>
      <c r="E55" s="7">
        <v>-128.74995000000001</v>
      </c>
      <c r="F55" s="8">
        <v>-0.83295657829360703</v>
      </c>
      <c r="G55" s="9">
        <v>1</v>
      </c>
      <c r="H55" s="1">
        <v>0</v>
      </c>
      <c r="I55" s="1">
        <v>-0.83295657829360703</v>
      </c>
    </row>
    <row r="56" spans="1:9" x14ac:dyDescent="0.25">
      <c r="A56" s="1">
        <v>1944</v>
      </c>
      <c r="B56" s="1" t="s">
        <v>20</v>
      </c>
      <c r="C56" s="7">
        <v>62.671700000000001</v>
      </c>
      <c r="D56" s="7">
        <v>10.97805</v>
      </c>
      <c r="E56" s="7">
        <v>-117.7719</v>
      </c>
      <c r="F56" s="8">
        <v>-0.74774640319076902</v>
      </c>
      <c r="G56" s="9">
        <v>1</v>
      </c>
      <c r="H56" s="1">
        <v>0</v>
      </c>
      <c r="I56" s="1">
        <v>-0.74774640319076902</v>
      </c>
    </row>
    <row r="57" spans="1:9" x14ac:dyDescent="0.25">
      <c r="A57" s="1">
        <v>1944</v>
      </c>
      <c r="B57" s="1" t="s">
        <v>23</v>
      </c>
      <c r="C57" s="7">
        <v>16.348099999999999</v>
      </c>
      <c r="D57" s="7">
        <v>-15.72115</v>
      </c>
      <c r="E57" s="7">
        <v>-133.49305000000001</v>
      </c>
      <c r="F57" s="8">
        <v>-0.86977189444996195</v>
      </c>
      <c r="G57" s="9">
        <v>1</v>
      </c>
      <c r="H57" s="1">
        <v>0</v>
      </c>
      <c r="I57" s="1">
        <v>-0.86977189444996195</v>
      </c>
    </row>
    <row r="58" spans="1:9" x14ac:dyDescent="0.25">
      <c r="A58" s="1">
        <v>1944</v>
      </c>
      <c r="B58" s="1" t="s">
        <v>26</v>
      </c>
      <c r="C58" s="7">
        <v>23.693300000000001</v>
      </c>
      <c r="D58" s="7">
        <v>14.91114</v>
      </c>
      <c r="E58" s="7">
        <v>-118.58190999999999</v>
      </c>
      <c r="F58" s="8">
        <v>-0.75403359389722902</v>
      </c>
      <c r="G58" s="9">
        <v>1</v>
      </c>
      <c r="H58" s="1">
        <v>0</v>
      </c>
      <c r="I58" s="1">
        <v>-0.75403359389722902</v>
      </c>
    </row>
    <row r="59" spans="1:9" x14ac:dyDescent="0.25">
      <c r="A59" s="1">
        <v>1944</v>
      </c>
      <c r="B59" s="1" t="s">
        <v>28</v>
      </c>
      <c r="C59" s="7">
        <v>2.26912</v>
      </c>
      <c r="D59" s="7">
        <v>1.4117275</v>
      </c>
      <c r="E59" s="7">
        <v>-117.1701825</v>
      </c>
      <c r="F59" s="8">
        <v>-0.74307595137670002</v>
      </c>
      <c r="G59" s="9">
        <v>1</v>
      </c>
      <c r="H59" s="1">
        <v>0</v>
      </c>
      <c r="I59" s="1">
        <v>-0.74307595137670002</v>
      </c>
    </row>
    <row r="60" spans="1:9" x14ac:dyDescent="0.25">
      <c r="A60" s="1">
        <v>1944</v>
      </c>
      <c r="B60" s="1" t="s">
        <v>30</v>
      </c>
      <c r="C60" s="7">
        <v>37.952300000000001</v>
      </c>
      <c r="D60" s="7">
        <v>37.563167999999997</v>
      </c>
      <c r="E60" s="7">
        <v>-79.607014500000005</v>
      </c>
      <c r="F60" s="8">
        <v>-0.45151559933810298</v>
      </c>
      <c r="G60" s="9">
        <v>1</v>
      </c>
      <c r="H60" s="1">
        <v>0</v>
      </c>
      <c r="I60" s="1">
        <v>-0.45151559933810298</v>
      </c>
    </row>
    <row r="61" spans="1:9" x14ac:dyDescent="0.25">
      <c r="A61" s="1">
        <v>1944</v>
      </c>
      <c r="B61" s="1" t="s">
        <v>31</v>
      </c>
      <c r="C61" s="7">
        <v>15.2531</v>
      </c>
      <c r="D61" s="7">
        <v>1.9272499999999999</v>
      </c>
      <c r="E61" s="7">
        <v>-77.679764500000005</v>
      </c>
      <c r="F61" s="8">
        <v>-0.43655653921659199</v>
      </c>
      <c r="G61" s="9">
        <v>1</v>
      </c>
      <c r="H61" s="1">
        <v>0</v>
      </c>
      <c r="I61" s="1">
        <v>-0.43655653921659199</v>
      </c>
    </row>
    <row r="62" spans="1:9" x14ac:dyDescent="0.25">
      <c r="A62" s="1">
        <v>1944</v>
      </c>
      <c r="B62" s="1" t="s">
        <v>32</v>
      </c>
      <c r="C62" s="7">
        <v>47.875</v>
      </c>
      <c r="D62" s="7">
        <v>-10.20025</v>
      </c>
      <c r="E62" s="7">
        <v>-87.880014500000001</v>
      </c>
      <c r="F62" s="8">
        <v>-0.51572953338156002</v>
      </c>
      <c r="G62" s="9">
        <v>1</v>
      </c>
      <c r="H62" s="1">
        <v>0</v>
      </c>
      <c r="I62" s="1">
        <v>-0.51572953338156002</v>
      </c>
    </row>
    <row r="63" spans="1:9" x14ac:dyDescent="0.25">
      <c r="A63" s="1">
        <v>1944</v>
      </c>
      <c r="B63" s="1" t="s">
        <v>33</v>
      </c>
      <c r="C63" s="7">
        <v>44.385100000000001</v>
      </c>
      <c r="D63" s="7">
        <v>-19.999549999999999</v>
      </c>
      <c r="E63" s="7">
        <v>-107.8795645</v>
      </c>
      <c r="F63" s="8">
        <v>-0.67096340073304495</v>
      </c>
      <c r="G63" s="9">
        <v>1</v>
      </c>
      <c r="H63" s="1">
        <v>0</v>
      </c>
      <c r="I63" s="1">
        <v>-0.67096340073304495</v>
      </c>
    </row>
    <row r="64" spans="1:9" x14ac:dyDescent="0.25">
      <c r="A64" s="1">
        <v>1944</v>
      </c>
      <c r="B64" s="1" t="s">
        <v>34</v>
      </c>
      <c r="C64" s="7">
        <v>39.168399999999998</v>
      </c>
      <c r="D64" s="7">
        <v>-33.2746</v>
      </c>
      <c r="E64" s="7">
        <v>-141.15416450000001</v>
      </c>
      <c r="F64" s="8">
        <v>-0.92923645400542898</v>
      </c>
      <c r="G64" s="9">
        <v>1</v>
      </c>
      <c r="H64" s="1">
        <v>0</v>
      </c>
      <c r="I64" s="1">
        <v>-0.92923645400542898</v>
      </c>
    </row>
    <row r="65" spans="1:9" x14ac:dyDescent="0.25">
      <c r="A65" s="1">
        <v>1945</v>
      </c>
      <c r="B65" s="1" t="s">
        <v>11</v>
      </c>
      <c r="C65" s="7">
        <v>12.5687</v>
      </c>
      <c r="D65" s="7">
        <v>-50.360300000000002</v>
      </c>
      <c r="E65" s="7">
        <v>-191.5144645</v>
      </c>
      <c r="F65" s="8">
        <v>-1.32012645552951</v>
      </c>
      <c r="G65" s="9">
        <v>1</v>
      </c>
      <c r="H65" s="1">
        <v>0</v>
      </c>
      <c r="I65" s="1">
        <v>-1.32012645552951</v>
      </c>
    </row>
    <row r="66" spans="1:9" x14ac:dyDescent="0.25">
      <c r="A66" s="1">
        <v>1945</v>
      </c>
      <c r="B66" s="1" t="s">
        <v>14</v>
      </c>
      <c r="C66" s="7">
        <v>0.17013600000000001</v>
      </c>
      <c r="D66" s="7">
        <v>-47.167064000000003</v>
      </c>
      <c r="E66" s="7">
        <v>-238.68152850000001</v>
      </c>
      <c r="F66" s="8">
        <v>-1.68623098069808</v>
      </c>
      <c r="G66" s="9">
        <v>1</v>
      </c>
      <c r="H66" s="1">
        <v>0</v>
      </c>
      <c r="I66" s="1">
        <v>-1.68623098069808</v>
      </c>
    </row>
    <row r="67" spans="1:9" x14ac:dyDescent="0.25">
      <c r="A67" s="1">
        <v>1945</v>
      </c>
      <c r="B67" s="1" t="s">
        <v>17</v>
      </c>
      <c r="C67" s="7">
        <v>11.5654</v>
      </c>
      <c r="D67" s="7">
        <v>-28.233000000000001</v>
      </c>
      <c r="E67" s="7">
        <v>-266.91452850000002</v>
      </c>
      <c r="F67" s="8">
        <v>-1.90537180021324</v>
      </c>
      <c r="G67" s="9">
        <v>1</v>
      </c>
      <c r="H67" s="1">
        <v>0</v>
      </c>
      <c r="I67" s="1">
        <v>-1.90537180021324</v>
      </c>
    </row>
    <row r="68" spans="1:9" x14ac:dyDescent="0.25">
      <c r="A68" s="1">
        <v>1945</v>
      </c>
      <c r="B68" s="1" t="s">
        <v>20</v>
      </c>
      <c r="C68" s="7">
        <v>2.6472500000000001</v>
      </c>
      <c r="D68" s="7">
        <v>-49.046399999999998</v>
      </c>
      <c r="E68" s="7">
        <v>-315.96092850000002</v>
      </c>
      <c r="F68" s="8">
        <v>-2.2860634833594999</v>
      </c>
      <c r="G68" s="9">
        <v>1</v>
      </c>
      <c r="H68" s="1">
        <v>0</v>
      </c>
      <c r="I68" s="1">
        <v>-2.2860634833594999</v>
      </c>
    </row>
    <row r="69" spans="1:9" x14ac:dyDescent="0.25">
      <c r="A69" s="1">
        <v>1945</v>
      </c>
      <c r="B69" s="1" t="s">
        <v>23</v>
      </c>
      <c r="C69" s="7">
        <v>4.5424499999999997</v>
      </c>
      <c r="D69" s="7">
        <v>-27.526800000000001</v>
      </c>
      <c r="E69" s="7">
        <v>-343.4877285</v>
      </c>
      <c r="F69" s="8">
        <v>-2.4997228716862798</v>
      </c>
      <c r="G69" s="9">
        <v>1</v>
      </c>
      <c r="H69" s="1">
        <v>0</v>
      </c>
      <c r="I69" s="1">
        <v>-2.4997228716862798</v>
      </c>
    </row>
    <row r="70" spans="1:9" x14ac:dyDescent="0.25">
      <c r="A70" s="1">
        <v>1945</v>
      </c>
      <c r="B70" s="1" t="s">
        <v>26</v>
      </c>
      <c r="C70" s="7">
        <v>6.7552700000000003</v>
      </c>
      <c r="D70" s="7">
        <v>-2.0268899999999999</v>
      </c>
      <c r="E70" s="7">
        <v>-345.51461849999998</v>
      </c>
      <c r="F70" s="8">
        <v>-2.5154553243362701</v>
      </c>
      <c r="G70" s="9">
        <v>1</v>
      </c>
      <c r="H70" s="1">
        <v>0</v>
      </c>
      <c r="I70" s="1">
        <v>-2.5154553243362701</v>
      </c>
    </row>
    <row r="71" spans="1:9" x14ac:dyDescent="0.25">
      <c r="A71" s="1">
        <v>1945</v>
      </c>
      <c r="B71" s="1" t="s">
        <v>28</v>
      </c>
      <c r="C71" s="7">
        <v>7.4479899999999998E-6</v>
      </c>
      <c r="D71" s="7">
        <v>-0.85738505201000004</v>
      </c>
      <c r="E71" s="7">
        <v>-346.37200355201003</v>
      </c>
      <c r="F71" s="8">
        <v>-2.5221102339433799</v>
      </c>
      <c r="G71" s="9">
        <v>1</v>
      </c>
      <c r="H71" s="1">
        <v>0</v>
      </c>
      <c r="I71" s="1">
        <v>-2.5221102339433799</v>
      </c>
    </row>
    <row r="72" spans="1:9" x14ac:dyDescent="0.25">
      <c r="A72" s="1">
        <v>1945</v>
      </c>
      <c r="B72" s="1" t="s">
        <v>30</v>
      </c>
      <c r="C72" s="7">
        <v>1.15891E-2</v>
      </c>
      <c r="D72" s="7">
        <v>-0.37754290000000001</v>
      </c>
      <c r="E72" s="7">
        <v>-346.74954645201001</v>
      </c>
      <c r="F72" s="8">
        <v>-2.5250406721011398</v>
      </c>
      <c r="G72" s="9">
        <v>1</v>
      </c>
      <c r="H72" s="1">
        <v>0</v>
      </c>
      <c r="I72" s="1">
        <v>-2.5250406721011398</v>
      </c>
    </row>
    <row r="73" spans="1:9" x14ac:dyDescent="0.25">
      <c r="A73" s="1">
        <v>1945</v>
      </c>
      <c r="B73" s="1" t="s">
        <v>31</v>
      </c>
      <c r="C73" s="7">
        <v>9.2980900000000005E-2</v>
      </c>
      <c r="D73" s="7">
        <v>-13.2328691</v>
      </c>
      <c r="E73" s="7">
        <v>-359.98241555201002</v>
      </c>
      <c r="F73" s="8">
        <v>-2.6277524554437202</v>
      </c>
      <c r="G73" s="9">
        <v>1</v>
      </c>
      <c r="H73" s="1">
        <v>0</v>
      </c>
      <c r="I73" s="1">
        <v>-2.6277524554437202</v>
      </c>
    </row>
    <row r="74" spans="1:9" x14ac:dyDescent="0.25">
      <c r="A74" s="1">
        <v>1945</v>
      </c>
      <c r="B74" s="1" t="s">
        <v>32</v>
      </c>
      <c r="C74" s="7">
        <v>18.718599999999999</v>
      </c>
      <c r="D74" s="7">
        <v>-39.356650000000002</v>
      </c>
      <c r="E74" s="7">
        <v>-399.33906555201003</v>
      </c>
      <c r="F74" s="8">
        <v>-2.9332335780439198</v>
      </c>
      <c r="G74" s="9">
        <v>1</v>
      </c>
      <c r="H74" s="1">
        <v>0</v>
      </c>
      <c r="I74" s="1">
        <v>-2.9332335780439198</v>
      </c>
    </row>
    <row r="75" spans="1:9" x14ac:dyDescent="0.25">
      <c r="A75" s="1">
        <v>1945</v>
      </c>
      <c r="B75" s="1" t="s">
        <v>33</v>
      </c>
      <c r="C75" s="7">
        <v>125.176</v>
      </c>
      <c r="D75" s="7">
        <v>60.791350000000001</v>
      </c>
      <c r="E75" s="7">
        <v>-338.54771555201</v>
      </c>
      <c r="F75" s="8">
        <v>-2.4613791432182501</v>
      </c>
      <c r="G75" s="9">
        <v>1</v>
      </c>
      <c r="H75" s="1">
        <v>0</v>
      </c>
      <c r="I75" s="1">
        <v>-2.4613791432182501</v>
      </c>
    </row>
    <row r="76" spans="1:9" x14ac:dyDescent="0.25">
      <c r="A76" s="1">
        <v>1945</v>
      </c>
      <c r="B76" s="1" t="s">
        <v>34</v>
      </c>
      <c r="C76" s="7">
        <v>120.61</v>
      </c>
      <c r="D76" s="7">
        <v>48.167000000000002</v>
      </c>
      <c r="E76" s="7">
        <v>-290.38071555200997</v>
      </c>
      <c r="F76" s="8">
        <v>-2.08751324679963</v>
      </c>
      <c r="G76" s="9">
        <v>1</v>
      </c>
      <c r="H76" s="1">
        <v>0</v>
      </c>
      <c r="I76" s="1">
        <v>-2.08751324679963</v>
      </c>
    </row>
    <row r="77" spans="1:9" x14ac:dyDescent="0.25">
      <c r="A77" s="1">
        <v>1946</v>
      </c>
      <c r="B77" s="1" t="s">
        <v>11</v>
      </c>
      <c r="C77" s="7">
        <v>39.139600000000002</v>
      </c>
      <c r="D77" s="7">
        <v>-23.789400000000001</v>
      </c>
      <c r="E77" s="7">
        <v>-314.17011555200997</v>
      </c>
      <c r="F77" s="8">
        <v>-2.2721634296273101</v>
      </c>
      <c r="G77" s="9">
        <v>1</v>
      </c>
      <c r="H77" s="1">
        <v>0</v>
      </c>
      <c r="I77" s="1">
        <v>-2.2721634296273101</v>
      </c>
    </row>
    <row r="78" spans="1:9" x14ac:dyDescent="0.25">
      <c r="A78" s="1">
        <v>1946</v>
      </c>
      <c r="B78" s="1" t="s">
        <v>14</v>
      </c>
      <c r="C78" s="7">
        <v>26.6905</v>
      </c>
      <c r="D78" s="7">
        <v>-20.646699999999999</v>
      </c>
      <c r="E78" s="7">
        <v>-334.81681555200998</v>
      </c>
      <c r="F78" s="8">
        <v>-2.43242038986121</v>
      </c>
      <c r="G78" s="9">
        <v>1</v>
      </c>
      <c r="H78" s="1">
        <v>0</v>
      </c>
      <c r="I78" s="1">
        <v>-2.43242038986121</v>
      </c>
    </row>
    <row r="79" spans="1:9" x14ac:dyDescent="0.25">
      <c r="A79" s="1">
        <v>1946</v>
      </c>
      <c r="B79" s="1" t="s">
        <v>17</v>
      </c>
      <c r="C79" s="7">
        <v>88.342399999999998</v>
      </c>
      <c r="D79" s="7">
        <v>48.543999999999997</v>
      </c>
      <c r="E79" s="7">
        <v>-286.27281555201</v>
      </c>
      <c r="F79" s="8">
        <v>-2.0556282692029799</v>
      </c>
      <c r="G79" s="9">
        <v>1</v>
      </c>
      <c r="H79" s="1">
        <v>0</v>
      </c>
      <c r="I79" s="1">
        <v>-2.0556282692029799</v>
      </c>
    </row>
    <row r="80" spans="1:9" x14ac:dyDescent="0.25">
      <c r="A80" s="1">
        <v>1946</v>
      </c>
      <c r="B80" s="1" t="s">
        <v>20</v>
      </c>
      <c r="C80" s="7">
        <v>115.685</v>
      </c>
      <c r="D80" s="7">
        <v>63.991349999999997</v>
      </c>
      <c r="E80" s="7">
        <v>-222.28146555200999</v>
      </c>
      <c r="F80" s="8">
        <v>-1.5589358567465701</v>
      </c>
      <c r="G80" s="9">
        <v>1</v>
      </c>
      <c r="H80" s="1">
        <v>0</v>
      </c>
      <c r="I80" s="1">
        <v>-1.5589358567465701</v>
      </c>
    </row>
    <row r="81" spans="1:9" x14ac:dyDescent="0.25">
      <c r="A81" s="1">
        <v>1946</v>
      </c>
      <c r="B81" s="1" t="s">
        <v>23</v>
      </c>
      <c r="C81" s="7">
        <v>127.432</v>
      </c>
      <c r="D81" s="7">
        <v>95.362750000000005</v>
      </c>
      <c r="E81" s="7">
        <v>-126.91871555201</v>
      </c>
      <c r="F81" s="8">
        <v>-0.81874277821366803</v>
      </c>
      <c r="G81" s="9">
        <v>1</v>
      </c>
      <c r="H81" s="1">
        <v>0</v>
      </c>
      <c r="I81" s="1">
        <v>-0.81874277821366803</v>
      </c>
    </row>
    <row r="82" spans="1:9" x14ac:dyDescent="0.25">
      <c r="A82" s="1">
        <v>1946</v>
      </c>
      <c r="B82" s="1" t="s">
        <v>26</v>
      </c>
      <c r="C82" s="7">
        <v>3.3862999999999999</v>
      </c>
      <c r="D82" s="7">
        <v>-5.3958599999999999</v>
      </c>
      <c r="E82" s="7">
        <v>-132.31457555201001</v>
      </c>
      <c r="F82" s="8">
        <v>-0.86062473133197204</v>
      </c>
      <c r="G82" s="9">
        <v>1</v>
      </c>
      <c r="H82" s="1">
        <v>0</v>
      </c>
      <c r="I82" s="1">
        <v>-0.86062473133197204</v>
      </c>
    </row>
    <row r="83" spans="1:9" x14ac:dyDescent="0.25">
      <c r="A83" s="1">
        <v>1946</v>
      </c>
      <c r="B83" s="1" t="s">
        <v>28</v>
      </c>
      <c r="C83" s="7">
        <v>5.5077800000000003E-2</v>
      </c>
      <c r="D83" s="7">
        <v>-0.80231470000000005</v>
      </c>
      <c r="E83" s="7">
        <v>-133.11689025200999</v>
      </c>
      <c r="F83" s="8">
        <v>-0.86685219213553799</v>
      </c>
      <c r="G83" s="9">
        <v>1</v>
      </c>
      <c r="H83" s="1">
        <v>0</v>
      </c>
      <c r="I83" s="1">
        <v>-0.86685219213553799</v>
      </c>
    </row>
    <row r="84" spans="1:9" x14ac:dyDescent="0.25">
      <c r="A84" s="1">
        <v>1946</v>
      </c>
      <c r="B84" s="1" t="s">
        <v>30</v>
      </c>
      <c r="C84" s="7">
        <v>0</v>
      </c>
      <c r="D84" s="7">
        <v>-0.38913199999999998</v>
      </c>
      <c r="E84" s="7">
        <v>-133.50602225201001</v>
      </c>
      <c r="F84" s="8">
        <v>-0.869872583357851</v>
      </c>
      <c r="G84" s="9">
        <v>1</v>
      </c>
      <c r="H84" s="1">
        <v>0</v>
      </c>
      <c r="I84" s="1">
        <v>-0.869872583357851</v>
      </c>
    </row>
    <row r="85" spans="1:9" x14ac:dyDescent="0.25">
      <c r="A85" s="1">
        <v>1946</v>
      </c>
      <c r="B85" s="1" t="s">
        <v>31</v>
      </c>
      <c r="C85" s="7">
        <v>13.7371</v>
      </c>
      <c r="D85" s="7">
        <v>0.411250000000001</v>
      </c>
      <c r="E85" s="7">
        <v>-133.09477225200999</v>
      </c>
      <c r="F85" s="8">
        <v>-0.86668051513890099</v>
      </c>
      <c r="G85" s="9">
        <v>1</v>
      </c>
      <c r="H85" s="1">
        <v>0</v>
      </c>
      <c r="I85" s="1">
        <v>-0.86668051513890099</v>
      </c>
    </row>
    <row r="86" spans="1:9" x14ac:dyDescent="0.25">
      <c r="A86" s="1">
        <v>1946</v>
      </c>
      <c r="B86" s="1" t="s">
        <v>32</v>
      </c>
      <c r="C86" s="7">
        <v>60.837699999999998</v>
      </c>
      <c r="D86" s="7">
        <v>2.7624499999999999</v>
      </c>
      <c r="E86" s="7">
        <v>-130.33232225200999</v>
      </c>
      <c r="F86" s="8">
        <v>-0.84523874285576905</v>
      </c>
      <c r="G86" s="9">
        <v>1</v>
      </c>
      <c r="H86" s="1">
        <v>0</v>
      </c>
      <c r="I86" s="1">
        <v>-0.84523874285576905</v>
      </c>
    </row>
    <row r="87" spans="1:9" x14ac:dyDescent="0.25">
      <c r="A87" s="1">
        <v>1946</v>
      </c>
      <c r="B87" s="1" t="s">
        <v>33</v>
      </c>
      <c r="C87" s="7">
        <v>59.044699999999999</v>
      </c>
      <c r="D87" s="7">
        <v>-5.3399499999999902</v>
      </c>
      <c r="E87" s="7">
        <v>-135.67227225201</v>
      </c>
      <c r="F87" s="8">
        <v>-0.88668672993365705</v>
      </c>
      <c r="G87" s="9">
        <v>1</v>
      </c>
      <c r="H87" s="1">
        <v>0</v>
      </c>
      <c r="I87" s="1">
        <v>-0.88668672993365705</v>
      </c>
    </row>
    <row r="88" spans="1:9" x14ac:dyDescent="0.25">
      <c r="A88" s="1">
        <v>1946</v>
      </c>
      <c r="B88" s="1" t="s">
        <v>34</v>
      </c>
      <c r="C88" s="7">
        <v>3.2164799999999998</v>
      </c>
      <c r="D88" s="7">
        <v>-69.226519999999994</v>
      </c>
      <c r="E88" s="7">
        <v>-204.89879225201</v>
      </c>
      <c r="F88" s="8">
        <v>-1.4240138409379</v>
      </c>
      <c r="G88" s="9">
        <v>1</v>
      </c>
      <c r="H88" s="1">
        <v>0</v>
      </c>
      <c r="I88" s="1">
        <v>-1.4240138409379</v>
      </c>
    </row>
    <row r="89" spans="1:9" x14ac:dyDescent="0.25">
      <c r="A89" s="1">
        <v>1947</v>
      </c>
      <c r="B89" s="1" t="s">
        <v>11</v>
      </c>
      <c r="C89" s="7">
        <v>113.58</v>
      </c>
      <c r="D89" s="7">
        <v>50.651000000000003</v>
      </c>
      <c r="E89" s="7">
        <v>-154.24779225200999</v>
      </c>
      <c r="F89" s="8">
        <v>-1.0308674643834199</v>
      </c>
      <c r="G89" s="9">
        <v>1</v>
      </c>
      <c r="H89" s="1">
        <v>0</v>
      </c>
      <c r="I89" s="1">
        <v>-1.0308674643834199</v>
      </c>
    </row>
    <row r="90" spans="1:9" x14ac:dyDescent="0.25">
      <c r="A90" s="1">
        <v>1947</v>
      </c>
      <c r="B90" s="1" t="s">
        <v>14</v>
      </c>
      <c r="C90" s="7">
        <v>253.322</v>
      </c>
      <c r="D90" s="7">
        <v>205.98480000000001</v>
      </c>
      <c r="E90" s="7">
        <v>51.737007747990198</v>
      </c>
      <c r="F90" s="8">
        <v>0.56795936520134804</v>
      </c>
      <c r="G90" s="9">
        <v>0</v>
      </c>
      <c r="H90" s="1">
        <v>0.56795936520134804</v>
      </c>
      <c r="I90" s="1">
        <v>0</v>
      </c>
    </row>
    <row r="91" spans="1:9" x14ac:dyDescent="0.25">
      <c r="A91" s="1">
        <v>1947</v>
      </c>
      <c r="B91" s="1" t="s">
        <v>17</v>
      </c>
      <c r="C91" s="7">
        <v>182.392</v>
      </c>
      <c r="D91" s="7">
        <v>142.59360000000001</v>
      </c>
      <c r="E91" s="7">
        <v>194.33060774799</v>
      </c>
      <c r="F91" s="8">
        <v>1.6747520674156799</v>
      </c>
      <c r="G91" s="9">
        <v>0</v>
      </c>
      <c r="H91" s="1">
        <v>1.6747520674156799</v>
      </c>
      <c r="I91" s="1">
        <v>0</v>
      </c>
    </row>
    <row r="92" spans="1:9" x14ac:dyDescent="0.25">
      <c r="A92" s="1">
        <v>1947</v>
      </c>
      <c r="B92" s="1" t="s">
        <v>20</v>
      </c>
      <c r="C92" s="7">
        <v>12.058999999999999</v>
      </c>
      <c r="D92" s="7">
        <v>-39.634650000000001</v>
      </c>
      <c r="E92" s="7">
        <v>-39.634650000000001</v>
      </c>
      <c r="F92" s="8">
        <v>-0.14125538205730401</v>
      </c>
      <c r="G92" s="9">
        <v>1</v>
      </c>
      <c r="H92" s="1">
        <v>0</v>
      </c>
      <c r="I92" s="1">
        <v>-0.14125538205730401</v>
      </c>
    </row>
    <row r="93" spans="1:9" x14ac:dyDescent="0.25">
      <c r="A93" s="1">
        <v>1947</v>
      </c>
      <c r="B93" s="1" t="s">
        <v>23</v>
      </c>
      <c r="C93" s="7">
        <v>28.646100000000001</v>
      </c>
      <c r="D93" s="7">
        <v>-3.4231500000000001</v>
      </c>
      <c r="E93" s="7">
        <v>-43.0578</v>
      </c>
      <c r="F93" s="8">
        <v>-0.16782542053438099</v>
      </c>
      <c r="G93" s="9">
        <v>1</v>
      </c>
      <c r="H93" s="1">
        <v>0</v>
      </c>
      <c r="I93" s="1">
        <v>-0.16782542053438099</v>
      </c>
    </row>
    <row r="94" spans="1:9" x14ac:dyDescent="0.25">
      <c r="A94" s="1">
        <v>1947</v>
      </c>
      <c r="B94" s="1" t="s">
        <v>26</v>
      </c>
      <c r="C94" s="7">
        <v>0.53593299999999999</v>
      </c>
      <c r="D94" s="7">
        <v>-8.2462269999999993</v>
      </c>
      <c r="E94" s="7">
        <v>-51.304026999999998</v>
      </c>
      <c r="F94" s="8">
        <v>-0.23183154608561801</v>
      </c>
      <c r="G94" s="9">
        <v>1</v>
      </c>
      <c r="H94" s="1">
        <v>0</v>
      </c>
      <c r="I94" s="1">
        <v>-0.23183154608561801</v>
      </c>
    </row>
    <row r="95" spans="1:9" x14ac:dyDescent="0.25">
      <c r="A95" s="1">
        <v>1947</v>
      </c>
      <c r="B95" s="1" t="s">
        <v>28</v>
      </c>
      <c r="C95" s="7">
        <v>0.39713100000000001</v>
      </c>
      <c r="D95" s="7">
        <v>-0.46026149999999999</v>
      </c>
      <c r="E95" s="7">
        <v>-51.764288499999999</v>
      </c>
      <c r="F95" s="8">
        <v>-0.23540403509852001</v>
      </c>
      <c r="G95" s="9">
        <v>1</v>
      </c>
      <c r="H95" s="1">
        <v>0</v>
      </c>
      <c r="I95" s="1">
        <v>-0.23540403509852001</v>
      </c>
    </row>
    <row r="96" spans="1:9" x14ac:dyDescent="0.25">
      <c r="A96" s="1">
        <v>1947</v>
      </c>
      <c r="B96" s="1" t="s">
        <v>30</v>
      </c>
      <c r="C96" s="7">
        <v>0.415931</v>
      </c>
      <c r="D96" s="7">
        <v>2.6799E-2</v>
      </c>
      <c r="E96" s="7">
        <v>-51.737489500000002</v>
      </c>
      <c r="F96" s="8">
        <v>-0.235196024797731</v>
      </c>
      <c r="G96" s="9">
        <v>1</v>
      </c>
      <c r="H96" s="1">
        <v>0</v>
      </c>
      <c r="I96" s="1">
        <v>-0.235196024797731</v>
      </c>
    </row>
    <row r="97" spans="1:9" x14ac:dyDescent="0.25">
      <c r="A97" s="1">
        <v>1947</v>
      </c>
      <c r="B97" s="1" t="s">
        <v>31</v>
      </c>
      <c r="C97" s="7">
        <v>25.4069</v>
      </c>
      <c r="D97" s="7">
        <v>12.081049999999999</v>
      </c>
      <c r="E97" s="7">
        <v>-39.656439499999998</v>
      </c>
      <c r="F97" s="8">
        <v>-0.14142450928029901</v>
      </c>
      <c r="G97" s="9">
        <v>1</v>
      </c>
      <c r="H97" s="1">
        <v>0</v>
      </c>
      <c r="I97" s="1">
        <v>-0.14142450928029901</v>
      </c>
    </row>
    <row r="98" spans="1:9" x14ac:dyDescent="0.25">
      <c r="A98" s="1">
        <v>1947</v>
      </c>
      <c r="B98" s="1" t="s">
        <v>32</v>
      </c>
      <c r="C98" s="7">
        <v>59.005699999999997</v>
      </c>
      <c r="D98" s="7">
        <v>0.93045</v>
      </c>
      <c r="E98" s="7">
        <v>-38.725989499999997</v>
      </c>
      <c r="F98" s="8">
        <v>-0.134202479190763</v>
      </c>
      <c r="G98" s="9">
        <v>1</v>
      </c>
      <c r="H98" s="1">
        <v>0</v>
      </c>
      <c r="I98" s="1">
        <v>-0.134202479190763</v>
      </c>
    </row>
    <row r="99" spans="1:9" x14ac:dyDescent="0.25">
      <c r="A99" s="1">
        <v>1947</v>
      </c>
      <c r="B99" s="1" t="s">
        <v>33</v>
      </c>
      <c r="C99" s="7">
        <v>17.233499999999999</v>
      </c>
      <c r="D99" s="7">
        <v>-47.151150000000001</v>
      </c>
      <c r="E99" s="7">
        <v>-85.877139499999998</v>
      </c>
      <c r="F99" s="8">
        <v>-0.50018348199182405</v>
      </c>
      <c r="G99" s="9">
        <v>1</v>
      </c>
      <c r="H99" s="1">
        <v>0</v>
      </c>
      <c r="I99" s="1">
        <v>-0.50018348199182405</v>
      </c>
    </row>
    <row r="100" spans="1:9" x14ac:dyDescent="0.25">
      <c r="A100" s="1">
        <v>1947</v>
      </c>
      <c r="B100" s="1" t="s">
        <v>34</v>
      </c>
      <c r="C100" s="7">
        <v>59.534599999999998</v>
      </c>
      <c r="D100" s="7">
        <v>-12.9084</v>
      </c>
      <c r="E100" s="7">
        <v>-98.785539499999999</v>
      </c>
      <c r="F100" s="8">
        <v>-0.60037677900700204</v>
      </c>
      <c r="G100" s="9">
        <v>1</v>
      </c>
      <c r="H100" s="1">
        <v>0</v>
      </c>
      <c r="I100" s="1">
        <v>-0.60037677900700204</v>
      </c>
    </row>
    <row r="101" spans="1:9" x14ac:dyDescent="0.25">
      <c r="A101" s="1">
        <v>1948</v>
      </c>
      <c r="B101" s="1" t="s">
        <v>11</v>
      </c>
      <c r="C101" s="7">
        <v>111.858</v>
      </c>
      <c r="D101" s="7">
        <v>48.929000000000002</v>
      </c>
      <c r="E101" s="7">
        <v>-49.856539499999997</v>
      </c>
      <c r="F101" s="8">
        <v>-0.22059633916506599</v>
      </c>
      <c r="G101" s="9">
        <v>1</v>
      </c>
      <c r="H101" s="1">
        <v>0</v>
      </c>
      <c r="I101" s="1">
        <v>-0.22059633916506599</v>
      </c>
    </row>
    <row r="102" spans="1:9" x14ac:dyDescent="0.25">
      <c r="A102" s="1">
        <v>1948</v>
      </c>
      <c r="B102" s="1" t="s">
        <v>14</v>
      </c>
      <c r="C102" s="7">
        <v>93.834299999999999</v>
      </c>
      <c r="D102" s="7">
        <v>46.497100000000003</v>
      </c>
      <c r="E102" s="7">
        <v>-3.3594394999999899</v>
      </c>
      <c r="F102" s="8">
        <v>0.14030801386431399</v>
      </c>
      <c r="G102" s="9">
        <v>0</v>
      </c>
      <c r="H102" s="1">
        <v>0.14030801386431399</v>
      </c>
      <c r="I102" s="1">
        <v>0</v>
      </c>
    </row>
    <row r="103" spans="1:9" x14ac:dyDescent="0.25">
      <c r="A103" s="1">
        <v>1948</v>
      </c>
      <c r="B103" s="1" t="s">
        <v>17</v>
      </c>
      <c r="C103" s="7">
        <v>18.9499</v>
      </c>
      <c r="D103" s="7">
        <v>-20.848500000000001</v>
      </c>
      <c r="E103" s="7">
        <v>-24.207939499999998</v>
      </c>
      <c r="F103" s="8">
        <v>-2.1515291333924901E-2</v>
      </c>
      <c r="G103" s="9">
        <v>1</v>
      </c>
      <c r="H103" s="1">
        <v>0</v>
      </c>
      <c r="I103" s="1">
        <v>-2.1515291333924901E-2</v>
      </c>
    </row>
    <row r="104" spans="1:9" x14ac:dyDescent="0.25">
      <c r="A104" s="1">
        <v>1948</v>
      </c>
      <c r="B104" s="1" t="s">
        <v>20</v>
      </c>
      <c r="C104" s="7">
        <v>84.773399999999995</v>
      </c>
      <c r="D104" s="7">
        <v>33.079749999999997</v>
      </c>
      <c r="E104" s="7">
        <v>8.8718105000000094</v>
      </c>
      <c r="F104" s="8">
        <v>0.235245361956788</v>
      </c>
      <c r="G104" s="9">
        <v>0</v>
      </c>
      <c r="H104" s="1">
        <v>0.235245361956788</v>
      </c>
      <c r="I104" s="1">
        <v>0</v>
      </c>
    </row>
    <row r="105" spans="1:9" x14ac:dyDescent="0.25">
      <c r="A105" s="1">
        <v>1948</v>
      </c>
      <c r="B105" s="1" t="s">
        <v>23</v>
      </c>
      <c r="C105" s="7">
        <v>89.796599999999998</v>
      </c>
      <c r="D105" s="7">
        <v>57.727350000000001</v>
      </c>
      <c r="E105" s="7">
        <v>66.599160499999996</v>
      </c>
      <c r="F105" s="8">
        <v>0.683317433201027</v>
      </c>
      <c r="G105" s="9">
        <v>0</v>
      </c>
      <c r="H105" s="1">
        <v>0.683317433201027</v>
      </c>
      <c r="I105" s="1">
        <v>0</v>
      </c>
    </row>
    <row r="106" spans="1:9" x14ac:dyDescent="0.25">
      <c r="A106" s="1">
        <v>1948</v>
      </c>
      <c r="B106" s="1" t="s">
        <v>26</v>
      </c>
      <c r="C106" s="7">
        <v>7.2461900000000004</v>
      </c>
      <c r="D106" s="7">
        <v>-1.5359700000000001</v>
      </c>
      <c r="E106" s="7">
        <v>-1.5359700000000001</v>
      </c>
      <c r="F106" s="8">
        <v>0.15446154344285301</v>
      </c>
      <c r="G106" s="9">
        <v>0</v>
      </c>
      <c r="H106" s="1">
        <v>0.15446154344285301</v>
      </c>
      <c r="I106" s="1">
        <v>0</v>
      </c>
    </row>
    <row r="107" spans="1:9" x14ac:dyDescent="0.25">
      <c r="A107" s="1">
        <v>1948</v>
      </c>
      <c r="B107" s="1" t="s">
        <v>28</v>
      </c>
      <c r="C107" s="7">
        <v>3.08384E-3</v>
      </c>
      <c r="D107" s="7">
        <v>-0.85430866000000005</v>
      </c>
      <c r="E107" s="7">
        <v>-2.3902786599999999</v>
      </c>
      <c r="F107" s="8">
        <v>0.14783051238447101</v>
      </c>
      <c r="G107" s="9">
        <v>0</v>
      </c>
      <c r="H107" s="1">
        <v>0.14783051238447101</v>
      </c>
      <c r="I107" s="1">
        <v>0</v>
      </c>
    </row>
    <row r="108" spans="1:9" x14ac:dyDescent="0.25">
      <c r="A108" s="1">
        <v>1948</v>
      </c>
      <c r="B108" s="1" t="s">
        <v>30</v>
      </c>
      <c r="C108" s="7">
        <v>0.62801899999999999</v>
      </c>
      <c r="D108" s="7">
        <v>0.23888699999999999</v>
      </c>
      <c r="E108" s="7">
        <v>-2.1513916599999998</v>
      </c>
      <c r="F108" s="8">
        <v>0.14968472174768099</v>
      </c>
      <c r="G108" s="9">
        <v>0</v>
      </c>
      <c r="H108" s="1">
        <v>0.14968472174768099</v>
      </c>
      <c r="I108" s="1">
        <v>0</v>
      </c>
    </row>
    <row r="109" spans="1:9" x14ac:dyDescent="0.25">
      <c r="A109" s="1">
        <v>1948</v>
      </c>
      <c r="B109" s="1" t="s">
        <v>31</v>
      </c>
      <c r="C109" s="7">
        <v>3.1004899999999998E-2</v>
      </c>
      <c r="D109" s="7">
        <v>-13.2948451</v>
      </c>
      <c r="E109" s="7">
        <v>-15.44623676</v>
      </c>
      <c r="F109" s="8">
        <v>4.6491888873344697E-2</v>
      </c>
      <c r="G109" s="9">
        <v>0</v>
      </c>
      <c r="H109" s="1">
        <v>4.6491888873344697E-2</v>
      </c>
      <c r="I109" s="1">
        <v>0</v>
      </c>
    </row>
    <row r="110" spans="1:9" x14ac:dyDescent="0.25">
      <c r="A110" s="1">
        <v>1948</v>
      </c>
      <c r="B110" s="1" t="s">
        <v>32</v>
      </c>
      <c r="C110" s="7">
        <v>39.052500000000002</v>
      </c>
      <c r="D110" s="7">
        <v>-19.022749999999998</v>
      </c>
      <c r="E110" s="7">
        <v>-34.46898676</v>
      </c>
      <c r="F110" s="8">
        <v>-0.10116018580635799</v>
      </c>
      <c r="G110" s="9">
        <v>1</v>
      </c>
      <c r="H110" s="1">
        <v>0</v>
      </c>
      <c r="I110" s="1">
        <v>-0.10116018580635799</v>
      </c>
    </row>
    <row r="111" spans="1:9" x14ac:dyDescent="0.25">
      <c r="A111" s="1">
        <v>1948</v>
      </c>
      <c r="B111" s="1" t="s">
        <v>33</v>
      </c>
      <c r="C111" s="7">
        <v>7.4391800000000003</v>
      </c>
      <c r="D111" s="7">
        <v>-56.94547</v>
      </c>
      <c r="E111" s="7">
        <v>-91.414456759999993</v>
      </c>
      <c r="F111" s="8">
        <v>-0.54316340769124805</v>
      </c>
      <c r="G111" s="9">
        <v>1</v>
      </c>
      <c r="H111" s="1">
        <v>0</v>
      </c>
      <c r="I111" s="1">
        <v>-0.54316340769124805</v>
      </c>
    </row>
    <row r="112" spans="1:9" x14ac:dyDescent="0.25">
      <c r="A112" s="1">
        <v>1948</v>
      </c>
      <c r="B112" s="1" t="s">
        <v>34</v>
      </c>
      <c r="C112" s="7">
        <v>147.05500000000001</v>
      </c>
      <c r="D112" s="7">
        <v>74.611999999999995</v>
      </c>
      <c r="E112" s="7">
        <v>-16.802456759999998</v>
      </c>
      <c r="F112" s="8">
        <v>3.5965088241359001E-2</v>
      </c>
      <c r="G112" s="9">
        <v>0</v>
      </c>
      <c r="H112" s="1">
        <v>3.5965088241359001E-2</v>
      </c>
      <c r="I112" s="1">
        <v>0</v>
      </c>
    </row>
    <row r="113" spans="1:9" x14ac:dyDescent="0.25">
      <c r="A113" s="1">
        <v>1949</v>
      </c>
      <c r="B113" s="1" t="s">
        <v>11</v>
      </c>
      <c r="C113" s="7">
        <v>18.057700000000001</v>
      </c>
      <c r="D113" s="7">
        <v>-44.871299999999998</v>
      </c>
      <c r="E113" s="7">
        <v>-61.673756760000003</v>
      </c>
      <c r="F113" s="8">
        <v>-0.312320019778005</v>
      </c>
      <c r="G113" s="9">
        <v>1</v>
      </c>
      <c r="H113" s="1">
        <v>0</v>
      </c>
      <c r="I113" s="1">
        <v>-0.312320019778005</v>
      </c>
    </row>
    <row r="114" spans="1:9" x14ac:dyDescent="0.25">
      <c r="A114" s="1">
        <v>1949</v>
      </c>
      <c r="B114" s="1" t="s">
        <v>14</v>
      </c>
      <c r="C114" s="7">
        <v>7.26274</v>
      </c>
      <c r="D114" s="7">
        <v>-40.074460000000002</v>
      </c>
      <c r="E114" s="7">
        <v>-101.74821676000001</v>
      </c>
      <c r="F114" s="8">
        <v>-0.62337268885417796</v>
      </c>
      <c r="G114" s="9">
        <v>1</v>
      </c>
      <c r="H114" s="1">
        <v>0</v>
      </c>
      <c r="I114" s="1">
        <v>-0.62337268885417796</v>
      </c>
    </row>
    <row r="115" spans="1:9" x14ac:dyDescent="0.25">
      <c r="A115" s="1">
        <v>1949</v>
      </c>
      <c r="B115" s="1" t="s">
        <v>17</v>
      </c>
      <c r="C115" s="7">
        <v>69.923500000000004</v>
      </c>
      <c r="D115" s="7">
        <v>30.1251</v>
      </c>
      <c r="E115" s="7">
        <v>-71.623116760000002</v>
      </c>
      <c r="F115" s="8">
        <v>-0.389545638878043</v>
      </c>
      <c r="G115" s="9">
        <v>1</v>
      </c>
      <c r="H115" s="1">
        <v>0</v>
      </c>
      <c r="I115" s="1">
        <v>-0.389545638878043</v>
      </c>
    </row>
    <row r="116" spans="1:9" x14ac:dyDescent="0.25">
      <c r="A116" s="1">
        <v>1949</v>
      </c>
      <c r="B116" s="1" t="s">
        <v>20</v>
      </c>
      <c r="C116" s="7">
        <v>68.804500000000004</v>
      </c>
      <c r="D116" s="7">
        <v>17.110849999999999</v>
      </c>
      <c r="E116" s="7">
        <v>-54.512266760000003</v>
      </c>
      <c r="F116" s="8">
        <v>-0.25673347964590298</v>
      </c>
      <c r="G116" s="9">
        <v>1</v>
      </c>
      <c r="H116" s="1">
        <v>0</v>
      </c>
      <c r="I116" s="1">
        <v>-0.25673347964590298</v>
      </c>
    </row>
    <row r="117" spans="1:9" x14ac:dyDescent="0.25">
      <c r="A117" s="1">
        <v>1949</v>
      </c>
      <c r="B117" s="1" t="s">
        <v>23</v>
      </c>
      <c r="C117" s="7">
        <v>27.948599999999999</v>
      </c>
      <c r="D117" s="7">
        <v>-4.1206500000000004</v>
      </c>
      <c r="E117" s="7">
        <v>-58.632916760000001</v>
      </c>
      <c r="F117" s="8">
        <v>-0.28871742105968001</v>
      </c>
      <c r="G117" s="9">
        <v>1</v>
      </c>
      <c r="H117" s="1">
        <v>0</v>
      </c>
      <c r="I117" s="1">
        <v>-0.28871742105968001</v>
      </c>
    </row>
    <row r="118" spans="1:9" x14ac:dyDescent="0.25">
      <c r="A118" s="1">
        <v>1949</v>
      </c>
      <c r="B118" s="1" t="s">
        <v>26</v>
      </c>
      <c r="C118" s="7">
        <v>10.6214</v>
      </c>
      <c r="D118" s="7">
        <v>1.83924</v>
      </c>
      <c r="E118" s="7">
        <v>-56.793676759999997</v>
      </c>
      <c r="F118" s="8">
        <v>-0.27444148294169501</v>
      </c>
      <c r="G118" s="9">
        <v>1</v>
      </c>
      <c r="H118" s="1">
        <v>0</v>
      </c>
      <c r="I118" s="1">
        <v>-0.27444148294169501</v>
      </c>
    </row>
    <row r="119" spans="1:9" x14ac:dyDescent="0.25">
      <c r="A119" s="1">
        <v>1949</v>
      </c>
      <c r="B119" s="1" t="s">
        <v>28</v>
      </c>
      <c r="C119" s="7">
        <v>0.87864799999999998</v>
      </c>
      <c r="D119" s="7">
        <v>2.1255500000000101E-2</v>
      </c>
      <c r="E119" s="7">
        <v>-56.772421260000002</v>
      </c>
      <c r="F119" s="8">
        <v>-0.274276500556217</v>
      </c>
      <c r="G119" s="9">
        <v>1</v>
      </c>
      <c r="H119" s="1">
        <v>0</v>
      </c>
      <c r="I119" s="1">
        <v>-0.274276500556217</v>
      </c>
    </row>
    <row r="120" spans="1:9" x14ac:dyDescent="0.25">
      <c r="A120" s="1">
        <v>1949</v>
      </c>
      <c r="B120" s="1" t="s">
        <v>30</v>
      </c>
      <c r="C120" s="7">
        <v>0.70317099999999999</v>
      </c>
      <c r="D120" s="7">
        <v>0.31403900000000001</v>
      </c>
      <c r="E120" s="7">
        <v>-56.45838226</v>
      </c>
      <c r="F120" s="8">
        <v>-0.271838971288348</v>
      </c>
      <c r="G120" s="9">
        <v>1</v>
      </c>
      <c r="H120" s="1">
        <v>0</v>
      </c>
      <c r="I120" s="1">
        <v>-0.271838971288348</v>
      </c>
    </row>
    <row r="121" spans="1:9" x14ac:dyDescent="0.25">
      <c r="A121" s="1">
        <v>1949</v>
      </c>
      <c r="B121" s="1" t="s">
        <v>31</v>
      </c>
      <c r="C121" s="7">
        <v>122.038</v>
      </c>
      <c r="D121" s="7">
        <v>108.71214999999999</v>
      </c>
      <c r="E121" s="7">
        <v>52.253767740000001</v>
      </c>
      <c r="F121" s="8">
        <v>0.57197038805197198</v>
      </c>
      <c r="G121" s="9">
        <v>0</v>
      </c>
      <c r="H121" s="1">
        <v>0.57197038805197198</v>
      </c>
      <c r="I121" s="1">
        <v>0</v>
      </c>
    </row>
    <row r="122" spans="1:9" x14ac:dyDescent="0.25">
      <c r="A122" s="1">
        <v>1949</v>
      </c>
      <c r="B122" s="1" t="s">
        <v>32</v>
      </c>
      <c r="C122" s="7">
        <v>4.95634</v>
      </c>
      <c r="D122" s="7">
        <v>-53.11891</v>
      </c>
      <c r="E122" s="7">
        <v>-53.11891</v>
      </c>
      <c r="F122" s="8">
        <v>-0.24591842838449299</v>
      </c>
      <c r="G122" s="9">
        <v>1</v>
      </c>
      <c r="H122" s="1">
        <v>0</v>
      </c>
      <c r="I122" s="1">
        <v>-0.24591842838449299</v>
      </c>
    </row>
    <row r="123" spans="1:9" x14ac:dyDescent="0.25">
      <c r="A123" s="1">
        <v>1949</v>
      </c>
      <c r="B123" s="1" t="s">
        <v>33</v>
      </c>
      <c r="C123" s="7">
        <v>96.195700000000002</v>
      </c>
      <c r="D123" s="7">
        <v>31.811050000000002</v>
      </c>
      <c r="E123" s="7">
        <v>-21.307860000000002</v>
      </c>
      <c r="F123" s="8">
        <v>9.9474296243472703E-4</v>
      </c>
      <c r="G123" s="9">
        <v>0</v>
      </c>
      <c r="H123" s="1">
        <v>9.9474296243472703E-4</v>
      </c>
      <c r="I123" s="1">
        <v>0</v>
      </c>
    </row>
    <row r="124" spans="1:9" x14ac:dyDescent="0.25">
      <c r="A124" s="1">
        <v>1949</v>
      </c>
      <c r="B124" s="1" t="s">
        <v>34</v>
      </c>
      <c r="C124" s="7">
        <v>137.29300000000001</v>
      </c>
      <c r="D124" s="7">
        <v>64.849999999999994</v>
      </c>
      <c r="E124" s="7">
        <v>43.542140000000003</v>
      </c>
      <c r="F124" s="8">
        <v>0.50435188338528303</v>
      </c>
      <c r="G124" s="9">
        <v>0</v>
      </c>
      <c r="H124" s="1">
        <v>0.50435188338528303</v>
      </c>
      <c r="I124" s="1">
        <v>0</v>
      </c>
    </row>
    <row r="125" spans="1:9" x14ac:dyDescent="0.25">
      <c r="A125" s="1">
        <v>1950</v>
      </c>
      <c r="B125" s="1" t="s">
        <v>11</v>
      </c>
      <c r="C125" s="7">
        <v>52.389000000000003</v>
      </c>
      <c r="D125" s="7">
        <v>-10.54</v>
      </c>
      <c r="E125" s="7">
        <v>-10.54</v>
      </c>
      <c r="F125" s="8">
        <v>8.4573451028334107E-2</v>
      </c>
      <c r="G125" s="9">
        <v>0</v>
      </c>
      <c r="H125" s="1">
        <v>8.4573451028334107E-2</v>
      </c>
      <c r="I125" s="1">
        <v>0</v>
      </c>
    </row>
    <row r="126" spans="1:9" x14ac:dyDescent="0.25">
      <c r="A126" s="1">
        <v>1950</v>
      </c>
      <c r="B126" s="1" t="s">
        <v>14</v>
      </c>
      <c r="C126" s="7">
        <v>41.382100000000001</v>
      </c>
      <c r="D126" s="7">
        <v>-5.9550999999999901</v>
      </c>
      <c r="E126" s="7">
        <v>-16.495100000000001</v>
      </c>
      <c r="F126" s="8">
        <v>3.8350750844338602E-2</v>
      </c>
      <c r="G126" s="9">
        <v>0</v>
      </c>
      <c r="H126" s="1">
        <v>3.8350750844338602E-2</v>
      </c>
      <c r="I126" s="1">
        <v>0</v>
      </c>
    </row>
    <row r="127" spans="1:9" x14ac:dyDescent="0.25">
      <c r="A127" s="1">
        <v>1950</v>
      </c>
      <c r="B127" s="1" t="s">
        <v>17</v>
      </c>
      <c r="C127" s="7">
        <v>44.480499999999999</v>
      </c>
      <c r="D127" s="7">
        <v>4.6821000000000002</v>
      </c>
      <c r="E127" s="7">
        <v>-11.813000000000001</v>
      </c>
      <c r="F127" s="8">
        <v>7.4692593052107598E-2</v>
      </c>
      <c r="G127" s="9">
        <v>0</v>
      </c>
      <c r="H127" s="1">
        <v>7.4692593052107598E-2</v>
      </c>
      <c r="I127" s="1">
        <v>0</v>
      </c>
    </row>
    <row r="128" spans="1:9" x14ac:dyDescent="0.25">
      <c r="A128" s="1">
        <v>1950</v>
      </c>
      <c r="B128" s="1" t="s">
        <v>20</v>
      </c>
      <c r="C128" s="7">
        <v>10.140499999999999</v>
      </c>
      <c r="D128" s="7">
        <v>-41.553150000000002</v>
      </c>
      <c r="E128" s="7">
        <v>-53.366149999999998</v>
      </c>
      <c r="F128" s="8">
        <v>-0.24783747263118699</v>
      </c>
      <c r="G128" s="9">
        <v>1</v>
      </c>
      <c r="H128" s="1">
        <v>0</v>
      </c>
      <c r="I128" s="1">
        <v>-0.24783747263118699</v>
      </c>
    </row>
    <row r="129" spans="1:9" x14ac:dyDescent="0.25">
      <c r="A129" s="1">
        <v>1950</v>
      </c>
      <c r="B129" s="1" t="s">
        <v>23</v>
      </c>
      <c r="C129" s="7">
        <v>75.712599999999995</v>
      </c>
      <c r="D129" s="7">
        <v>43.643349999999998</v>
      </c>
      <c r="E129" s="7">
        <v>-9.7227999999999906</v>
      </c>
      <c r="F129" s="8">
        <v>9.0916449565782903E-2</v>
      </c>
      <c r="G129" s="9">
        <v>0</v>
      </c>
      <c r="H129" s="1">
        <v>9.0916449565782903E-2</v>
      </c>
      <c r="I129" s="1">
        <v>0</v>
      </c>
    </row>
    <row r="130" spans="1:9" x14ac:dyDescent="0.25">
      <c r="A130" s="1">
        <v>1950</v>
      </c>
      <c r="B130" s="1" t="s">
        <v>26</v>
      </c>
      <c r="C130" s="7">
        <v>7.1501400000000004</v>
      </c>
      <c r="D130" s="7">
        <v>-1.63202</v>
      </c>
      <c r="E130" s="7">
        <v>-11.35482</v>
      </c>
      <c r="F130" s="8">
        <v>7.8248925736748201E-2</v>
      </c>
      <c r="G130" s="9">
        <v>0</v>
      </c>
      <c r="H130" s="1">
        <v>7.8248925736748201E-2</v>
      </c>
      <c r="I130" s="1">
        <v>0</v>
      </c>
    </row>
    <row r="131" spans="1:9" x14ac:dyDescent="0.25">
      <c r="A131" s="1">
        <v>1950</v>
      </c>
      <c r="B131" s="1" t="s">
        <v>28</v>
      </c>
      <c r="C131" s="7">
        <v>4.1486799999999997</v>
      </c>
      <c r="D131" s="7">
        <v>3.2912875000000001</v>
      </c>
      <c r="E131" s="7">
        <v>-8.0635324999999902</v>
      </c>
      <c r="F131" s="8">
        <v>0.103795464893409</v>
      </c>
      <c r="G131" s="9">
        <v>0</v>
      </c>
      <c r="H131" s="1">
        <v>0.103795464893409</v>
      </c>
      <c r="I131" s="1">
        <v>0</v>
      </c>
    </row>
    <row r="132" spans="1:9" x14ac:dyDescent="0.25">
      <c r="A132" s="1">
        <v>1950</v>
      </c>
      <c r="B132" s="1" t="s">
        <v>30</v>
      </c>
      <c r="C132" s="7">
        <v>2.8309899999999998E-3</v>
      </c>
      <c r="D132" s="7">
        <v>-0.38630101</v>
      </c>
      <c r="E132" s="7">
        <v>-8.4498335099999906</v>
      </c>
      <c r="F132" s="8">
        <v>0.100797047441812</v>
      </c>
      <c r="G132" s="9">
        <v>0</v>
      </c>
      <c r="H132" s="1">
        <v>0.100797047441812</v>
      </c>
      <c r="I132" s="1">
        <v>0</v>
      </c>
    </row>
    <row r="133" spans="1:9" x14ac:dyDescent="0.25">
      <c r="A133" s="1">
        <v>1950</v>
      </c>
      <c r="B133" s="1" t="s">
        <v>31</v>
      </c>
      <c r="C133" s="7">
        <v>12.7019</v>
      </c>
      <c r="D133" s="7">
        <v>-0.62394999999999901</v>
      </c>
      <c r="E133" s="7">
        <v>-9.0737835099999895</v>
      </c>
      <c r="F133" s="8">
        <v>9.5954029897219698E-2</v>
      </c>
      <c r="G133" s="9">
        <v>0</v>
      </c>
      <c r="H133" s="1">
        <v>9.5954029897219698E-2</v>
      </c>
      <c r="I133" s="1">
        <v>0</v>
      </c>
    </row>
    <row r="134" spans="1:9" x14ac:dyDescent="0.25">
      <c r="A134" s="1">
        <v>1950</v>
      </c>
      <c r="B134" s="1" t="s">
        <v>32</v>
      </c>
      <c r="C134" s="7">
        <v>36.209800000000001</v>
      </c>
      <c r="D134" s="7">
        <v>-21.865449999999999</v>
      </c>
      <c r="E134" s="7">
        <v>-30.939233510000001</v>
      </c>
      <c r="F134" s="8">
        <v>-7.3762706973385994E-2</v>
      </c>
      <c r="G134" s="9">
        <v>1</v>
      </c>
      <c r="H134" s="1">
        <v>0</v>
      </c>
      <c r="I134" s="1">
        <v>-7.3762706973385994E-2</v>
      </c>
    </row>
    <row r="135" spans="1:9" x14ac:dyDescent="0.25">
      <c r="A135" s="1">
        <v>1950</v>
      </c>
      <c r="B135" s="1" t="s">
        <v>33</v>
      </c>
      <c r="C135" s="7">
        <v>41.234099999999998</v>
      </c>
      <c r="D135" s="7">
        <v>-23.150549999999999</v>
      </c>
      <c r="E135" s="7">
        <v>-54.089783509999997</v>
      </c>
      <c r="F135" s="8">
        <v>-0.25345422042313398</v>
      </c>
      <c r="G135" s="9">
        <v>1</v>
      </c>
      <c r="H135" s="1">
        <v>0</v>
      </c>
      <c r="I135" s="1">
        <v>-0.25345422042313398</v>
      </c>
    </row>
    <row r="136" spans="1:9" x14ac:dyDescent="0.25">
      <c r="A136" s="1">
        <v>1950</v>
      </c>
      <c r="B136" s="1" t="s">
        <v>34</v>
      </c>
      <c r="C136" s="7">
        <v>62.018000000000001</v>
      </c>
      <c r="D136" s="7">
        <v>-10.425000000000001</v>
      </c>
      <c r="E136" s="7">
        <v>-64.514783510000001</v>
      </c>
      <c r="F136" s="8">
        <v>-0.33437169442326098</v>
      </c>
      <c r="G136" s="9">
        <v>1</v>
      </c>
      <c r="H136" s="1">
        <v>0</v>
      </c>
      <c r="I136" s="1">
        <v>-0.33437169442326098</v>
      </c>
    </row>
    <row r="137" spans="1:9" x14ac:dyDescent="0.25">
      <c r="A137" s="1">
        <v>1951</v>
      </c>
      <c r="B137" s="1" t="s">
        <v>11</v>
      </c>
      <c r="C137" s="7">
        <v>58.129199999999997</v>
      </c>
      <c r="D137" s="7">
        <v>-4.7998000000000003</v>
      </c>
      <c r="E137" s="7">
        <v>-69.314583510000006</v>
      </c>
      <c r="F137" s="8">
        <v>-0.37162710849575997</v>
      </c>
      <c r="G137" s="9">
        <v>1</v>
      </c>
      <c r="H137" s="1">
        <v>0</v>
      </c>
      <c r="I137" s="1">
        <v>-0.37162710849575997</v>
      </c>
    </row>
    <row r="138" spans="1:9" x14ac:dyDescent="0.25">
      <c r="A138" s="1">
        <v>1951</v>
      </c>
      <c r="B138" s="1" t="s">
        <v>14</v>
      </c>
      <c r="C138" s="7">
        <v>79.384600000000006</v>
      </c>
      <c r="D138" s="7">
        <v>32.047400000000003</v>
      </c>
      <c r="E138" s="7">
        <v>-37.267183510000002</v>
      </c>
      <c r="F138" s="8">
        <v>-0.122879419644762</v>
      </c>
      <c r="G138" s="9">
        <v>1</v>
      </c>
      <c r="H138" s="1">
        <v>0</v>
      </c>
      <c r="I138" s="1">
        <v>-0.122879419644762</v>
      </c>
    </row>
    <row r="139" spans="1:9" x14ac:dyDescent="0.25">
      <c r="A139" s="1">
        <v>1951</v>
      </c>
      <c r="B139" s="1" t="s">
        <v>17</v>
      </c>
      <c r="C139" s="7">
        <v>79.607900000000001</v>
      </c>
      <c r="D139" s="7">
        <v>39.8095</v>
      </c>
      <c r="E139" s="7">
        <v>2.5423164900000299</v>
      </c>
      <c r="F139" s="8">
        <v>0.186116664883586</v>
      </c>
      <c r="G139" s="9">
        <v>0</v>
      </c>
      <c r="H139" s="1">
        <v>0.186116664883586</v>
      </c>
      <c r="I139" s="1">
        <v>0</v>
      </c>
    </row>
    <row r="140" spans="1:9" x14ac:dyDescent="0.25">
      <c r="A140" s="1">
        <v>1951</v>
      </c>
      <c r="B140" s="1" t="s">
        <v>20</v>
      </c>
      <c r="C140" s="7">
        <v>36.68</v>
      </c>
      <c r="D140" s="7">
        <v>-15.01365</v>
      </c>
      <c r="E140" s="7">
        <v>-15.01365</v>
      </c>
      <c r="F140" s="8">
        <v>4.9849570207167203E-2</v>
      </c>
      <c r="G140" s="9">
        <v>0</v>
      </c>
      <c r="H140" s="1">
        <v>4.9849570207167203E-2</v>
      </c>
      <c r="I140" s="1">
        <v>0</v>
      </c>
    </row>
    <row r="141" spans="1:9" x14ac:dyDescent="0.25">
      <c r="A141" s="1">
        <v>1951</v>
      </c>
      <c r="B141" s="1" t="s">
        <v>23</v>
      </c>
      <c r="C141" s="7">
        <v>25.661100000000001</v>
      </c>
      <c r="D141" s="7">
        <v>-6.40815</v>
      </c>
      <c r="E141" s="7">
        <v>-21.421800000000001</v>
      </c>
      <c r="F141" s="8">
        <v>1.103557214204E-4</v>
      </c>
      <c r="G141" s="9">
        <v>0</v>
      </c>
      <c r="H141" s="1">
        <v>1.103557214204E-4</v>
      </c>
      <c r="I141" s="1">
        <v>0</v>
      </c>
    </row>
    <row r="142" spans="1:9" x14ac:dyDescent="0.25">
      <c r="A142" s="1">
        <v>1951</v>
      </c>
      <c r="B142" s="1" t="s">
        <v>26</v>
      </c>
      <c r="C142" s="7">
        <v>7.8058500000000004</v>
      </c>
      <c r="D142" s="7">
        <v>-0.97630999999999901</v>
      </c>
      <c r="E142" s="7">
        <v>-22.398109999999999</v>
      </c>
      <c r="F142" s="8">
        <v>-7.4676336350365004E-3</v>
      </c>
      <c r="G142" s="9">
        <v>1</v>
      </c>
      <c r="H142" s="1">
        <v>0</v>
      </c>
      <c r="I142" s="1">
        <v>-7.4676336350365004E-3</v>
      </c>
    </row>
    <row r="143" spans="1:9" x14ac:dyDescent="0.25">
      <c r="A143" s="1">
        <v>1951</v>
      </c>
      <c r="B143" s="1" t="s">
        <v>28</v>
      </c>
      <c r="C143" s="7">
        <v>6.6503500000000002E-3</v>
      </c>
      <c r="D143" s="7">
        <v>-0.85074214999999997</v>
      </c>
      <c r="E143" s="7">
        <v>-23.248852150000001</v>
      </c>
      <c r="F143" s="8">
        <v>-1.40709819135436E-2</v>
      </c>
      <c r="G143" s="9">
        <v>1</v>
      </c>
      <c r="H143" s="1">
        <v>0</v>
      </c>
      <c r="I143" s="1">
        <v>-1.40709819135436E-2</v>
      </c>
    </row>
    <row r="144" spans="1:9" x14ac:dyDescent="0.25">
      <c r="A144" s="1">
        <v>1951</v>
      </c>
      <c r="B144" s="1" t="s">
        <v>30</v>
      </c>
      <c r="C144" s="7">
        <v>0.106808</v>
      </c>
      <c r="D144" s="7">
        <v>-0.28232400000000002</v>
      </c>
      <c r="E144" s="7">
        <v>-23.53117615</v>
      </c>
      <c r="F144" s="8">
        <v>-1.6262343537487199E-2</v>
      </c>
      <c r="G144" s="9">
        <v>1</v>
      </c>
      <c r="H144" s="1">
        <v>0</v>
      </c>
      <c r="I144" s="1">
        <v>-1.6262343537487199E-2</v>
      </c>
    </row>
    <row r="145" spans="1:9" x14ac:dyDescent="0.25">
      <c r="A145" s="1">
        <v>1951</v>
      </c>
      <c r="B145" s="1" t="s">
        <v>31</v>
      </c>
      <c r="C145" s="7">
        <v>36.512099999999997</v>
      </c>
      <c r="D145" s="7">
        <v>23.186250000000001</v>
      </c>
      <c r="E145" s="7">
        <v>-0.34492614999999199</v>
      </c>
      <c r="F145" s="8">
        <v>0.16370626860020401</v>
      </c>
      <c r="G145" s="9">
        <v>0</v>
      </c>
      <c r="H145" s="1">
        <v>0.16370626860020401</v>
      </c>
      <c r="I145" s="1">
        <v>0</v>
      </c>
    </row>
    <row r="146" spans="1:9" x14ac:dyDescent="0.25">
      <c r="A146" s="1">
        <v>1951</v>
      </c>
      <c r="B146" s="1" t="s">
        <v>32</v>
      </c>
      <c r="C146" s="7">
        <v>18.5139</v>
      </c>
      <c r="D146" s="7">
        <v>-39.561349999999997</v>
      </c>
      <c r="E146" s="7">
        <v>-39.906276149999997</v>
      </c>
      <c r="F146" s="8">
        <v>-0.14336370838156101</v>
      </c>
      <c r="G146" s="9">
        <v>1</v>
      </c>
      <c r="H146" s="1">
        <v>0</v>
      </c>
      <c r="I146" s="1">
        <v>-0.14336370838156101</v>
      </c>
    </row>
    <row r="147" spans="1:9" x14ac:dyDescent="0.25">
      <c r="A147" s="1">
        <v>1951</v>
      </c>
      <c r="B147" s="1" t="s">
        <v>33</v>
      </c>
      <c r="C147" s="7">
        <v>149.54300000000001</v>
      </c>
      <c r="D147" s="7">
        <v>85.158349999999999</v>
      </c>
      <c r="E147" s="7">
        <v>45.252073850000002</v>
      </c>
      <c r="F147" s="8">
        <v>0.51762416423413804</v>
      </c>
      <c r="G147" s="9">
        <v>0</v>
      </c>
      <c r="H147" s="1">
        <v>0.51762416423413804</v>
      </c>
      <c r="I147" s="1">
        <v>0</v>
      </c>
    </row>
    <row r="148" spans="1:9" x14ac:dyDescent="0.25">
      <c r="A148" s="1">
        <v>1951</v>
      </c>
      <c r="B148" s="1" t="s">
        <v>34</v>
      </c>
      <c r="C148" s="7">
        <v>24.893899999999999</v>
      </c>
      <c r="D148" s="7">
        <v>-47.549100000000003</v>
      </c>
      <c r="E148" s="7">
        <v>-47.549100000000003</v>
      </c>
      <c r="F148" s="8">
        <v>-0.202686298325918</v>
      </c>
      <c r="G148" s="9">
        <v>1</v>
      </c>
      <c r="H148" s="1">
        <v>0</v>
      </c>
      <c r="I148" s="1">
        <v>-0.202686298325918</v>
      </c>
    </row>
    <row r="149" spans="1:9" x14ac:dyDescent="0.25">
      <c r="A149" s="1">
        <v>1952</v>
      </c>
      <c r="B149" s="1" t="s">
        <v>11</v>
      </c>
      <c r="C149" s="7">
        <v>78.251000000000005</v>
      </c>
      <c r="D149" s="7">
        <v>15.321999999999999</v>
      </c>
      <c r="E149" s="7">
        <v>-32.2271</v>
      </c>
      <c r="F149" s="8">
        <v>-8.3758956682758595E-2</v>
      </c>
      <c r="G149" s="9">
        <v>1</v>
      </c>
      <c r="H149" s="1">
        <v>0</v>
      </c>
      <c r="I149" s="1">
        <v>-8.3758956682758595E-2</v>
      </c>
    </row>
    <row r="150" spans="1:9" x14ac:dyDescent="0.25">
      <c r="A150" s="1">
        <v>1952</v>
      </c>
      <c r="B150" s="1" t="s">
        <v>14</v>
      </c>
      <c r="C150" s="7">
        <v>53.607500000000002</v>
      </c>
      <c r="D150" s="7">
        <v>6.2703000000000104</v>
      </c>
      <c r="E150" s="7">
        <v>-25.956800000000001</v>
      </c>
      <c r="F150" s="8">
        <v>-3.5089715702135801E-2</v>
      </c>
      <c r="G150" s="9">
        <v>1</v>
      </c>
      <c r="H150" s="1">
        <v>0</v>
      </c>
      <c r="I150" s="1">
        <v>-3.5089715702135801E-2</v>
      </c>
    </row>
    <row r="151" spans="1:9" x14ac:dyDescent="0.25">
      <c r="A151" s="1">
        <v>1952</v>
      </c>
      <c r="B151" s="1" t="s">
        <v>17</v>
      </c>
      <c r="C151" s="7">
        <v>199.768</v>
      </c>
      <c r="D151" s="7">
        <v>159.96960000000001</v>
      </c>
      <c r="E151" s="7">
        <v>134.0128</v>
      </c>
      <c r="F151" s="8">
        <v>1.2065732050470801</v>
      </c>
      <c r="G151" s="9">
        <v>0</v>
      </c>
      <c r="H151" s="1">
        <v>1.2065732050470801</v>
      </c>
      <c r="I151" s="1">
        <v>0</v>
      </c>
    </row>
    <row r="152" spans="1:9" x14ac:dyDescent="0.25">
      <c r="A152" s="1">
        <v>1952</v>
      </c>
      <c r="B152" s="1" t="s">
        <v>20</v>
      </c>
      <c r="C152" s="7">
        <v>33.890599999999999</v>
      </c>
      <c r="D152" s="7">
        <v>-17.803049999999999</v>
      </c>
      <c r="E152" s="7">
        <v>-17.803049999999999</v>
      </c>
      <c r="F152" s="8">
        <v>2.8198615581176499E-2</v>
      </c>
      <c r="G152" s="9">
        <v>0</v>
      </c>
      <c r="H152" s="1">
        <v>2.8198615581176499E-2</v>
      </c>
      <c r="I152" s="1">
        <v>0</v>
      </c>
    </row>
    <row r="153" spans="1:9" x14ac:dyDescent="0.25">
      <c r="A153" s="1">
        <v>1952</v>
      </c>
      <c r="B153" s="1" t="s">
        <v>23</v>
      </c>
      <c r="C153" s="7">
        <v>85.750699999999995</v>
      </c>
      <c r="D153" s="7">
        <v>53.681449999999998</v>
      </c>
      <c r="E153" s="7">
        <v>35.878399999999999</v>
      </c>
      <c r="F153" s="8">
        <v>0.44486694504535701</v>
      </c>
      <c r="G153" s="9">
        <v>0</v>
      </c>
      <c r="H153" s="1">
        <v>0.44486694504535701</v>
      </c>
      <c r="I153" s="1">
        <v>0</v>
      </c>
    </row>
    <row r="154" spans="1:9" x14ac:dyDescent="0.25">
      <c r="A154" s="1">
        <v>1952</v>
      </c>
      <c r="B154" s="1" t="s">
        <v>26</v>
      </c>
      <c r="C154" s="7">
        <v>40.696300000000001</v>
      </c>
      <c r="D154" s="7">
        <v>31.91414</v>
      </c>
      <c r="E154" s="7">
        <v>67.792540000000002</v>
      </c>
      <c r="F154" s="8">
        <v>0.69258028736539501</v>
      </c>
      <c r="G154" s="9">
        <v>0</v>
      </c>
      <c r="H154" s="1">
        <v>0.69258028736539501</v>
      </c>
      <c r="I154" s="1">
        <v>0</v>
      </c>
    </row>
    <row r="155" spans="1:9" x14ac:dyDescent="0.25">
      <c r="A155" s="1">
        <v>1952</v>
      </c>
      <c r="B155" s="1" t="s">
        <v>28</v>
      </c>
      <c r="C155" s="7">
        <v>5.8576700000000002E-2</v>
      </c>
      <c r="D155" s="7">
        <v>-0.79881579999999996</v>
      </c>
      <c r="E155" s="7">
        <v>-0.79881579999999996</v>
      </c>
      <c r="F155" s="8">
        <v>0.16018323704597801</v>
      </c>
      <c r="G155" s="9">
        <v>0</v>
      </c>
      <c r="H155" s="1">
        <v>0.16018323704597801</v>
      </c>
      <c r="I155" s="1">
        <v>0</v>
      </c>
    </row>
    <row r="156" spans="1:9" x14ac:dyDescent="0.25">
      <c r="A156" s="1">
        <v>1952</v>
      </c>
      <c r="B156" s="1" t="s">
        <v>30</v>
      </c>
      <c r="C156" s="7">
        <v>5.9376600000000002</v>
      </c>
      <c r="D156" s="7">
        <v>5.5485280000000001</v>
      </c>
      <c r="E156" s="7">
        <v>4.7497122000000003</v>
      </c>
      <c r="F156" s="8">
        <v>0.20325017902957301</v>
      </c>
      <c r="G156" s="9">
        <v>0</v>
      </c>
      <c r="H156" s="1">
        <v>0.20325017902957301</v>
      </c>
      <c r="I156" s="1">
        <v>0</v>
      </c>
    </row>
    <row r="157" spans="1:9" x14ac:dyDescent="0.25">
      <c r="A157" s="1">
        <v>1952</v>
      </c>
      <c r="B157" s="1" t="s">
        <v>31</v>
      </c>
      <c r="C157" s="7">
        <v>23.264800000000001</v>
      </c>
      <c r="D157" s="7">
        <v>9.9389500000000002</v>
      </c>
      <c r="E157" s="7">
        <v>14.6886622</v>
      </c>
      <c r="F157" s="8">
        <v>0.28039499708363103</v>
      </c>
      <c r="G157" s="9">
        <v>0</v>
      </c>
      <c r="H157" s="1">
        <v>0.28039499708363103</v>
      </c>
      <c r="I157" s="1">
        <v>0</v>
      </c>
    </row>
    <row r="158" spans="1:9" x14ac:dyDescent="0.25">
      <c r="A158" s="1">
        <v>1952</v>
      </c>
      <c r="B158" s="1" t="s">
        <v>32</v>
      </c>
      <c r="C158" s="7">
        <v>45.600700000000003</v>
      </c>
      <c r="D158" s="7">
        <v>-12.474550000000001</v>
      </c>
      <c r="E158" s="7">
        <v>-12.474550000000001</v>
      </c>
      <c r="F158" s="8">
        <v>6.9557729270353794E-2</v>
      </c>
      <c r="G158" s="9">
        <v>0</v>
      </c>
      <c r="H158" s="1">
        <v>6.9557729270353794E-2</v>
      </c>
      <c r="I158" s="1">
        <v>0</v>
      </c>
    </row>
    <row r="159" spans="1:9" x14ac:dyDescent="0.25">
      <c r="A159" s="1">
        <v>1952</v>
      </c>
      <c r="B159" s="1" t="s">
        <v>33</v>
      </c>
      <c r="C159" s="7">
        <v>100.407</v>
      </c>
      <c r="D159" s="7">
        <v>36.022350000000003</v>
      </c>
      <c r="E159" s="7">
        <v>23.547799999999999</v>
      </c>
      <c r="F159" s="8">
        <v>0.34915845536612899</v>
      </c>
      <c r="G159" s="9">
        <v>0</v>
      </c>
      <c r="H159" s="1">
        <v>0.34915845536612899</v>
      </c>
      <c r="I159" s="1">
        <v>0</v>
      </c>
    </row>
    <row r="160" spans="1:9" x14ac:dyDescent="0.25">
      <c r="A160" s="1">
        <v>1952</v>
      </c>
      <c r="B160" s="1" t="s">
        <v>34</v>
      </c>
      <c r="C160" s="7">
        <v>73.939099999999996</v>
      </c>
      <c r="D160" s="7">
        <v>1.4961</v>
      </c>
      <c r="E160" s="7">
        <v>25.043900000000001</v>
      </c>
      <c r="F160" s="8">
        <v>0.36077098609529801</v>
      </c>
      <c r="G160" s="9">
        <v>0</v>
      </c>
      <c r="H160" s="1">
        <v>0.36077098609529801</v>
      </c>
      <c r="I160" s="1">
        <v>0</v>
      </c>
    </row>
    <row r="161" spans="1:9" x14ac:dyDescent="0.25">
      <c r="A161" s="1">
        <v>1953</v>
      </c>
      <c r="B161" s="1" t="s">
        <v>11</v>
      </c>
      <c r="C161" s="7">
        <v>112.29900000000001</v>
      </c>
      <c r="D161" s="7">
        <v>49.37</v>
      </c>
      <c r="E161" s="7">
        <v>74.413899999999998</v>
      </c>
      <c r="F161" s="8">
        <v>0.74397440972946904</v>
      </c>
      <c r="G161" s="9">
        <v>0</v>
      </c>
      <c r="H161" s="1">
        <v>0.74397440972946904</v>
      </c>
      <c r="I161" s="1">
        <v>0</v>
      </c>
    </row>
    <row r="162" spans="1:9" x14ac:dyDescent="0.25">
      <c r="A162" s="1">
        <v>1953</v>
      </c>
      <c r="B162" s="1" t="s">
        <v>14</v>
      </c>
      <c r="C162" s="7">
        <v>51.23</v>
      </c>
      <c r="D162" s="7">
        <v>3.8927999999999998</v>
      </c>
      <c r="E162" s="7">
        <v>78.306700000000006</v>
      </c>
      <c r="F162" s="8">
        <v>0.77418980951725802</v>
      </c>
      <c r="G162" s="9">
        <v>0</v>
      </c>
      <c r="H162" s="1">
        <v>0.77418980951725802</v>
      </c>
      <c r="I162" s="1">
        <v>0</v>
      </c>
    </row>
    <row r="163" spans="1:9" x14ac:dyDescent="0.25">
      <c r="A163" s="1">
        <v>1953</v>
      </c>
      <c r="B163" s="1" t="s">
        <v>17</v>
      </c>
      <c r="C163" s="7">
        <v>101.71899999999999</v>
      </c>
      <c r="D163" s="7">
        <v>61.9206</v>
      </c>
      <c r="E163" s="7">
        <v>140.22730000000001</v>
      </c>
      <c r="F163" s="8">
        <v>1.2548093337927699</v>
      </c>
      <c r="G163" s="9">
        <v>0</v>
      </c>
      <c r="H163" s="1">
        <v>1.2548093337927699</v>
      </c>
      <c r="I163" s="1">
        <v>0</v>
      </c>
    </row>
    <row r="164" spans="1:9" x14ac:dyDescent="0.25">
      <c r="A164" s="1">
        <v>1953</v>
      </c>
      <c r="B164" s="1" t="s">
        <v>20</v>
      </c>
      <c r="C164" s="7">
        <v>146.072</v>
      </c>
      <c r="D164" s="7">
        <v>94.378349999999998</v>
      </c>
      <c r="E164" s="7">
        <v>234.60565</v>
      </c>
      <c r="F164" s="8">
        <v>1.98736162945702</v>
      </c>
      <c r="G164" s="9">
        <v>0</v>
      </c>
      <c r="H164" s="1">
        <v>1.98736162945702</v>
      </c>
      <c r="I164" s="1">
        <v>0</v>
      </c>
    </row>
    <row r="165" spans="1:9" x14ac:dyDescent="0.25">
      <c r="A165" s="1">
        <v>1953</v>
      </c>
      <c r="B165" s="1" t="s">
        <v>23</v>
      </c>
      <c r="C165" s="7">
        <v>8.0002899999999997</v>
      </c>
      <c r="D165" s="7">
        <v>-24.068960000000001</v>
      </c>
      <c r="E165" s="7">
        <v>-24.068960000000001</v>
      </c>
      <c r="F165" s="8">
        <v>-2.0436550798884099E-2</v>
      </c>
      <c r="G165" s="9">
        <v>1</v>
      </c>
      <c r="H165" s="1">
        <v>0</v>
      </c>
      <c r="I165" s="1">
        <v>-2.0436550798884099E-2</v>
      </c>
    </row>
    <row r="166" spans="1:9" x14ac:dyDescent="0.25">
      <c r="A166" s="1">
        <v>1953</v>
      </c>
      <c r="B166" s="1" t="s">
        <v>26</v>
      </c>
      <c r="C166" s="7">
        <v>8.1338399999999993</v>
      </c>
      <c r="D166" s="7">
        <v>-0.64832000000000001</v>
      </c>
      <c r="E166" s="7">
        <v>-24.717279999999999</v>
      </c>
      <c r="F166" s="8">
        <v>-2.5468725066870899E-2</v>
      </c>
      <c r="G166" s="9">
        <v>1</v>
      </c>
      <c r="H166" s="1">
        <v>0</v>
      </c>
      <c r="I166" s="1">
        <v>-2.5468725066870899E-2</v>
      </c>
    </row>
    <row r="167" spans="1:9" x14ac:dyDescent="0.25">
      <c r="A167" s="1">
        <v>1953</v>
      </c>
      <c r="B167" s="1" t="s">
        <v>28</v>
      </c>
      <c r="C167" s="7">
        <v>6.4447999999999999</v>
      </c>
      <c r="D167" s="7">
        <v>5.5874075000000003</v>
      </c>
      <c r="E167" s="7">
        <v>-19.129872500000001</v>
      </c>
      <c r="F167" s="8">
        <v>1.7899994464003099E-2</v>
      </c>
      <c r="G167" s="9">
        <v>0</v>
      </c>
      <c r="H167" s="1">
        <v>1.7899994464003099E-2</v>
      </c>
      <c r="I167" s="1">
        <v>0</v>
      </c>
    </row>
    <row r="168" spans="1:9" x14ac:dyDescent="0.25">
      <c r="A168" s="1">
        <v>1953</v>
      </c>
      <c r="B168" s="1" t="s">
        <v>30</v>
      </c>
      <c r="C168" s="7">
        <v>10.972300000000001</v>
      </c>
      <c r="D168" s="7">
        <v>10.583168000000001</v>
      </c>
      <c r="E168" s="7">
        <v>-8.5467045000000006</v>
      </c>
      <c r="F168" s="8">
        <v>0.10004514760347299</v>
      </c>
      <c r="G168" s="9">
        <v>0</v>
      </c>
      <c r="H168" s="1">
        <v>0.10004514760347299</v>
      </c>
      <c r="I168" s="1">
        <v>0</v>
      </c>
    </row>
    <row r="169" spans="1:9" x14ac:dyDescent="0.25">
      <c r="A169" s="1">
        <v>1953</v>
      </c>
      <c r="B169" s="1" t="s">
        <v>31</v>
      </c>
      <c r="C169" s="7">
        <v>7.3000600000000002</v>
      </c>
      <c r="D169" s="7">
        <v>-6.0257899999999998</v>
      </c>
      <c r="E169" s="7">
        <v>-14.572494499999999</v>
      </c>
      <c r="F169" s="8">
        <v>5.3273760969878202E-2</v>
      </c>
      <c r="G169" s="9">
        <v>0</v>
      </c>
      <c r="H169" s="1">
        <v>5.3273760969878202E-2</v>
      </c>
      <c r="I169" s="1">
        <v>0</v>
      </c>
    </row>
    <row r="170" spans="1:9" x14ac:dyDescent="0.25">
      <c r="A170" s="1">
        <v>1953</v>
      </c>
      <c r="B170" s="1" t="s">
        <v>32</v>
      </c>
      <c r="C170" s="7">
        <v>107.407</v>
      </c>
      <c r="D170" s="7">
        <v>49.33175</v>
      </c>
      <c r="E170" s="7">
        <v>34.759255500000002</v>
      </c>
      <c r="F170" s="8">
        <v>0.43618029315268297</v>
      </c>
      <c r="G170" s="9">
        <v>0</v>
      </c>
      <c r="H170" s="1">
        <v>0.43618029315268297</v>
      </c>
      <c r="I170" s="1">
        <v>0</v>
      </c>
    </row>
    <row r="171" spans="1:9" x14ac:dyDescent="0.25">
      <c r="A171" s="1">
        <v>1953</v>
      </c>
      <c r="B171" s="1" t="s">
        <v>33</v>
      </c>
      <c r="C171" s="7">
        <v>53.655099999999997</v>
      </c>
      <c r="D171" s="7">
        <v>-10.72955</v>
      </c>
      <c r="E171" s="7">
        <v>-10.72955</v>
      </c>
      <c r="F171" s="8">
        <v>8.3102188947113603E-2</v>
      </c>
      <c r="G171" s="9">
        <v>0</v>
      </c>
      <c r="H171" s="1">
        <v>8.3102188947113603E-2</v>
      </c>
      <c r="I171" s="1">
        <v>0</v>
      </c>
    </row>
    <row r="172" spans="1:9" x14ac:dyDescent="0.25">
      <c r="A172" s="1">
        <v>1953</v>
      </c>
      <c r="B172" s="1" t="s">
        <v>34</v>
      </c>
      <c r="C172" s="7">
        <v>147.31399999999999</v>
      </c>
      <c r="D172" s="7">
        <v>74.870999999999995</v>
      </c>
      <c r="E172" s="7">
        <v>64.141450000000006</v>
      </c>
      <c r="F172" s="8">
        <v>0.66424100869420799</v>
      </c>
      <c r="G172" s="9">
        <v>0</v>
      </c>
      <c r="H172" s="1">
        <v>0.66424100869420799</v>
      </c>
      <c r="I172" s="1">
        <v>0</v>
      </c>
    </row>
    <row r="173" spans="1:9" x14ac:dyDescent="0.25">
      <c r="A173" s="1">
        <v>1954</v>
      </c>
      <c r="B173" s="1" t="s">
        <v>11</v>
      </c>
      <c r="C173" s="7">
        <v>30.212399999999999</v>
      </c>
      <c r="D173" s="7">
        <v>-32.7166</v>
      </c>
      <c r="E173" s="7">
        <v>-32.7166</v>
      </c>
      <c r="F173" s="8">
        <v>-8.7558391073459904E-2</v>
      </c>
      <c r="G173" s="9">
        <v>1</v>
      </c>
      <c r="H173" s="1">
        <v>0</v>
      </c>
      <c r="I173" s="1">
        <v>-8.7558391073459904E-2</v>
      </c>
    </row>
    <row r="174" spans="1:9" x14ac:dyDescent="0.25">
      <c r="A174" s="1">
        <v>1954</v>
      </c>
      <c r="B174" s="1" t="s">
        <v>14</v>
      </c>
      <c r="C174" s="7">
        <v>27.474799999999998</v>
      </c>
      <c r="D174" s="7">
        <v>-19.862400000000001</v>
      </c>
      <c r="E174" s="7">
        <v>-52.579000000000001</v>
      </c>
      <c r="F174" s="8">
        <v>-0.241727718227427</v>
      </c>
      <c r="G174" s="9">
        <v>1</v>
      </c>
      <c r="H174" s="1">
        <v>0</v>
      </c>
      <c r="I174" s="1">
        <v>-0.241727718227427</v>
      </c>
    </row>
    <row r="175" spans="1:9" x14ac:dyDescent="0.25">
      <c r="A175" s="1">
        <v>1954</v>
      </c>
      <c r="B175" s="1" t="s">
        <v>17</v>
      </c>
      <c r="C175" s="7">
        <v>117.093</v>
      </c>
      <c r="D175" s="7">
        <v>77.294600000000003</v>
      </c>
      <c r="E175" s="7">
        <v>24.715599999999998</v>
      </c>
      <c r="F175" s="8">
        <v>0.35822276482774501</v>
      </c>
      <c r="G175" s="9">
        <v>0</v>
      </c>
      <c r="H175" s="1">
        <v>0.35822276482774501</v>
      </c>
      <c r="I175" s="1">
        <v>0</v>
      </c>
    </row>
    <row r="176" spans="1:9" x14ac:dyDescent="0.25">
      <c r="A176" s="1">
        <v>1954</v>
      </c>
      <c r="B176" s="1" t="s">
        <v>20</v>
      </c>
      <c r="C176" s="7">
        <v>35.769799999999996</v>
      </c>
      <c r="D176" s="7">
        <v>-15.92385</v>
      </c>
      <c r="E176" s="7">
        <v>-15.92385</v>
      </c>
      <c r="F176" s="8">
        <v>4.2784717944825197E-2</v>
      </c>
      <c r="G176" s="9">
        <v>0</v>
      </c>
      <c r="H176" s="1">
        <v>4.2784717944825197E-2</v>
      </c>
      <c r="I176" s="1">
        <v>0</v>
      </c>
    </row>
    <row r="177" spans="1:9" x14ac:dyDescent="0.25">
      <c r="A177" s="1">
        <v>1954</v>
      </c>
      <c r="B177" s="1" t="s">
        <v>23</v>
      </c>
      <c r="C177" s="7">
        <v>4.30952</v>
      </c>
      <c r="D177" s="7">
        <v>-27.759730000000001</v>
      </c>
      <c r="E177" s="7">
        <v>-43.683579999999999</v>
      </c>
      <c r="F177" s="8">
        <v>-0.17268264229743199</v>
      </c>
      <c r="G177" s="9">
        <v>1</v>
      </c>
      <c r="H177" s="1">
        <v>0</v>
      </c>
      <c r="I177" s="1">
        <v>-0.17268264229743199</v>
      </c>
    </row>
    <row r="178" spans="1:9" x14ac:dyDescent="0.25">
      <c r="A178" s="1">
        <v>1954</v>
      </c>
      <c r="B178" s="1" t="s">
        <v>26</v>
      </c>
      <c r="C178" s="7">
        <v>1.28061</v>
      </c>
      <c r="D178" s="7">
        <v>-7.5015499999999999</v>
      </c>
      <c r="E178" s="7">
        <v>-51.185130000000001</v>
      </c>
      <c r="F178" s="8">
        <v>-0.23090868326488001</v>
      </c>
      <c r="G178" s="9">
        <v>1</v>
      </c>
      <c r="H178" s="1">
        <v>0</v>
      </c>
      <c r="I178" s="1">
        <v>-0.23090868326488001</v>
      </c>
    </row>
    <row r="179" spans="1:9" x14ac:dyDescent="0.25">
      <c r="A179" s="1">
        <v>1954</v>
      </c>
      <c r="B179" s="1" t="s">
        <v>28</v>
      </c>
      <c r="C179" s="7">
        <v>0.55667</v>
      </c>
      <c r="D179" s="7">
        <v>-0.3007225</v>
      </c>
      <c r="E179" s="7">
        <v>-51.4858525</v>
      </c>
      <c r="F179" s="8">
        <v>-0.23324285161739799</v>
      </c>
      <c r="G179" s="9">
        <v>1</v>
      </c>
      <c r="H179" s="1">
        <v>0</v>
      </c>
      <c r="I179" s="1">
        <v>-0.23324285161739799</v>
      </c>
    </row>
    <row r="180" spans="1:9" x14ac:dyDescent="0.25">
      <c r="A180" s="1">
        <v>1954</v>
      </c>
      <c r="B180" s="1" t="s">
        <v>30</v>
      </c>
      <c r="C180" s="7">
        <v>5.3275400000000001E-2</v>
      </c>
      <c r="D180" s="7">
        <v>-0.33585660000000001</v>
      </c>
      <c r="E180" s="7">
        <v>-51.8217091</v>
      </c>
      <c r="F180" s="8">
        <v>-0.23584972621675299</v>
      </c>
      <c r="G180" s="9">
        <v>1</v>
      </c>
      <c r="H180" s="1">
        <v>0</v>
      </c>
      <c r="I180" s="1">
        <v>-0.23584972621675299</v>
      </c>
    </row>
    <row r="181" spans="1:9" x14ac:dyDescent="0.25">
      <c r="A181" s="1">
        <v>1954</v>
      </c>
      <c r="B181" s="1" t="s">
        <v>31</v>
      </c>
      <c r="C181" s="7">
        <v>8.88714E-3</v>
      </c>
      <c r="D181" s="7">
        <v>-13.31696286</v>
      </c>
      <c r="E181" s="7">
        <v>-65.138671959999996</v>
      </c>
      <c r="F181" s="8">
        <v>-0.33921423422487701</v>
      </c>
      <c r="G181" s="9">
        <v>1</v>
      </c>
      <c r="H181" s="1">
        <v>0</v>
      </c>
      <c r="I181" s="1">
        <v>-0.33921423422487701</v>
      </c>
    </row>
    <row r="182" spans="1:9" x14ac:dyDescent="0.25">
      <c r="A182" s="1">
        <v>1954</v>
      </c>
      <c r="B182" s="1" t="s">
        <v>32</v>
      </c>
      <c r="C182" s="7">
        <v>18.6097</v>
      </c>
      <c r="D182" s="7">
        <v>-39.46555</v>
      </c>
      <c r="E182" s="7">
        <v>-104.60422196</v>
      </c>
      <c r="F182" s="8">
        <v>-0.64554062425132197</v>
      </c>
      <c r="G182" s="9">
        <v>1</v>
      </c>
      <c r="H182" s="1">
        <v>0</v>
      </c>
      <c r="I182" s="1">
        <v>-0.64554062425132197</v>
      </c>
    </row>
    <row r="183" spans="1:9" x14ac:dyDescent="0.25">
      <c r="A183" s="1">
        <v>1954</v>
      </c>
      <c r="B183" s="1" t="s">
        <v>33</v>
      </c>
      <c r="C183" s="7">
        <v>70.459800000000001</v>
      </c>
      <c r="D183" s="7">
        <v>6.0751500000000096</v>
      </c>
      <c r="E183" s="7">
        <v>-98.529071959999996</v>
      </c>
      <c r="F183" s="8">
        <v>-0.59838611181277401</v>
      </c>
      <c r="G183" s="9">
        <v>1</v>
      </c>
      <c r="H183" s="1">
        <v>0</v>
      </c>
      <c r="I183" s="1">
        <v>-0.59838611181277401</v>
      </c>
    </row>
    <row r="184" spans="1:9" x14ac:dyDescent="0.25">
      <c r="A184" s="1">
        <v>1954</v>
      </c>
      <c r="B184" s="1" t="s">
        <v>34</v>
      </c>
      <c r="C184" s="7">
        <v>31.8078</v>
      </c>
      <c r="D184" s="7">
        <v>-40.635199999999998</v>
      </c>
      <c r="E184" s="7">
        <v>-139.16427196000001</v>
      </c>
      <c r="F184" s="8">
        <v>-0.91379117075665295</v>
      </c>
      <c r="G184" s="9">
        <v>1</v>
      </c>
      <c r="H184" s="1">
        <v>0</v>
      </c>
      <c r="I184" s="1">
        <v>-0.91379117075665295</v>
      </c>
    </row>
    <row r="185" spans="1:9" x14ac:dyDescent="0.25">
      <c r="A185" s="1">
        <v>1955</v>
      </c>
      <c r="B185" s="1" t="s">
        <v>11</v>
      </c>
      <c r="C185" s="7">
        <v>143.65299999999999</v>
      </c>
      <c r="D185" s="7">
        <v>80.724000000000004</v>
      </c>
      <c r="E185" s="7">
        <v>-58.440271959999997</v>
      </c>
      <c r="F185" s="8">
        <v>-0.287222137549343</v>
      </c>
      <c r="G185" s="9">
        <v>1</v>
      </c>
      <c r="H185" s="1">
        <v>0</v>
      </c>
      <c r="I185" s="1">
        <v>-0.287222137549343</v>
      </c>
    </row>
    <row r="186" spans="1:9" x14ac:dyDescent="0.25">
      <c r="A186" s="1">
        <v>1955</v>
      </c>
      <c r="B186" s="1" t="s">
        <v>14</v>
      </c>
      <c r="C186" s="7">
        <v>94.295199999999994</v>
      </c>
      <c r="D186" s="7">
        <v>46.957999999999998</v>
      </c>
      <c r="E186" s="7">
        <v>-11.48227196</v>
      </c>
      <c r="F186" s="8">
        <v>7.7259660445662806E-2</v>
      </c>
      <c r="G186" s="9">
        <v>0</v>
      </c>
      <c r="H186" s="1">
        <v>7.7259660445662806E-2</v>
      </c>
      <c r="I186" s="1">
        <v>0</v>
      </c>
    </row>
    <row r="187" spans="1:9" x14ac:dyDescent="0.25">
      <c r="A187" s="1">
        <v>1955</v>
      </c>
      <c r="B187" s="1" t="s">
        <v>17</v>
      </c>
      <c r="C187" s="7">
        <v>109.935</v>
      </c>
      <c r="D187" s="7">
        <v>70.136600000000001</v>
      </c>
      <c r="E187" s="7">
        <v>58.654328040000003</v>
      </c>
      <c r="F187" s="8">
        <v>0.621650692288086</v>
      </c>
      <c r="G187" s="9">
        <v>0</v>
      </c>
      <c r="H187" s="1">
        <v>0.621650692288086</v>
      </c>
      <c r="I187" s="1">
        <v>0</v>
      </c>
    </row>
    <row r="188" spans="1:9" x14ac:dyDescent="0.25">
      <c r="A188" s="1">
        <v>1955</v>
      </c>
      <c r="B188" s="1" t="s">
        <v>20</v>
      </c>
      <c r="C188" s="7">
        <v>7.9969900000000003</v>
      </c>
      <c r="D188" s="7">
        <v>-43.696660000000001</v>
      </c>
      <c r="E188" s="7">
        <v>-43.696660000000001</v>
      </c>
      <c r="F188" s="8">
        <v>-0.17278416753099701</v>
      </c>
      <c r="G188" s="9">
        <v>1</v>
      </c>
      <c r="H188" s="1">
        <v>0</v>
      </c>
      <c r="I188" s="1">
        <v>-0.17278416753099701</v>
      </c>
    </row>
    <row r="189" spans="1:9" x14ac:dyDescent="0.25">
      <c r="A189" s="1">
        <v>1955</v>
      </c>
      <c r="B189" s="1" t="s">
        <v>23</v>
      </c>
      <c r="C189" s="7">
        <v>51.840499999999999</v>
      </c>
      <c r="D189" s="7">
        <v>19.771249999999998</v>
      </c>
      <c r="E189" s="7">
        <v>-23.925409999999999</v>
      </c>
      <c r="F189" s="8">
        <v>-1.9322334646105398E-2</v>
      </c>
      <c r="G189" s="9">
        <v>1</v>
      </c>
      <c r="H189" s="1">
        <v>0</v>
      </c>
      <c r="I189" s="1">
        <v>-1.9322334646105398E-2</v>
      </c>
    </row>
    <row r="190" spans="1:9" x14ac:dyDescent="0.25">
      <c r="A190" s="1">
        <v>1955</v>
      </c>
      <c r="B190" s="1" t="s">
        <v>26</v>
      </c>
      <c r="C190" s="7">
        <v>4.0449799999999998</v>
      </c>
      <c r="D190" s="7">
        <v>-4.7371800000000004</v>
      </c>
      <c r="E190" s="7">
        <v>-28.662590000000002</v>
      </c>
      <c r="F190" s="8">
        <v>-5.6091700543843402E-2</v>
      </c>
      <c r="G190" s="9">
        <v>1</v>
      </c>
      <c r="H190" s="1">
        <v>0</v>
      </c>
      <c r="I190" s="1">
        <v>-5.6091700543843402E-2</v>
      </c>
    </row>
    <row r="191" spans="1:9" x14ac:dyDescent="0.25">
      <c r="A191" s="1">
        <v>1955</v>
      </c>
      <c r="B191" s="1" t="s">
        <v>28</v>
      </c>
      <c r="C191" s="7">
        <v>0.12578800000000001</v>
      </c>
      <c r="D191" s="7">
        <v>-0.73160449999999999</v>
      </c>
      <c r="E191" s="7">
        <v>-29.394194500000001</v>
      </c>
      <c r="F191" s="8">
        <v>-6.1770318108076101E-2</v>
      </c>
      <c r="G191" s="9">
        <v>1</v>
      </c>
      <c r="H191" s="1">
        <v>0</v>
      </c>
      <c r="I191" s="1">
        <v>-6.1770318108076101E-2</v>
      </c>
    </row>
    <row r="192" spans="1:9" x14ac:dyDescent="0.25">
      <c r="A192" s="1">
        <v>1955</v>
      </c>
      <c r="B192" s="1" t="s">
        <v>30</v>
      </c>
      <c r="C192" s="7">
        <v>2.6248300000000002</v>
      </c>
      <c r="D192" s="7">
        <v>2.2356980000000002</v>
      </c>
      <c r="E192" s="7">
        <v>-27.158496499999998</v>
      </c>
      <c r="F192" s="8">
        <v>-4.4417125322739399E-2</v>
      </c>
      <c r="G192" s="9">
        <v>1</v>
      </c>
      <c r="H192" s="1">
        <v>0</v>
      </c>
      <c r="I192" s="1">
        <v>-4.4417125322739399E-2</v>
      </c>
    </row>
    <row r="193" spans="1:9" x14ac:dyDescent="0.25">
      <c r="A193" s="1">
        <v>1955</v>
      </c>
      <c r="B193" s="1" t="s">
        <v>31</v>
      </c>
      <c r="C193" s="7">
        <v>1.1532800000000001</v>
      </c>
      <c r="D193" s="7">
        <v>-12.17257</v>
      </c>
      <c r="E193" s="7">
        <v>-39.331066499999999</v>
      </c>
      <c r="F193" s="8">
        <v>-0.13889900700041</v>
      </c>
      <c r="G193" s="9">
        <v>1</v>
      </c>
      <c r="H193" s="1">
        <v>0</v>
      </c>
      <c r="I193" s="1">
        <v>-0.13889900700041</v>
      </c>
    </row>
    <row r="194" spans="1:9" x14ac:dyDescent="0.25">
      <c r="A194" s="1">
        <v>1955</v>
      </c>
      <c r="B194" s="1" t="s">
        <v>32</v>
      </c>
      <c r="C194" s="7">
        <v>117.867</v>
      </c>
      <c r="D194" s="7">
        <v>59.79175</v>
      </c>
      <c r="E194" s="7">
        <v>20.460683499999998</v>
      </c>
      <c r="F194" s="8">
        <v>0.32519666456285701</v>
      </c>
      <c r="G194" s="9">
        <v>0</v>
      </c>
      <c r="H194" s="1">
        <v>0.32519666456285701</v>
      </c>
      <c r="I194" s="1">
        <v>0</v>
      </c>
    </row>
    <row r="195" spans="1:9" x14ac:dyDescent="0.25">
      <c r="A195" s="1">
        <v>1955</v>
      </c>
      <c r="B195" s="1" t="s">
        <v>33</v>
      </c>
      <c r="C195" s="7">
        <v>188.37200000000001</v>
      </c>
      <c r="D195" s="7">
        <v>123.98735000000001</v>
      </c>
      <c r="E195" s="7">
        <v>144.44803350000001</v>
      </c>
      <c r="F195" s="8">
        <v>1.28757011012349</v>
      </c>
      <c r="G195" s="9">
        <v>0</v>
      </c>
      <c r="H195" s="1">
        <v>1.28757011012349</v>
      </c>
      <c r="I195" s="1">
        <v>0</v>
      </c>
    </row>
    <row r="196" spans="1:9" x14ac:dyDescent="0.25">
      <c r="A196" s="1">
        <v>1955</v>
      </c>
      <c r="B196" s="1" t="s">
        <v>34</v>
      </c>
      <c r="C196" s="7">
        <v>123.485</v>
      </c>
      <c r="D196" s="7">
        <v>51.042000000000002</v>
      </c>
      <c r="E196" s="7">
        <v>195.49003350000001</v>
      </c>
      <c r="F196" s="8">
        <v>1.6837513770697199</v>
      </c>
      <c r="G196" s="9">
        <v>0</v>
      </c>
      <c r="H196" s="1">
        <v>1.6837513770697199</v>
      </c>
      <c r="I196" s="1">
        <v>0</v>
      </c>
    </row>
    <row r="197" spans="1:9" x14ac:dyDescent="0.25">
      <c r="A197" s="1">
        <v>1956</v>
      </c>
      <c r="B197" s="1" t="s">
        <v>11</v>
      </c>
      <c r="C197" s="7">
        <v>107.68300000000001</v>
      </c>
      <c r="D197" s="7">
        <v>44.753999999999998</v>
      </c>
      <c r="E197" s="7">
        <v>240.2440335</v>
      </c>
      <c r="F197" s="8">
        <v>2.03112601797155</v>
      </c>
      <c r="G197" s="9">
        <v>0</v>
      </c>
      <c r="H197" s="1">
        <v>2.03112601797155</v>
      </c>
      <c r="I197" s="1">
        <v>0</v>
      </c>
    </row>
    <row r="198" spans="1:9" x14ac:dyDescent="0.25">
      <c r="A198" s="1">
        <v>1956</v>
      </c>
      <c r="B198" s="1" t="s">
        <v>14</v>
      </c>
      <c r="C198" s="7">
        <v>85.636899999999997</v>
      </c>
      <c r="D198" s="7">
        <v>38.299700000000001</v>
      </c>
      <c r="E198" s="7">
        <v>278.54373349999997</v>
      </c>
      <c r="F198" s="8">
        <v>2.328403234179</v>
      </c>
      <c r="G198" s="9">
        <v>0</v>
      </c>
      <c r="H198" s="1">
        <v>2.328403234179</v>
      </c>
      <c r="I198" s="1">
        <v>0</v>
      </c>
    </row>
    <row r="199" spans="1:9" x14ac:dyDescent="0.25">
      <c r="A199" s="1">
        <v>1956</v>
      </c>
      <c r="B199" s="1" t="s">
        <v>17</v>
      </c>
      <c r="C199" s="7">
        <v>169.59899999999999</v>
      </c>
      <c r="D199" s="7">
        <v>129.8006</v>
      </c>
      <c r="E199" s="7">
        <v>408.3443335</v>
      </c>
      <c r="F199" s="8">
        <v>3.3358983589464701</v>
      </c>
      <c r="G199" s="9">
        <v>0</v>
      </c>
      <c r="H199" s="1">
        <v>3.3358983589464701</v>
      </c>
      <c r="I199" s="1">
        <v>0</v>
      </c>
    </row>
    <row r="200" spans="1:9" x14ac:dyDescent="0.25">
      <c r="A200" s="1">
        <v>1956</v>
      </c>
      <c r="B200" s="1" t="s">
        <v>20</v>
      </c>
      <c r="C200" s="7">
        <v>99.465400000000002</v>
      </c>
      <c r="D200" s="7">
        <v>47.771749999999997</v>
      </c>
      <c r="E200" s="7">
        <v>456.1160835</v>
      </c>
      <c r="F200" s="8">
        <v>3.70669637703429</v>
      </c>
      <c r="G200" s="9">
        <v>0</v>
      </c>
      <c r="H200" s="1">
        <v>3.70669637703429</v>
      </c>
      <c r="I200" s="1">
        <v>0</v>
      </c>
    </row>
    <row r="201" spans="1:9" x14ac:dyDescent="0.25">
      <c r="A201" s="1">
        <v>1956</v>
      </c>
      <c r="B201" s="1" t="s">
        <v>23</v>
      </c>
      <c r="C201" s="7">
        <v>10.056900000000001</v>
      </c>
      <c r="D201" s="7">
        <v>-22.012350000000001</v>
      </c>
      <c r="E201" s="7">
        <v>-22.012350000000001</v>
      </c>
      <c r="F201" s="8">
        <v>-4.4734154316515102E-3</v>
      </c>
      <c r="G201" s="9">
        <v>1</v>
      </c>
      <c r="H201" s="1">
        <v>0</v>
      </c>
      <c r="I201" s="1">
        <v>-4.4734154316515102E-3</v>
      </c>
    </row>
    <row r="202" spans="1:9" x14ac:dyDescent="0.25">
      <c r="A202" s="1">
        <v>1956</v>
      </c>
      <c r="B202" s="1" t="s">
        <v>26</v>
      </c>
      <c r="C202" s="7">
        <v>0.147843</v>
      </c>
      <c r="D202" s="7">
        <v>-8.6343169999999994</v>
      </c>
      <c r="E202" s="7">
        <v>-30.646667000000001</v>
      </c>
      <c r="F202" s="8">
        <v>-7.14918443387354E-2</v>
      </c>
      <c r="G202" s="9">
        <v>1</v>
      </c>
      <c r="H202" s="1">
        <v>0</v>
      </c>
      <c r="I202" s="1">
        <v>-7.14918443387354E-2</v>
      </c>
    </row>
    <row r="203" spans="1:9" x14ac:dyDescent="0.25">
      <c r="A203" s="1">
        <v>1956</v>
      </c>
      <c r="B203" s="1" t="s">
        <v>28</v>
      </c>
      <c r="C203" s="7">
        <v>0.17926700000000001</v>
      </c>
      <c r="D203" s="7">
        <v>-0.67812550000000005</v>
      </c>
      <c r="E203" s="7">
        <v>-31.324792500000001</v>
      </c>
      <c r="F203" s="8">
        <v>-7.6755364963682404E-2</v>
      </c>
      <c r="G203" s="9">
        <v>1</v>
      </c>
      <c r="H203" s="1">
        <v>0</v>
      </c>
      <c r="I203" s="1">
        <v>-7.6755364963682404E-2</v>
      </c>
    </row>
    <row r="204" spans="1:9" x14ac:dyDescent="0.25">
      <c r="A204" s="1">
        <v>1956</v>
      </c>
      <c r="B204" s="1" t="s">
        <v>30</v>
      </c>
      <c r="C204" s="7">
        <v>4.5990700000000002</v>
      </c>
      <c r="D204" s="7">
        <v>4.2099380000000002</v>
      </c>
      <c r="E204" s="7">
        <v>-27.1148545</v>
      </c>
      <c r="F204" s="8">
        <v>-4.4078381879064203E-2</v>
      </c>
      <c r="G204" s="9">
        <v>1</v>
      </c>
      <c r="H204" s="1">
        <v>0</v>
      </c>
      <c r="I204" s="1">
        <v>-4.4078381879064203E-2</v>
      </c>
    </row>
    <row r="205" spans="1:9" x14ac:dyDescent="0.25">
      <c r="A205" s="1">
        <v>1956</v>
      </c>
      <c r="B205" s="1" t="s">
        <v>31</v>
      </c>
      <c r="C205" s="7">
        <v>34.531100000000002</v>
      </c>
      <c r="D205" s="7">
        <v>21.205249999999999</v>
      </c>
      <c r="E205" s="7">
        <v>-5.9096044999999897</v>
      </c>
      <c r="F205" s="8">
        <v>0.120513969731601</v>
      </c>
      <c r="G205" s="9">
        <v>0</v>
      </c>
      <c r="H205" s="1">
        <v>0.120513969731601</v>
      </c>
      <c r="I205" s="1">
        <v>0</v>
      </c>
    </row>
    <row r="206" spans="1:9" x14ac:dyDescent="0.25">
      <c r="A206" s="1">
        <v>1956</v>
      </c>
      <c r="B206" s="1" t="s">
        <v>32</v>
      </c>
      <c r="C206" s="7">
        <v>52.322899999999997</v>
      </c>
      <c r="D206" s="7">
        <v>-5.7523499999999999</v>
      </c>
      <c r="E206" s="7">
        <v>-11.6619545</v>
      </c>
      <c r="F206" s="8">
        <v>7.5864988286552401E-2</v>
      </c>
      <c r="G206" s="9">
        <v>0</v>
      </c>
      <c r="H206" s="1">
        <v>7.5864988286552401E-2</v>
      </c>
      <c r="I206" s="1">
        <v>0</v>
      </c>
    </row>
    <row r="207" spans="1:9" x14ac:dyDescent="0.25">
      <c r="A207" s="1">
        <v>1956</v>
      </c>
      <c r="B207" s="1" t="s">
        <v>33</v>
      </c>
      <c r="C207" s="7">
        <v>37.764499999999998</v>
      </c>
      <c r="D207" s="7">
        <v>-26.620149999999999</v>
      </c>
      <c r="E207" s="7">
        <v>-38.282104500000003</v>
      </c>
      <c r="F207" s="8">
        <v>-0.13075710240932001</v>
      </c>
      <c r="G207" s="9">
        <v>1</v>
      </c>
      <c r="H207" s="1">
        <v>0</v>
      </c>
      <c r="I207" s="1">
        <v>-0.13075710240932001</v>
      </c>
    </row>
    <row r="208" spans="1:9" x14ac:dyDescent="0.25">
      <c r="A208" s="1">
        <v>1956</v>
      </c>
      <c r="B208" s="1" t="s">
        <v>34</v>
      </c>
      <c r="C208" s="7">
        <v>33.020499999999998</v>
      </c>
      <c r="D208" s="7">
        <v>-39.422499999999999</v>
      </c>
      <c r="E208" s="7">
        <v>-77.704604500000002</v>
      </c>
      <c r="F208" s="8">
        <v>-0.43674934401795101</v>
      </c>
      <c r="G208" s="9">
        <v>1</v>
      </c>
      <c r="H208" s="1">
        <v>0</v>
      </c>
      <c r="I208" s="1">
        <v>-0.43674934401795101</v>
      </c>
    </row>
    <row r="209" spans="1:9" x14ac:dyDescent="0.25">
      <c r="A209" s="1">
        <v>1957</v>
      </c>
      <c r="B209" s="1" t="s">
        <v>11</v>
      </c>
      <c r="C209" s="7">
        <v>16.846599999999999</v>
      </c>
      <c r="D209" s="7">
        <v>-46.0824</v>
      </c>
      <c r="E209" s="7">
        <v>-123.78700449999999</v>
      </c>
      <c r="F209" s="8">
        <v>-0.79443485038374695</v>
      </c>
      <c r="G209" s="9">
        <v>1</v>
      </c>
      <c r="H209" s="1">
        <v>0</v>
      </c>
      <c r="I209" s="1">
        <v>-0.79443485038374695</v>
      </c>
    </row>
    <row r="210" spans="1:9" x14ac:dyDescent="0.25">
      <c r="A210" s="1">
        <v>1957</v>
      </c>
      <c r="B210" s="1" t="s">
        <v>14</v>
      </c>
      <c r="C210" s="7">
        <v>48.392899999999997</v>
      </c>
      <c r="D210" s="7">
        <v>1.0557000000000001</v>
      </c>
      <c r="E210" s="7">
        <v>-122.73130449999999</v>
      </c>
      <c r="F210" s="8">
        <v>-0.78624064632600799</v>
      </c>
      <c r="G210" s="9">
        <v>1</v>
      </c>
      <c r="H210" s="1">
        <v>0</v>
      </c>
      <c r="I210" s="1">
        <v>-0.78624064632600799</v>
      </c>
    </row>
    <row r="211" spans="1:9" x14ac:dyDescent="0.25">
      <c r="A211" s="1">
        <v>1957</v>
      </c>
      <c r="B211" s="1" t="s">
        <v>17</v>
      </c>
      <c r="C211" s="7">
        <v>55.139299999999999</v>
      </c>
      <c r="D211" s="7">
        <v>15.3409</v>
      </c>
      <c r="E211" s="7">
        <v>-107.3904045</v>
      </c>
      <c r="F211" s="8">
        <v>-0.66716660537746697</v>
      </c>
      <c r="G211" s="9">
        <v>1</v>
      </c>
      <c r="H211" s="1">
        <v>0</v>
      </c>
      <c r="I211" s="1">
        <v>-0.66716660537746697</v>
      </c>
    </row>
    <row r="212" spans="1:9" x14ac:dyDescent="0.25">
      <c r="A212" s="1">
        <v>1957</v>
      </c>
      <c r="B212" s="1" t="s">
        <v>20</v>
      </c>
      <c r="C212" s="7">
        <v>71.001099999999994</v>
      </c>
      <c r="D212" s="7">
        <v>19.307449999999999</v>
      </c>
      <c r="E212" s="7">
        <v>-88.0829545</v>
      </c>
      <c r="F212" s="8">
        <v>-0.51730472687542906</v>
      </c>
      <c r="G212" s="9">
        <v>1</v>
      </c>
      <c r="H212" s="1">
        <v>0</v>
      </c>
      <c r="I212" s="1">
        <v>-0.51730472687542906</v>
      </c>
    </row>
    <row r="213" spans="1:9" x14ac:dyDescent="0.25">
      <c r="A213" s="1">
        <v>1957</v>
      </c>
      <c r="B213" s="1" t="s">
        <v>23</v>
      </c>
      <c r="C213" s="7">
        <v>30.332100000000001</v>
      </c>
      <c r="D213" s="7">
        <v>-1.73715</v>
      </c>
      <c r="E213" s="7">
        <v>-89.820104499999999</v>
      </c>
      <c r="F213" s="8">
        <v>-0.53078825588831402</v>
      </c>
      <c r="G213" s="9">
        <v>1</v>
      </c>
      <c r="H213" s="1">
        <v>0</v>
      </c>
      <c r="I213" s="1">
        <v>-0.53078825588831402</v>
      </c>
    </row>
    <row r="214" spans="1:9" x14ac:dyDescent="0.25">
      <c r="A214" s="1">
        <v>1957</v>
      </c>
      <c r="B214" s="1" t="s">
        <v>26</v>
      </c>
      <c r="C214" s="7">
        <v>21.023199999999999</v>
      </c>
      <c r="D214" s="7">
        <v>12.24104</v>
      </c>
      <c r="E214" s="7">
        <v>-77.579064500000001</v>
      </c>
      <c r="F214" s="8">
        <v>-0.43577491910802502</v>
      </c>
      <c r="G214" s="9">
        <v>1</v>
      </c>
      <c r="H214" s="1">
        <v>0</v>
      </c>
      <c r="I214" s="1">
        <v>-0.43577491910802502</v>
      </c>
    </row>
    <row r="215" spans="1:9" x14ac:dyDescent="0.25">
      <c r="A215" s="1">
        <v>1957</v>
      </c>
      <c r="B215" s="1" t="s">
        <v>28</v>
      </c>
      <c r="C215" s="7">
        <v>0.18796499999999999</v>
      </c>
      <c r="D215" s="7">
        <v>-0.66942749999999995</v>
      </c>
      <c r="E215" s="7">
        <v>-78.248491999999999</v>
      </c>
      <c r="F215" s="8">
        <v>-0.44097092700502499</v>
      </c>
      <c r="G215" s="9">
        <v>1</v>
      </c>
      <c r="H215" s="1">
        <v>0</v>
      </c>
      <c r="I215" s="1">
        <v>-0.44097092700502499</v>
      </c>
    </row>
    <row r="216" spans="1:9" x14ac:dyDescent="0.25">
      <c r="A216" s="1">
        <v>1957</v>
      </c>
      <c r="B216" s="1" t="s">
        <v>30</v>
      </c>
      <c r="C216" s="7">
        <v>0.66411299999999995</v>
      </c>
      <c r="D216" s="7">
        <v>0.27498099999999998</v>
      </c>
      <c r="E216" s="7">
        <v>-77.973511000000002</v>
      </c>
      <c r="F216" s="8">
        <v>-0.43883656077787597</v>
      </c>
      <c r="G216" s="9">
        <v>1</v>
      </c>
      <c r="H216" s="1">
        <v>0</v>
      </c>
      <c r="I216" s="1">
        <v>-0.43883656077787597</v>
      </c>
    </row>
    <row r="217" spans="1:9" x14ac:dyDescent="0.25">
      <c r="A217" s="1">
        <v>1957</v>
      </c>
      <c r="B217" s="1" t="s">
        <v>31</v>
      </c>
      <c r="C217" s="7">
        <v>45.407600000000002</v>
      </c>
      <c r="D217" s="7">
        <v>32.08175</v>
      </c>
      <c r="E217" s="7">
        <v>-45.891761000000002</v>
      </c>
      <c r="F217" s="8">
        <v>-0.18982225176074799</v>
      </c>
      <c r="G217" s="9">
        <v>1</v>
      </c>
      <c r="H217" s="1">
        <v>0</v>
      </c>
      <c r="I217" s="1">
        <v>-0.18982225176074799</v>
      </c>
    </row>
    <row r="218" spans="1:9" x14ac:dyDescent="0.25">
      <c r="A218" s="1">
        <v>1957</v>
      </c>
      <c r="B218" s="1" t="s">
        <v>32</v>
      </c>
      <c r="C218" s="7">
        <v>39.8247</v>
      </c>
      <c r="D218" s="7">
        <v>-18.25055</v>
      </c>
      <c r="E218" s="7">
        <v>-64.142311000000007</v>
      </c>
      <c r="F218" s="8">
        <v>-0.33148061196343498</v>
      </c>
      <c r="G218" s="9">
        <v>1</v>
      </c>
      <c r="H218" s="1">
        <v>0</v>
      </c>
      <c r="I218" s="1">
        <v>-0.33148061196343498</v>
      </c>
    </row>
    <row r="219" spans="1:9" x14ac:dyDescent="0.25">
      <c r="A219" s="1">
        <v>1957</v>
      </c>
      <c r="B219" s="1" t="s">
        <v>33</v>
      </c>
      <c r="C219" s="7">
        <v>67.936499999999995</v>
      </c>
      <c r="D219" s="7">
        <v>3.55185</v>
      </c>
      <c r="E219" s="7">
        <v>-60.590460999999998</v>
      </c>
      <c r="F219" s="8">
        <v>-0.30391162107352099</v>
      </c>
      <c r="G219" s="9">
        <v>1</v>
      </c>
      <c r="H219" s="1">
        <v>0</v>
      </c>
      <c r="I219" s="1">
        <v>-0.30391162107352099</v>
      </c>
    </row>
    <row r="220" spans="1:9" x14ac:dyDescent="0.25">
      <c r="A220" s="1">
        <v>1957</v>
      </c>
      <c r="B220" s="1" t="s">
        <v>34</v>
      </c>
      <c r="C220" s="7">
        <v>35.552700000000002</v>
      </c>
      <c r="D220" s="7">
        <v>-36.890300000000003</v>
      </c>
      <c r="E220" s="7">
        <v>-97.480761000000001</v>
      </c>
      <c r="F220" s="8">
        <v>-0.59024926050823201</v>
      </c>
      <c r="G220" s="9">
        <v>1</v>
      </c>
      <c r="H220" s="1">
        <v>0</v>
      </c>
      <c r="I220" s="1">
        <v>-0.59024926050823201</v>
      </c>
    </row>
    <row r="221" spans="1:9" x14ac:dyDescent="0.25">
      <c r="A221" s="1">
        <v>1958</v>
      </c>
      <c r="B221" s="1" t="s">
        <v>11</v>
      </c>
      <c r="C221" s="7">
        <v>84.477900000000005</v>
      </c>
      <c r="D221" s="7">
        <v>21.5489</v>
      </c>
      <c r="E221" s="7">
        <v>-75.931860999999998</v>
      </c>
      <c r="F221" s="8">
        <v>-0.422989542956067</v>
      </c>
      <c r="G221" s="9">
        <v>1</v>
      </c>
      <c r="H221" s="1">
        <v>0</v>
      </c>
      <c r="I221" s="1">
        <v>-0.422989542956067</v>
      </c>
    </row>
    <row r="222" spans="1:9" x14ac:dyDescent="0.25">
      <c r="A222" s="1">
        <v>1958</v>
      </c>
      <c r="B222" s="1" t="s">
        <v>14</v>
      </c>
      <c r="C222" s="7">
        <v>22.001999999999999</v>
      </c>
      <c r="D222" s="7">
        <v>-25.3352</v>
      </c>
      <c r="E222" s="7">
        <v>-101.267061</v>
      </c>
      <c r="F222" s="8">
        <v>-0.61963802135299695</v>
      </c>
      <c r="G222" s="9">
        <v>1</v>
      </c>
      <c r="H222" s="1">
        <v>0</v>
      </c>
      <c r="I222" s="1">
        <v>-0.61963802135299695</v>
      </c>
    </row>
    <row r="223" spans="1:9" x14ac:dyDescent="0.25">
      <c r="A223" s="1">
        <v>1958</v>
      </c>
      <c r="B223" s="1" t="s">
        <v>17</v>
      </c>
      <c r="C223" s="7">
        <v>83.921700000000001</v>
      </c>
      <c r="D223" s="7">
        <v>44.1233</v>
      </c>
      <c r="E223" s="7">
        <v>-57.143760999999998</v>
      </c>
      <c r="F223" s="8">
        <v>-0.27715879060481702</v>
      </c>
      <c r="G223" s="9">
        <v>1</v>
      </c>
      <c r="H223" s="1">
        <v>0</v>
      </c>
      <c r="I223" s="1">
        <v>-0.27715879060481702</v>
      </c>
    </row>
    <row r="224" spans="1:9" x14ac:dyDescent="0.25">
      <c r="A224" s="1">
        <v>1958</v>
      </c>
      <c r="B224" s="1" t="s">
        <v>20</v>
      </c>
      <c r="C224" s="7">
        <v>12.5397</v>
      </c>
      <c r="D224" s="7">
        <v>-39.153950000000002</v>
      </c>
      <c r="E224" s="7">
        <v>-96.297711000000007</v>
      </c>
      <c r="F224" s="8">
        <v>-0.58106658255946997</v>
      </c>
      <c r="G224" s="9">
        <v>1</v>
      </c>
      <c r="H224" s="1">
        <v>0</v>
      </c>
      <c r="I224" s="1">
        <v>-0.58106658255946997</v>
      </c>
    </row>
    <row r="225" spans="1:9" x14ac:dyDescent="0.25">
      <c r="A225" s="1">
        <v>1958</v>
      </c>
      <c r="B225" s="1" t="s">
        <v>23</v>
      </c>
      <c r="C225" s="7">
        <v>14.027200000000001</v>
      </c>
      <c r="D225" s="7">
        <v>-18.04205</v>
      </c>
      <c r="E225" s="7">
        <v>-114.339761</v>
      </c>
      <c r="F225" s="8">
        <v>-0.72110659328215299</v>
      </c>
      <c r="G225" s="9">
        <v>1</v>
      </c>
      <c r="H225" s="1">
        <v>0</v>
      </c>
      <c r="I225" s="1">
        <v>-0.72110659328215299</v>
      </c>
    </row>
    <row r="226" spans="1:9" x14ac:dyDescent="0.25">
      <c r="A226" s="1">
        <v>1958</v>
      </c>
      <c r="B226" s="1" t="s">
        <v>26</v>
      </c>
      <c r="C226" s="7">
        <v>12.947100000000001</v>
      </c>
      <c r="D226" s="7">
        <v>4.1649399999999996</v>
      </c>
      <c r="E226" s="7">
        <v>-110.17482099999999</v>
      </c>
      <c r="F226" s="8">
        <v>-0.68877887873423105</v>
      </c>
      <c r="G226" s="9">
        <v>1</v>
      </c>
      <c r="H226" s="1">
        <v>0</v>
      </c>
      <c r="I226" s="1">
        <v>-0.68877887873423105</v>
      </c>
    </row>
    <row r="227" spans="1:9" x14ac:dyDescent="0.25">
      <c r="A227" s="1">
        <v>1958</v>
      </c>
      <c r="B227" s="1" t="s">
        <v>28</v>
      </c>
      <c r="C227" s="7">
        <v>0.30411899999999997</v>
      </c>
      <c r="D227" s="7">
        <v>-0.55327349999999997</v>
      </c>
      <c r="E227" s="7">
        <v>-110.7280945</v>
      </c>
      <c r="F227" s="8">
        <v>-0.69307331461444299</v>
      </c>
      <c r="G227" s="9">
        <v>1</v>
      </c>
      <c r="H227" s="1">
        <v>0</v>
      </c>
      <c r="I227" s="1">
        <v>-0.69307331461444299</v>
      </c>
    </row>
    <row r="228" spans="1:9" x14ac:dyDescent="0.25">
      <c r="A228" s="1">
        <v>1958</v>
      </c>
      <c r="B228" s="1" t="s">
        <v>30</v>
      </c>
      <c r="C228" s="7">
        <v>19.322299999999998</v>
      </c>
      <c r="D228" s="7">
        <v>18.933167999999998</v>
      </c>
      <c r="E228" s="7">
        <v>-91.794926500000003</v>
      </c>
      <c r="F228" s="8">
        <v>-0.546116563594777</v>
      </c>
      <c r="G228" s="9">
        <v>1</v>
      </c>
      <c r="H228" s="1">
        <v>0</v>
      </c>
      <c r="I228" s="1">
        <v>-0.546116563594777</v>
      </c>
    </row>
    <row r="229" spans="1:9" x14ac:dyDescent="0.25">
      <c r="A229" s="1">
        <v>1958</v>
      </c>
      <c r="B229" s="1" t="s">
        <v>31</v>
      </c>
      <c r="C229" s="7">
        <v>0.363228</v>
      </c>
      <c r="D229" s="7">
        <v>-12.962622</v>
      </c>
      <c r="E229" s="7">
        <v>-104.7575485</v>
      </c>
      <c r="F229" s="8">
        <v>-0.64673072461717196</v>
      </c>
      <c r="G229" s="9">
        <v>1</v>
      </c>
      <c r="H229" s="1">
        <v>0</v>
      </c>
      <c r="I229" s="1">
        <v>-0.64673072461717196</v>
      </c>
    </row>
    <row r="230" spans="1:9" x14ac:dyDescent="0.25">
      <c r="A230" s="1">
        <v>1958</v>
      </c>
      <c r="B230" s="1" t="s">
        <v>32</v>
      </c>
      <c r="C230" s="7">
        <v>22.225000000000001</v>
      </c>
      <c r="D230" s="7">
        <v>-35.850250000000003</v>
      </c>
      <c r="E230" s="7">
        <v>-140.6077985</v>
      </c>
      <c r="F230" s="8">
        <v>-0.92499563322849399</v>
      </c>
      <c r="G230" s="9">
        <v>1</v>
      </c>
      <c r="H230" s="1">
        <v>0</v>
      </c>
      <c r="I230" s="1">
        <v>-0.92499563322849399</v>
      </c>
    </row>
    <row r="231" spans="1:9" x14ac:dyDescent="0.25">
      <c r="A231" s="1">
        <v>1958</v>
      </c>
      <c r="B231" s="1" t="s">
        <v>33</v>
      </c>
      <c r="C231" s="7">
        <v>33.203099999999999</v>
      </c>
      <c r="D231" s="7">
        <v>-31.181550000000001</v>
      </c>
      <c r="E231" s="7">
        <v>-171.78934849999999</v>
      </c>
      <c r="F231" s="8">
        <v>-1.16702270866337</v>
      </c>
      <c r="G231" s="9">
        <v>1</v>
      </c>
      <c r="H231" s="1">
        <v>0</v>
      </c>
      <c r="I231" s="1">
        <v>-1.16702270866337</v>
      </c>
    </row>
    <row r="232" spans="1:9" x14ac:dyDescent="0.25">
      <c r="A232" s="1">
        <v>1958</v>
      </c>
      <c r="B232" s="1" t="s">
        <v>34</v>
      </c>
      <c r="C232" s="7">
        <v>337.22800000000001</v>
      </c>
      <c r="D232" s="7">
        <v>264.78500000000003</v>
      </c>
      <c r="E232" s="7">
        <v>92.995651500000093</v>
      </c>
      <c r="F232" s="8">
        <v>0.88820351225974004</v>
      </c>
      <c r="G232" s="9">
        <v>0</v>
      </c>
      <c r="H232" s="1">
        <v>0.88820351225974004</v>
      </c>
      <c r="I232" s="1">
        <v>0</v>
      </c>
    </row>
    <row r="233" spans="1:9" x14ac:dyDescent="0.25">
      <c r="A233" s="1">
        <v>1959</v>
      </c>
      <c r="B233" s="1" t="s">
        <v>11</v>
      </c>
      <c r="C233" s="7">
        <v>63.299700000000001</v>
      </c>
      <c r="D233" s="7">
        <v>0.37070000000000602</v>
      </c>
      <c r="E233" s="7">
        <v>93.366351500000107</v>
      </c>
      <c r="F233" s="8">
        <v>0.89108083673089999</v>
      </c>
      <c r="G233" s="9">
        <v>0</v>
      </c>
      <c r="H233" s="1">
        <v>0.89108083673089999</v>
      </c>
      <c r="I233" s="1">
        <v>0</v>
      </c>
    </row>
    <row r="234" spans="1:9" x14ac:dyDescent="0.25">
      <c r="A234" s="1">
        <v>1959</v>
      </c>
      <c r="B234" s="1" t="s">
        <v>14</v>
      </c>
      <c r="C234" s="7">
        <v>64.918400000000005</v>
      </c>
      <c r="D234" s="7">
        <v>17.581199999999999</v>
      </c>
      <c r="E234" s="7">
        <v>110.9475515</v>
      </c>
      <c r="F234" s="8">
        <v>1.02754379058136</v>
      </c>
      <c r="G234" s="9">
        <v>0</v>
      </c>
      <c r="H234" s="1">
        <v>1.02754379058136</v>
      </c>
      <c r="I234" s="1">
        <v>0</v>
      </c>
    </row>
    <row r="235" spans="1:9" x14ac:dyDescent="0.25">
      <c r="A235" s="1">
        <v>1959</v>
      </c>
      <c r="B235" s="1" t="s">
        <v>17</v>
      </c>
      <c r="C235" s="7">
        <v>107.449</v>
      </c>
      <c r="D235" s="7">
        <v>67.650599999999997</v>
      </c>
      <c r="E235" s="7">
        <v>178.5981515</v>
      </c>
      <c r="F235" s="8">
        <v>1.5526388185519</v>
      </c>
      <c r="G235" s="9">
        <v>0</v>
      </c>
      <c r="H235" s="1">
        <v>1.5526388185519</v>
      </c>
      <c r="I235" s="1">
        <v>0</v>
      </c>
    </row>
    <row r="236" spans="1:9" x14ac:dyDescent="0.25">
      <c r="A236" s="1">
        <v>1959</v>
      </c>
      <c r="B236" s="1" t="s">
        <v>20</v>
      </c>
      <c r="C236" s="7">
        <v>47.437800000000003</v>
      </c>
      <c r="D236" s="7">
        <v>-4.2558499999999997</v>
      </c>
      <c r="E236" s="7">
        <v>-4.2558499999999997</v>
      </c>
      <c r="F236" s="8">
        <v>0.13335019388089001</v>
      </c>
      <c r="G236" s="9">
        <v>0</v>
      </c>
      <c r="H236" s="1">
        <v>0.13335019388089001</v>
      </c>
      <c r="I236" s="1">
        <v>0</v>
      </c>
    </row>
    <row r="237" spans="1:9" x14ac:dyDescent="0.25">
      <c r="A237" s="1">
        <v>1959</v>
      </c>
      <c r="B237" s="1" t="s">
        <v>23</v>
      </c>
      <c r="C237" s="7">
        <v>105.46599999999999</v>
      </c>
      <c r="D237" s="7">
        <v>73.396749999999997</v>
      </c>
      <c r="E237" s="7">
        <v>69.140900000000002</v>
      </c>
      <c r="F237" s="8">
        <v>0.70304607971482502</v>
      </c>
      <c r="G237" s="9">
        <v>0</v>
      </c>
      <c r="H237" s="1">
        <v>0.70304607971482502</v>
      </c>
      <c r="I237" s="1">
        <v>0</v>
      </c>
    </row>
    <row r="238" spans="1:9" x14ac:dyDescent="0.25">
      <c r="A238" s="1">
        <v>1959</v>
      </c>
      <c r="B238" s="1" t="s">
        <v>26</v>
      </c>
      <c r="C238" s="7">
        <v>0.382463</v>
      </c>
      <c r="D238" s="7">
        <v>-8.3996969999999997</v>
      </c>
      <c r="E238" s="7">
        <v>-8.3996969999999997</v>
      </c>
      <c r="F238" s="8">
        <v>0.101186200414895</v>
      </c>
      <c r="G238" s="9">
        <v>0</v>
      </c>
      <c r="H238" s="1">
        <v>0.101186200414895</v>
      </c>
      <c r="I238" s="1">
        <v>0</v>
      </c>
    </row>
    <row r="239" spans="1:9" x14ac:dyDescent="0.25">
      <c r="A239" s="1">
        <v>1959</v>
      </c>
      <c r="B239" s="1" t="s">
        <v>28</v>
      </c>
      <c r="C239" s="7">
        <v>2.7842499999999999E-2</v>
      </c>
      <c r="D239" s="7">
        <v>-0.82955000000000001</v>
      </c>
      <c r="E239" s="7">
        <v>-9.2292470000000009</v>
      </c>
      <c r="F239" s="8">
        <v>9.4747342807527196E-2</v>
      </c>
      <c r="G239" s="9">
        <v>0</v>
      </c>
      <c r="H239" s="1">
        <v>9.4747342807527196E-2</v>
      </c>
      <c r="I239" s="1">
        <v>0</v>
      </c>
    </row>
    <row r="240" spans="1:9" x14ac:dyDescent="0.25">
      <c r="A240" s="1">
        <v>1959</v>
      </c>
      <c r="B240" s="1" t="s">
        <v>30</v>
      </c>
      <c r="C240" s="7">
        <v>0.39696399999999998</v>
      </c>
      <c r="D240" s="7">
        <v>7.8320000000000108E-3</v>
      </c>
      <c r="E240" s="7">
        <v>-9.2214150000000004</v>
      </c>
      <c r="F240" s="8">
        <v>9.4808133757778398E-2</v>
      </c>
      <c r="G240" s="9">
        <v>0</v>
      </c>
      <c r="H240" s="1">
        <v>9.4808133757778398E-2</v>
      </c>
      <c r="I240" s="1">
        <v>0</v>
      </c>
    </row>
    <row r="241" spans="1:9" x14ac:dyDescent="0.25">
      <c r="A241" s="1">
        <v>1959</v>
      </c>
      <c r="B241" s="1" t="s">
        <v>31</v>
      </c>
      <c r="C241" s="7">
        <v>29.4619</v>
      </c>
      <c r="D241" s="7">
        <v>16.136050000000001</v>
      </c>
      <c r="E241" s="7">
        <v>6.9146349999999996</v>
      </c>
      <c r="F241" s="8">
        <v>0.220054024054156</v>
      </c>
      <c r="G241" s="9">
        <v>0</v>
      </c>
      <c r="H241" s="1">
        <v>0.220054024054156</v>
      </c>
      <c r="I241" s="1">
        <v>0</v>
      </c>
    </row>
    <row r="242" spans="1:9" x14ac:dyDescent="0.25">
      <c r="A242" s="1">
        <v>1959</v>
      </c>
      <c r="B242" s="1" t="s">
        <v>32</v>
      </c>
      <c r="C242" s="7">
        <v>93.605999999999995</v>
      </c>
      <c r="D242" s="7">
        <v>35.530749999999998</v>
      </c>
      <c r="E242" s="7">
        <v>42.445385000000002</v>
      </c>
      <c r="F242" s="8">
        <v>0.49583901583640999</v>
      </c>
      <c r="G242" s="9">
        <v>0</v>
      </c>
      <c r="H242" s="1">
        <v>0.49583901583640999</v>
      </c>
      <c r="I242" s="1">
        <v>0</v>
      </c>
    </row>
    <row r="243" spans="1:9" x14ac:dyDescent="0.25">
      <c r="A243" s="1">
        <v>1959</v>
      </c>
      <c r="B243" s="1" t="s">
        <v>33</v>
      </c>
      <c r="C243" s="7">
        <v>102.324</v>
      </c>
      <c r="D243" s="7">
        <v>37.939349999999997</v>
      </c>
      <c r="E243" s="7">
        <v>80.384735000000006</v>
      </c>
      <c r="F243" s="8">
        <v>0.79031924290659605</v>
      </c>
      <c r="G243" s="9">
        <v>0</v>
      </c>
      <c r="H243" s="1">
        <v>0.79031924290659605</v>
      </c>
      <c r="I243" s="1">
        <v>0</v>
      </c>
    </row>
    <row r="244" spans="1:9" x14ac:dyDescent="0.25">
      <c r="A244" s="1">
        <v>1959</v>
      </c>
      <c r="B244" s="1" t="s">
        <v>34</v>
      </c>
      <c r="C244" s="7">
        <v>73.593500000000006</v>
      </c>
      <c r="D244" s="7">
        <v>1.1505000000000101</v>
      </c>
      <c r="E244" s="7">
        <v>81.535235</v>
      </c>
      <c r="F244" s="8">
        <v>0.79924927205164598</v>
      </c>
      <c r="G244" s="9">
        <v>0</v>
      </c>
      <c r="H244" s="1">
        <v>0.79924927205164598</v>
      </c>
      <c r="I244" s="1">
        <v>0</v>
      </c>
    </row>
    <row r="245" spans="1:9" x14ac:dyDescent="0.25">
      <c r="A245" s="1">
        <v>1960</v>
      </c>
      <c r="B245" s="1" t="s">
        <v>11</v>
      </c>
      <c r="C245" s="7">
        <v>95.031199999999998</v>
      </c>
      <c r="D245" s="7">
        <v>32.102200000000003</v>
      </c>
      <c r="E245" s="7">
        <v>113.637435</v>
      </c>
      <c r="F245" s="8">
        <v>1.0484223112695701</v>
      </c>
      <c r="G245" s="9">
        <v>0</v>
      </c>
      <c r="H245" s="1">
        <v>1.0484223112695701</v>
      </c>
      <c r="I245" s="1">
        <v>0</v>
      </c>
    </row>
    <row r="246" spans="1:9" x14ac:dyDescent="0.25">
      <c r="A246" s="1">
        <v>1960</v>
      </c>
      <c r="B246" s="1" t="s">
        <v>14</v>
      </c>
      <c r="C246" s="7">
        <v>156.05600000000001</v>
      </c>
      <c r="D246" s="7">
        <v>108.7188</v>
      </c>
      <c r="E246" s="7">
        <v>222.356235</v>
      </c>
      <c r="F246" s="8">
        <v>1.89228328703215</v>
      </c>
      <c r="G246" s="9">
        <v>0</v>
      </c>
      <c r="H246" s="1">
        <v>1.89228328703215</v>
      </c>
      <c r="I246" s="1">
        <v>0</v>
      </c>
    </row>
    <row r="247" spans="1:9" x14ac:dyDescent="0.25">
      <c r="A247" s="1">
        <v>1960</v>
      </c>
      <c r="B247" s="1" t="s">
        <v>17</v>
      </c>
      <c r="C247" s="7">
        <v>126.791</v>
      </c>
      <c r="D247" s="7">
        <v>86.992599999999996</v>
      </c>
      <c r="E247" s="7">
        <v>309.34883500000001</v>
      </c>
      <c r="F247" s="8">
        <v>2.56750836604447</v>
      </c>
      <c r="G247" s="9">
        <v>0</v>
      </c>
      <c r="H247" s="1">
        <v>2.56750836604447</v>
      </c>
      <c r="I247" s="1">
        <v>0</v>
      </c>
    </row>
    <row r="248" spans="1:9" x14ac:dyDescent="0.25">
      <c r="A248" s="1">
        <v>1960</v>
      </c>
      <c r="B248" s="1" t="s">
        <v>20</v>
      </c>
      <c r="C248" s="7">
        <v>42.270800000000001</v>
      </c>
      <c r="D248" s="7">
        <v>-9.4228500000000004</v>
      </c>
      <c r="E248" s="7">
        <v>-9.4228500000000004</v>
      </c>
      <c r="F248" s="8">
        <v>9.3244621875263695E-2</v>
      </c>
      <c r="G248" s="9">
        <v>0</v>
      </c>
      <c r="H248" s="1">
        <v>9.3244621875263695E-2</v>
      </c>
      <c r="I248" s="1">
        <v>0</v>
      </c>
    </row>
    <row r="249" spans="1:9" x14ac:dyDescent="0.25">
      <c r="A249" s="1">
        <v>1960</v>
      </c>
      <c r="B249" s="1" t="s">
        <v>23</v>
      </c>
      <c r="C249" s="7">
        <v>45.652799999999999</v>
      </c>
      <c r="D249" s="7">
        <v>13.583550000000001</v>
      </c>
      <c r="E249" s="7">
        <v>4.1607000000000101</v>
      </c>
      <c r="F249" s="8">
        <v>0.19867834407712601</v>
      </c>
      <c r="G249" s="9">
        <v>0</v>
      </c>
      <c r="H249" s="1">
        <v>0.19867834407712601</v>
      </c>
      <c r="I249" s="1">
        <v>0</v>
      </c>
    </row>
    <row r="250" spans="1:9" x14ac:dyDescent="0.25">
      <c r="A250" s="1">
        <v>1960</v>
      </c>
      <c r="B250" s="1" t="s">
        <v>26</v>
      </c>
      <c r="C250" s="7">
        <v>20.058800000000002</v>
      </c>
      <c r="D250" s="7">
        <v>11.27664</v>
      </c>
      <c r="E250" s="7">
        <v>15.437340000000001</v>
      </c>
      <c r="F250" s="8">
        <v>0.28620613534895201</v>
      </c>
      <c r="G250" s="9">
        <v>0</v>
      </c>
      <c r="H250" s="1">
        <v>0.28620613534895201</v>
      </c>
      <c r="I250" s="1">
        <v>0</v>
      </c>
    </row>
    <row r="251" spans="1:9" x14ac:dyDescent="0.25">
      <c r="A251" s="1">
        <v>1960</v>
      </c>
      <c r="B251" s="1" t="s">
        <v>28</v>
      </c>
      <c r="C251" s="7">
        <v>6.9220799999999999E-2</v>
      </c>
      <c r="D251" s="7">
        <v>-0.78817170000000003</v>
      </c>
      <c r="E251" s="7">
        <v>-0.78817170000000003</v>
      </c>
      <c r="F251" s="8">
        <v>0.16026585514525901</v>
      </c>
      <c r="G251" s="9">
        <v>0</v>
      </c>
      <c r="H251" s="1">
        <v>0.16026585514525901</v>
      </c>
      <c r="I251" s="1">
        <v>0</v>
      </c>
    </row>
    <row r="252" spans="1:9" x14ac:dyDescent="0.25">
      <c r="A252" s="1">
        <v>1960</v>
      </c>
      <c r="B252" s="1" t="s">
        <v>30</v>
      </c>
      <c r="C252" s="7">
        <v>1.56209</v>
      </c>
      <c r="D252" s="7">
        <v>1.1729579999999999</v>
      </c>
      <c r="E252" s="7">
        <v>0.38478630000000003</v>
      </c>
      <c r="F252" s="8">
        <v>0.16937020032206901</v>
      </c>
      <c r="G252" s="9">
        <v>0</v>
      </c>
      <c r="H252" s="1">
        <v>0.16937020032206901</v>
      </c>
      <c r="I252" s="1">
        <v>0</v>
      </c>
    </row>
    <row r="253" spans="1:9" x14ac:dyDescent="0.25">
      <c r="A253" s="1">
        <v>1960</v>
      </c>
      <c r="B253" s="1" t="s">
        <v>31</v>
      </c>
      <c r="C253" s="7">
        <v>16.509499999999999</v>
      </c>
      <c r="D253" s="7">
        <v>3.1836500000000001</v>
      </c>
      <c r="E253" s="7">
        <v>3.5684363000000001</v>
      </c>
      <c r="F253" s="8">
        <v>0.194081271410846</v>
      </c>
      <c r="G253" s="9">
        <v>0</v>
      </c>
      <c r="H253" s="1">
        <v>0.194081271410846</v>
      </c>
      <c r="I253" s="1">
        <v>0</v>
      </c>
    </row>
    <row r="254" spans="1:9" x14ac:dyDescent="0.25">
      <c r="A254" s="1">
        <v>1960</v>
      </c>
      <c r="B254" s="1" t="s">
        <v>32</v>
      </c>
      <c r="C254" s="7">
        <v>219.37</v>
      </c>
      <c r="D254" s="7">
        <v>161.29474999999999</v>
      </c>
      <c r="E254" s="7">
        <v>164.8631863</v>
      </c>
      <c r="F254" s="8">
        <v>1.44602983155299</v>
      </c>
      <c r="G254" s="9">
        <v>0</v>
      </c>
      <c r="H254" s="1">
        <v>1.44602983155299</v>
      </c>
      <c r="I254" s="1">
        <v>0</v>
      </c>
    </row>
    <row r="255" spans="1:9" x14ac:dyDescent="0.25">
      <c r="A255" s="1">
        <v>1960</v>
      </c>
      <c r="B255" s="1" t="s">
        <v>33</v>
      </c>
      <c r="C255" s="7">
        <v>80.369200000000006</v>
      </c>
      <c r="D255" s="7">
        <v>15.98455</v>
      </c>
      <c r="E255" s="7">
        <v>180.84773630000001</v>
      </c>
      <c r="F255" s="8">
        <v>1.57009979884592</v>
      </c>
      <c r="G255" s="9">
        <v>0</v>
      </c>
      <c r="H255" s="1">
        <v>1.57009979884592</v>
      </c>
      <c r="I255" s="1">
        <v>0</v>
      </c>
    </row>
    <row r="256" spans="1:9" x14ac:dyDescent="0.25">
      <c r="A256" s="1">
        <v>1960</v>
      </c>
      <c r="B256" s="1" t="s">
        <v>34</v>
      </c>
      <c r="C256" s="7">
        <v>47.068899999999999</v>
      </c>
      <c r="D256" s="7">
        <v>-25.374099999999999</v>
      </c>
      <c r="E256" s="7">
        <v>-25.374099999999999</v>
      </c>
      <c r="F256" s="8">
        <v>-3.0566875212939201E-2</v>
      </c>
      <c r="G256" s="9">
        <v>1</v>
      </c>
      <c r="H256" s="1">
        <v>0</v>
      </c>
      <c r="I256" s="1">
        <v>-3.0566875212939201E-2</v>
      </c>
    </row>
    <row r="257" spans="1:9" x14ac:dyDescent="0.25">
      <c r="A257" s="1">
        <v>1961</v>
      </c>
      <c r="B257" s="1" t="s">
        <v>11</v>
      </c>
      <c r="C257" s="7">
        <v>34.273400000000002</v>
      </c>
      <c r="D257" s="7">
        <v>-28.6556</v>
      </c>
      <c r="E257" s="7">
        <v>-54.029699999999998</v>
      </c>
      <c r="F257" s="8">
        <v>-0.25298786014896002</v>
      </c>
      <c r="G257" s="9">
        <v>1</v>
      </c>
      <c r="H257" s="1">
        <v>0</v>
      </c>
      <c r="I257" s="1">
        <v>-0.25298786014896002</v>
      </c>
    </row>
    <row r="258" spans="1:9" x14ac:dyDescent="0.25">
      <c r="A258" s="1">
        <v>1961</v>
      </c>
      <c r="B258" s="1" t="s">
        <v>14</v>
      </c>
      <c r="C258" s="7">
        <v>2.4651299999999998</v>
      </c>
      <c r="D258" s="7">
        <v>-44.872070000000001</v>
      </c>
      <c r="E258" s="7">
        <v>-98.901769999999999</v>
      </c>
      <c r="F258" s="8">
        <v>-0.60127894480669197</v>
      </c>
      <c r="G258" s="9">
        <v>1</v>
      </c>
      <c r="H258" s="1">
        <v>0</v>
      </c>
      <c r="I258" s="1">
        <v>-0.60127894480669197</v>
      </c>
    </row>
    <row r="259" spans="1:9" x14ac:dyDescent="0.25">
      <c r="A259" s="1">
        <v>1961</v>
      </c>
      <c r="B259" s="1" t="s">
        <v>17</v>
      </c>
      <c r="C259" s="7">
        <v>111.928</v>
      </c>
      <c r="D259" s="7">
        <v>72.129599999999996</v>
      </c>
      <c r="E259" s="7">
        <v>-26.772169999999999</v>
      </c>
      <c r="F259" s="8">
        <v>-4.1418510021126898E-2</v>
      </c>
      <c r="G259" s="9">
        <v>1</v>
      </c>
      <c r="H259" s="1">
        <v>0</v>
      </c>
      <c r="I259" s="1">
        <v>-4.1418510021126898E-2</v>
      </c>
    </row>
    <row r="260" spans="1:9" x14ac:dyDescent="0.25">
      <c r="A260" s="1">
        <v>1961</v>
      </c>
      <c r="B260" s="1" t="s">
        <v>20</v>
      </c>
      <c r="C260" s="7">
        <v>50.518000000000001</v>
      </c>
      <c r="D260" s="7">
        <v>-1.1756500000000001</v>
      </c>
      <c r="E260" s="7">
        <v>-27.94782</v>
      </c>
      <c r="F260" s="8">
        <v>-5.0543750146618403E-2</v>
      </c>
      <c r="G260" s="9">
        <v>1</v>
      </c>
      <c r="H260" s="1">
        <v>0</v>
      </c>
      <c r="I260" s="1">
        <v>-5.0543750146618403E-2</v>
      </c>
    </row>
    <row r="261" spans="1:9" x14ac:dyDescent="0.25">
      <c r="A261" s="1">
        <v>1961</v>
      </c>
      <c r="B261" s="1" t="s">
        <v>23</v>
      </c>
      <c r="C261" s="7">
        <v>89.284000000000006</v>
      </c>
      <c r="D261" s="7">
        <v>57.214750000000002</v>
      </c>
      <c r="E261" s="7">
        <v>29.266929999999999</v>
      </c>
      <c r="F261" s="8">
        <v>0.39354958755589797</v>
      </c>
      <c r="G261" s="9">
        <v>0</v>
      </c>
      <c r="H261" s="1">
        <v>0.39354958755589797</v>
      </c>
      <c r="I261" s="1">
        <v>0</v>
      </c>
    </row>
    <row r="262" spans="1:9" x14ac:dyDescent="0.25">
      <c r="A262" s="1">
        <v>1961</v>
      </c>
      <c r="B262" s="1" t="s">
        <v>26</v>
      </c>
      <c r="C262" s="7">
        <v>9.1994100000000003</v>
      </c>
      <c r="D262" s="7">
        <v>0.41725000000000101</v>
      </c>
      <c r="E262" s="7">
        <v>29.684180000000001</v>
      </c>
      <c r="F262" s="8">
        <v>0.396788226982905</v>
      </c>
      <c r="G262" s="9">
        <v>0</v>
      </c>
      <c r="H262" s="1">
        <v>0.396788226982905</v>
      </c>
      <c r="I262" s="1">
        <v>0</v>
      </c>
    </row>
    <row r="263" spans="1:9" x14ac:dyDescent="0.25">
      <c r="A263" s="1">
        <v>1961</v>
      </c>
      <c r="B263" s="1" t="s">
        <v>28</v>
      </c>
      <c r="C263" s="7">
        <v>12.9666</v>
      </c>
      <c r="D263" s="7">
        <v>12.1092075</v>
      </c>
      <c r="E263" s="7">
        <v>41.793387500000001</v>
      </c>
      <c r="F263" s="8">
        <v>0.490778297298817</v>
      </c>
      <c r="G263" s="9">
        <v>0</v>
      </c>
      <c r="H263" s="1">
        <v>0.490778297298817</v>
      </c>
      <c r="I263" s="1">
        <v>0</v>
      </c>
    </row>
    <row r="264" spans="1:9" x14ac:dyDescent="0.25">
      <c r="A264" s="1">
        <v>1961</v>
      </c>
      <c r="B264" s="1" t="s">
        <v>30</v>
      </c>
      <c r="C264" s="7">
        <v>3.1349399999999998</v>
      </c>
      <c r="D264" s="7">
        <v>2.7458079999999998</v>
      </c>
      <c r="E264" s="7">
        <v>44.539195499999998</v>
      </c>
      <c r="F264" s="8">
        <v>0.51209089657453299</v>
      </c>
      <c r="G264" s="9">
        <v>0</v>
      </c>
      <c r="H264" s="1">
        <v>0.51209089657453299</v>
      </c>
      <c r="I264" s="1">
        <v>0</v>
      </c>
    </row>
    <row r="265" spans="1:9" x14ac:dyDescent="0.25">
      <c r="A265" s="1">
        <v>1961</v>
      </c>
      <c r="B265" s="1" t="s">
        <v>31</v>
      </c>
      <c r="C265" s="7">
        <v>39.188800000000001</v>
      </c>
      <c r="D265" s="7">
        <v>25.862950000000001</v>
      </c>
      <c r="E265" s="7">
        <v>70.402145500000003</v>
      </c>
      <c r="F265" s="8">
        <v>0.71283570081353298</v>
      </c>
      <c r="G265" s="9">
        <v>0</v>
      </c>
      <c r="H265" s="1">
        <v>0.71283570081353298</v>
      </c>
      <c r="I265" s="1">
        <v>0</v>
      </c>
    </row>
    <row r="266" spans="1:9" x14ac:dyDescent="0.25">
      <c r="A266" s="1">
        <v>1961</v>
      </c>
      <c r="B266" s="1" t="s">
        <v>32</v>
      </c>
      <c r="C266" s="7">
        <v>45.956699999999998</v>
      </c>
      <c r="D266" s="7">
        <v>-12.118550000000001</v>
      </c>
      <c r="E266" s="7">
        <v>-12.118550000000001</v>
      </c>
      <c r="F266" s="8">
        <v>7.2320954281773001E-2</v>
      </c>
      <c r="G266" s="9">
        <v>0</v>
      </c>
      <c r="H266" s="1">
        <v>7.2320954281773001E-2</v>
      </c>
      <c r="I266" s="1">
        <v>0</v>
      </c>
    </row>
    <row r="267" spans="1:9" x14ac:dyDescent="0.25">
      <c r="A267" s="1">
        <v>1961</v>
      </c>
      <c r="B267" s="1" t="s">
        <v>33</v>
      </c>
      <c r="C267" s="7">
        <v>223.45400000000001</v>
      </c>
      <c r="D267" s="7">
        <v>159.06934999999999</v>
      </c>
      <c r="E267" s="7">
        <v>146.95079999999999</v>
      </c>
      <c r="F267" s="8">
        <v>1.3069962533553501</v>
      </c>
      <c r="G267" s="9">
        <v>0</v>
      </c>
      <c r="H267" s="1">
        <v>1.3069962533553501</v>
      </c>
      <c r="I267" s="1">
        <v>0</v>
      </c>
    </row>
    <row r="268" spans="1:9" x14ac:dyDescent="0.25">
      <c r="A268" s="1">
        <v>1961</v>
      </c>
      <c r="B268" s="1" t="s">
        <v>34</v>
      </c>
      <c r="C268" s="7">
        <v>165.82300000000001</v>
      </c>
      <c r="D268" s="7">
        <v>93.38</v>
      </c>
      <c r="E268" s="7">
        <v>240.33080000000001</v>
      </c>
      <c r="F268" s="8">
        <v>2.0317994880922101</v>
      </c>
      <c r="G268" s="9">
        <v>0</v>
      </c>
      <c r="H268" s="1">
        <v>2.0317994880922101</v>
      </c>
      <c r="I268" s="1">
        <v>0</v>
      </c>
    </row>
    <row r="269" spans="1:9" x14ac:dyDescent="0.25">
      <c r="A269" s="1">
        <v>1962</v>
      </c>
      <c r="B269" s="1" t="s">
        <v>11</v>
      </c>
      <c r="C269" s="7">
        <v>119.839</v>
      </c>
      <c r="D269" s="7">
        <v>56.91</v>
      </c>
      <c r="E269" s="7">
        <v>297.24079999999998</v>
      </c>
      <c r="F269" s="8">
        <v>2.4735273965187998</v>
      </c>
      <c r="G269" s="9">
        <v>0</v>
      </c>
      <c r="H269" s="1">
        <v>2.4735273965187998</v>
      </c>
      <c r="I269" s="1">
        <v>0</v>
      </c>
    </row>
    <row r="270" spans="1:9" x14ac:dyDescent="0.25">
      <c r="A270" s="1">
        <v>1962</v>
      </c>
      <c r="B270" s="1" t="s">
        <v>14</v>
      </c>
      <c r="C270" s="7">
        <v>32.546799999999998</v>
      </c>
      <c r="D270" s="7">
        <v>-14.7904</v>
      </c>
      <c r="E270" s="7">
        <v>-14.7904</v>
      </c>
      <c r="F270" s="8">
        <v>5.15824072403114E-2</v>
      </c>
      <c r="G270" s="9">
        <v>0</v>
      </c>
      <c r="H270" s="1">
        <v>5.15824072403114E-2</v>
      </c>
      <c r="I270" s="1">
        <v>0</v>
      </c>
    </row>
    <row r="271" spans="1:9" x14ac:dyDescent="0.25">
      <c r="A271" s="1">
        <v>1962</v>
      </c>
      <c r="B271" s="1" t="s">
        <v>17</v>
      </c>
      <c r="C271" s="7">
        <v>179.114</v>
      </c>
      <c r="D271" s="7">
        <v>139.31559999999999</v>
      </c>
      <c r="E271" s="7">
        <v>124.5252</v>
      </c>
      <c r="F271" s="8">
        <v>1.1329317061191599</v>
      </c>
      <c r="G271" s="9">
        <v>0</v>
      </c>
      <c r="H271" s="1">
        <v>1.1329317061191599</v>
      </c>
      <c r="I271" s="1">
        <v>0</v>
      </c>
    </row>
    <row r="272" spans="1:9" x14ac:dyDescent="0.25">
      <c r="A272" s="1">
        <v>1962</v>
      </c>
      <c r="B272" s="1" t="s">
        <v>20</v>
      </c>
      <c r="C272" s="7">
        <v>47.431899999999999</v>
      </c>
      <c r="D272" s="7">
        <v>-4.2617500000000001</v>
      </c>
      <c r="E272" s="7">
        <v>-4.2617500000000001</v>
      </c>
      <c r="F272" s="8">
        <v>0.13330439885963299</v>
      </c>
      <c r="G272" s="9">
        <v>0</v>
      </c>
      <c r="H272" s="1">
        <v>0.13330439885963299</v>
      </c>
      <c r="I272" s="1">
        <v>0</v>
      </c>
    </row>
    <row r="273" spans="1:9" x14ac:dyDescent="0.25">
      <c r="A273" s="1">
        <v>1962</v>
      </c>
      <c r="B273" s="1" t="s">
        <v>23</v>
      </c>
      <c r="C273" s="7">
        <v>18.705500000000001</v>
      </c>
      <c r="D273" s="7">
        <v>-13.36375</v>
      </c>
      <c r="E273" s="7">
        <v>-17.625499999999999</v>
      </c>
      <c r="F273" s="8">
        <v>2.95767352462818E-2</v>
      </c>
      <c r="G273" s="9">
        <v>0</v>
      </c>
      <c r="H273" s="1">
        <v>2.95767352462818E-2</v>
      </c>
      <c r="I273" s="1">
        <v>0</v>
      </c>
    </row>
    <row r="274" spans="1:9" x14ac:dyDescent="0.25">
      <c r="A274" s="1">
        <v>1962</v>
      </c>
      <c r="B274" s="1" t="s">
        <v>26</v>
      </c>
      <c r="C274" s="7">
        <v>52.1738</v>
      </c>
      <c r="D274" s="7">
        <v>43.391640000000002</v>
      </c>
      <c r="E274" s="7">
        <v>25.76614</v>
      </c>
      <c r="F274" s="8">
        <v>0.366376917646555</v>
      </c>
      <c r="G274" s="9">
        <v>0</v>
      </c>
      <c r="H274" s="1">
        <v>0.366376917646555</v>
      </c>
      <c r="I274" s="1">
        <v>0</v>
      </c>
    </row>
    <row r="275" spans="1:9" x14ac:dyDescent="0.25">
      <c r="A275" s="1">
        <v>1962</v>
      </c>
      <c r="B275" s="1" t="s">
        <v>28</v>
      </c>
      <c r="C275" s="7">
        <v>7.9937600000000008E-3</v>
      </c>
      <c r="D275" s="7">
        <v>-0.84939874000000004</v>
      </c>
      <c r="E275" s="7">
        <v>-0.84939874000000004</v>
      </c>
      <c r="F275" s="8">
        <v>0.15979061894216101</v>
      </c>
      <c r="G275" s="9">
        <v>0</v>
      </c>
      <c r="H275" s="1">
        <v>0.15979061894216101</v>
      </c>
      <c r="I275" s="1">
        <v>0</v>
      </c>
    </row>
    <row r="276" spans="1:9" x14ac:dyDescent="0.25">
      <c r="A276" s="1">
        <v>1962</v>
      </c>
      <c r="B276" s="1" t="s">
        <v>30</v>
      </c>
      <c r="C276" s="7">
        <v>0</v>
      </c>
      <c r="D276" s="7">
        <v>-0.38913199999999998</v>
      </c>
      <c r="E276" s="7">
        <v>-1.2385307400000001</v>
      </c>
      <c r="F276" s="8">
        <v>0.156770227719847</v>
      </c>
      <c r="G276" s="9">
        <v>0</v>
      </c>
      <c r="H276" s="1">
        <v>0.156770227719847</v>
      </c>
      <c r="I276" s="1">
        <v>0</v>
      </c>
    </row>
    <row r="277" spans="1:9" x14ac:dyDescent="0.25">
      <c r="A277" s="1">
        <v>1962</v>
      </c>
      <c r="B277" s="1" t="s">
        <v>31</v>
      </c>
      <c r="C277" s="7">
        <v>13.3804</v>
      </c>
      <c r="D277" s="7">
        <v>5.4550000000000799E-2</v>
      </c>
      <c r="E277" s="7">
        <v>-1.18398074</v>
      </c>
      <c r="F277" s="8">
        <v>0.15719363761977101</v>
      </c>
      <c r="G277" s="9">
        <v>0</v>
      </c>
      <c r="H277" s="1">
        <v>0.15719363761977101</v>
      </c>
      <c r="I277" s="1">
        <v>0</v>
      </c>
    </row>
    <row r="278" spans="1:9" x14ac:dyDescent="0.25">
      <c r="A278" s="1">
        <v>1962</v>
      </c>
      <c r="B278" s="1" t="s">
        <v>32</v>
      </c>
      <c r="C278" s="7">
        <v>184.65700000000001</v>
      </c>
      <c r="D278" s="7">
        <v>126.58175</v>
      </c>
      <c r="E278" s="7">
        <v>125.39776926</v>
      </c>
      <c r="F278" s="8">
        <v>1.1397044735445201</v>
      </c>
      <c r="G278" s="9">
        <v>0</v>
      </c>
      <c r="H278" s="1">
        <v>1.1397044735445201</v>
      </c>
      <c r="I278" s="1">
        <v>0</v>
      </c>
    </row>
    <row r="279" spans="1:9" x14ac:dyDescent="0.25">
      <c r="A279" s="1">
        <v>1962</v>
      </c>
      <c r="B279" s="1" t="s">
        <v>33</v>
      </c>
      <c r="C279" s="7">
        <v>58.605800000000002</v>
      </c>
      <c r="D279" s="7">
        <v>-5.7788499999999896</v>
      </c>
      <c r="E279" s="7">
        <v>-5.7788499999999896</v>
      </c>
      <c r="F279" s="8">
        <v>0.121528868902262</v>
      </c>
      <c r="G279" s="9">
        <v>0</v>
      </c>
      <c r="H279" s="1">
        <v>0.121528868902262</v>
      </c>
      <c r="I279" s="1">
        <v>0</v>
      </c>
    </row>
    <row r="280" spans="1:9" x14ac:dyDescent="0.25">
      <c r="A280" s="1">
        <v>1962</v>
      </c>
      <c r="B280" s="1" t="s">
        <v>34</v>
      </c>
      <c r="C280" s="7">
        <v>177.23</v>
      </c>
      <c r="D280" s="7">
        <v>104.78700000000001</v>
      </c>
      <c r="E280" s="7">
        <v>99.008150000000001</v>
      </c>
      <c r="F280" s="8">
        <v>0.93487173202468399</v>
      </c>
      <c r="G280" s="9">
        <v>0</v>
      </c>
      <c r="H280" s="1">
        <v>0.93487173202468399</v>
      </c>
      <c r="I280" s="1">
        <v>0</v>
      </c>
    </row>
    <row r="281" spans="1:9" x14ac:dyDescent="0.25">
      <c r="A281" s="1">
        <v>1963</v>
      </c>
      <c r="B281" s="1" t="s">
        <v>11</v>
      </c>
      <c r="C281" s="7">
        <v>220.81200000000001</v>
      </c>
      <c r="D281" s="7">
        <v>157.88300000000001</v>
      </c>
      <c r="E281" s="7">
        <v>256.89114999999998</v>
      </c>
      <c r="F281" s="8">
        <v>2.1603387389850601</v>
      </c>
      <c r="G281" s="9">
        <v>0</v>
      </c>
      <c r="H281" s="1">
        <v>2.1603387389850601</v>
      </c>
      <c r="I281" s="1">
        <v>0</v>
      </c>
    </row>
    <row r="282" spans="1:9" x14ac:dyDescent="0.25">
      <c r="A282" s="1">
        <v>1963</v>
      </c>
      <c r="B282" s="1" t="s">
        <v>14</v>
      </c>
      <c r="C282" s="7">
        <v>141.94800000000001</v>
      </c>
      <c r="D282" s="7">
        <v>94.610799999999998</v>
      </c>
      <c r="E282" s="7">
        <v>351.50195000000002</v>
      </c>
      <c r="F282" s="8">
        <v>2.8946952808681501</v>
      </c>
      <c r="G282" s="9">
        <v>0</v>
      </c>
      <c r="H282" s="1">
        <v>2.8946952808681501</v>
      </c>
      <c r="I282" s="1">
        <v>0</v>
      </c>
    </row>
    <row r="283" spans="1:9" x14ac:dyDescent="0.25">
      <c r="A283" s="1">
        <v>1963</v>
      </c>
      <c r="B283" s="1" t="s">
        <v>17</v>
      </c>
      <c r="C283" s="7">
        <v>35.494500000000002</v>
      </c>
      <c r="D283" s="7">
        <v>-4.3038999999999996</v>
      </c>
      <c r="E283" s="7">
        <v>-4.3038999999999996</v>
      </c>
      <c r="F283" s="8">
        <v>0.132977236123028</v>
      </c>
      <c r="G283" s="9">
        <v>0</v>
      </c>
      <c r="H283" s="1">
        <v>0.132977236123028</v>
      </c>
      <c r="I283" s="1">
        <v>0</v>
      </c>
    </row>
    <row r="284" spans="1:9" x14ac:dyDescent="0.25">
      <c r="A284" s="1">
        <v>1963</v>
      </c>
      <c r="B284" s="1" t="s">
        <v>20</v>
      </c>
      <c r="C284" s="7">
        <v>138.483</v>
      </c>
      <c r="D284" s="7">
        <v>86.789349999999999</v>
      </c>
      <c r="E284" s="7">
        <v>82.48545</v>
      </c>
      <c r="F284" s="8">
        <v>0.80662471546239201</v>
      </c>
      <c r="G284" s="9">
        <v>0</v>
      </c>
      <c r="H284" s="1">
        <v>0.80662471546239201</v>
      </c>
      <c r="I284" s="1">
        <v>0</v>
      </c>
    </row>
    <row r="285" spans="1:9" x14ac:dyDescent="0.25">
      <c r="A285" s="1">
        <v>1963</v>
      </c>
      <c r="B285" s="1" t="s">
        <v>23</v>
      </c>
      <c r="C285" s="7">
        <v>23.189900000000002</v>
      </c>
      <c r="D285" s="7">
        <v>-8.8793500000000005</v>
      </c>
      <c r="E285" s="7">
        <v>-8.8793500000000005</v>
      </c>
      <c r="F285" s="8">
        <v>9.7463197138483698E-2</v>
      </c>
      <c r="G285" s="9">
        <v>0</v>
      </c>
      <c r="H285" s="1">
        <v>9.7463197138483698E-2</v>
      </c>
      <c r="I285" s="1">
        <v>0</v>
      </c>
    </row>
    <row r="286" spans="1:9" x14ac:dyDescent="0.25">
      <c r="A286" s="1">
        <v>1963</v>
      </c>
      <c r="B286" s="1" t="s">
        <v>26</v>
      </c>
      <c r="C286" s="7">
        <v>19.101700000000001</v>
      </c>
      <c r="D286" s="7">
        <v>10.31954</v>
      </c>
      <c r="E286" s="7">
        <v>1.4401900000000101</v>
      </c>
      <c r="F286" s="8">
        <v>0.177562104538317</v>
      </c>
      <c r="G286" s="9">
        <v>0</v>
      </c>
      <c r="H286" s="1">
        <v>0.177562104538317</v>
      </c>
      <c r="I286" s="1">
        <v>0</v>
      </c>
    </row>
    <row r="287" spans="1:9" x14ac:dyDescent="0.25">
      <c r="A287" s="1">
        <v>1963</v>
      </c>
      <c r="B287" s="1" t="s">
        <v>28</v>
      </c>
      <c r="C287" s="7">
        <v>1.51111</v>
      </c>
      <c r="D287" s="7">
        <v>0.65371749999999995</v>
      </c>
      <c r="E287" s="7">
        <v>2.09390750000001</v>
      </c>
      <c r="F287" s="8">
        <v>0.182636173488886</v>
      </c>
      <c r="G287" s="9">
        <v>0</v>
      </c>
      <c r="H287" s="1">
        <v>0.182636173488886</v>
      </c>
      <c r="I287" s="1">
        <v>0</v>
      </c>
    </row>
    <row r="288" spans="1:9" x14ac:dyDescent="0.25">
      <c r="A288" s="1">
        <v>1963</v>
      </c>
      <c r="B288" s="1" t="s">
        <v>30</v>
      </c>
      <c r="C288" s="7">
        <v>1.93907E-3</v>
      </c>
      <c r="D288" s="7">
        <v>-0.38719292999999999</v>
      </c>
      <c r="E288" s="7">
        <v>-0.38719292999999999</v>
      </c>
      <c r="F288" s="8">
        <v>0.163378199432653</v>
      </c>
      <c r="G288" s="9">
        <v>0</v>
      </c>
      <c r="H288" s="1">
        <v>0.163378199432653</v>
      </c>
      <c r="I288" s="1">
        <v>0</v>
      </c>
    </row>
    <row r="289" spans="1:9" x14ac:dyDescent="0.25">
      <c r="A289" s="1">
        <v>1963</v>
      </c>
      <c r="B289" s="1" t="s">
        <v>31</v>
      </c>
      <c r="C289" s="7">
        <v>8.38767</v>
      </c>
      <c r="D289" s="7">
        <v>-4.93818</v>
      </c>
      <c r="E289" s="7">
        <v>-5.3253729300000003</v>
      </c>
      <c r="F289" s="8">
        <v>0.125048698064984</v>
      </c>
      <c r="G289" s="9">
        <v>0</v>
      </c>
      <c r="H289" s="1">
        <v>0.125048698064984</v>
      </c>
      <c r="I289" s="1">
        <v>0</v>
      </c>
    </row>
    <row r="290" spans="1:9" x14ac:dyDescent="0.25">
      <c r="A290" s="1">
        <v>1963</v>
      </c>
      <c r="B290" s="1" t="s">
        <v>32</v>
      </c>
      <c r="C290" s="7">
        <v>22.9114</v>
      </c>
      <c r="D290" s="7">
        <v>-35.163849999999996</v>
      </c>
      <c r="E290" s="7">
        <v>-40.489222929999997</v>
      </c>
      <c r="F290" s="8">
        <v>-0.147888464344545</v>
      </c>
      <c r="G290" s="9">
        <v>1</v>
      </c>
      <c r="H290" s="1">
        <v>0</v>
      </c>
      <c r="I290" s="1">
        <v>-0.147888464344545</v>
      </c>
    </row>
    <row r="291" spans="1:9" x14ac:dyDescent="0.25">
      <c r="A291" s="1">
        <v>1963</v>
      </c>
      <c r="B291" s="1" t="s">
        <v>33</v>
      </c>
      <c r="C291" s="7">
        <v>119.105</v>
      </c>
      <c r="D291" s="7">
        <v>54.720350000000003</v>
      </c>
      <c r="E291" s="7">
        <v>14.231127069999999</v>
      </c>
      <c r="F291" s="8">
        <v>0.27684366979481401</v>
      </c>
      <c r="G291" s="9">
        <v>0</v>
      </c>
      <c r="H291" s="1">
        <v>0.27684366979481401</v>
      </c>
      <c r="I291" s="1">
        <v>0</v>
      </c>
    </row>
    <row r="292" spans="1:9" x14ac:dyDescent="0.25">
      <c r="A292" s="1">
        <v>1963</v>
      </c>
      <c r="B292" s="1" t="s">
        <v>34</v>
      </c>
      <c r="C292" s="7">
        <v>249.19800000000001</v>
      </c>
      <c r="D292" s="7">
        <v>176.755</v>
      </c>
      <c r="E292" s="7">
        <v>190.98612707000001</v>
      </c>
      <c r="F292" s="8">
        <v>1.6487926498324501</v>
      </c>
      <c r="G292" s="9">
        <v>0</v>
      </c>
      <c r="H292" s="1">
        <v>1.6487926498324501</v>
      </c>
      <c r="I292" s="1">
        <v>0</v>
      </c>
    </row>
    <row r="293" spans="1:9" x14ac:dyDescent="0.25">
      <c r="A293" s="1">
        <v>1964</v>
      </c>
      <c r="B293" s="1" t="s">
        <v>11</v>
      </c>
      <c r="C293" s="7">
        <v>60.0869</v>
      </c>
      <c r="D293" s="7">
        <v>-2.8420999999999901</v>
      </c>
      <c r="E293" s="7">
        <v>-2.8420999999999901</v>
      </c>
      <c r="F293" s="8">
        <v>0.14432353477946799</v>
      </c>
      <c r="G293" s="9">
        <v>0</v>
      </c>
      <c r="H293" s="1">
        <v>0.14432353477946799</v>
      </c>
      <c r="I293" s="1">
        <v>0</v>
      </c>
    </row>
    <row r="294" spans="1:9" x14ac:dyDescent="0.25">
      <c r="A294" s="1">
        <v>1964</v>
      </c>
      <c r="B294" s="1" t="s">
        <v>14</v>
      </c>
      <c r="C294" s="7">
        <v>164.50399999999999</v>
      </c>
      <c r="D294" s="7">
        <v>117.16679999999999</v>
      </c>
      <c r="E294" s="7">
        <v>114.32470000000001</v>
      </c>
      <c r="F294" s="8">
        <v>1.05375677148719</v>
      </c>
      <c r="G294" s="9">
        <v>0</v>
      </c>
      <c r="H294" s="1">
        <v>1.05375677148719</v>
      </c>
      <c r="I294" s="1">
        <v>0</v>
      </c>
    </row>
    <row r="295" spans="1:9" x14ac:dyDescent="0.25">
      <c r="A295" s="1">
        <v>1964</v>
      </c>
      <c r="B295" s="1" t="s">
        <v>17</v>
      </c>
      <c r="C295" s="7">
        <v>108.73699999999999</v>
      </c>
      <c r="D295" s="7">
        <v>68.938599999999994</v>
      </c>
      <c r="E295" s="7">
        <v>183.26329999999999</v>
      </c>
      <c r="F295" s="8">
        <v>1.58884908545411</v>
      </c>
      <c r="G295" s="9">
        <v>0</v>
      </c>
      <c r="H295" s="1">
        <v>1.58884908545411</v>
      </c>
      <c r="I295" s="1">
        <v>0</v>
      </c>
    </row>
    <row r="296" spans="1:9" x14ac:dyDescent="0.25">
      <c r="A296" s="1">
        <v>1964</v>
      </c>
      <c r="B296" s="1" t="s">
        <v>20</v>
      </c>
      <c r="C296" s="7">
        <v>24.2041</v>
      </c>
      <c r="D296" s="7">
        <v>-27.489550000000001</v>
      </c>
      <c r="E296" s="7">
        <v>-27.489550000000001</v>
      </c>
      <c r="F296" s="8">
        <v>-4.6986718893856999E-2</v>
      </c>
      <c r="G296" s="9">
        <v>1</v>
      </c>
      <c r="H296" s="1">
        <v>0</v>
      </c>
      <c r="I296" s="1">
        <v>-4.6986718893856999E-2</v>
      </c>
    </row>
    <row r="297" spans="1:9" x14ac:dyDescent="0.25">
      <c r="A297" s="1">
        <v>1964</v>
      </c>
      <c r="B297" s="1" t="s">
        <v>23</v>
      </c>
      <c r="C297" s="7">
        <v>20.260400000000001</v>
      </c>
      <c r="D297" s="7">
        <v>-11.80885</v>
      </c>
      <c r="E297" s="7">
        <v>-39.298400000000001</v>
      </c>
      <c r="F297" s="8">
        <v>-0.13864545393907399</v>
      </c>
      <c r="G297" s="9">
        <v>1</v>
      </c>
      <c r="H297" s="1">
        <v>0</v>
      </c>
      <c r="I297" s="1">
        <v>-0.13864545393907399</v>
      </c>
    </row>
    <row r="298" spans="1:9" x14ac:dyDescent="0.25">
      <c r="A298" s="1">
        <v>1964</v>
      </c>
      <c r="B298" s="1" t="s">
        <v>26</v>
      </c>
      <c r="C298" s="7">
        <v>14.1653</v>
      </c>
      <c r="D298" s="7">
        <v>5.38314</v>
      </c>
      <c r="E298" s="7">
        <v>-33.915260000000004</v>
      </c>
      <c r="F298" s="8">
        <v>-9.6862231781852395E-2</v>
      </c>
      <c r="G298" s="9">
        <v>1</v>
      </c>
      <c r="H298" s="1">
        <v>0</v>
      </c>
      <c r="I298" s="1">
        <v>-9.6862231781852395E-2</v>
      </c>
    </row>
    <row r="299" spans="1:9" x14ac:dyDescent="0.25">
      <c r="A299" s="1">
        <v>1964</v>
      </c>
      <c r="B299" s="1" t="s">
        <v>28</v>
      </c>
      <c r="C299" s="7">
        <v>0.64171400000000001</v>
      </c>
      <c r="D299" s="7">
        <v>-0.2156785</v>
      </c>
      <c r="E299" s="7">
        <v>-34.130938499999999</v>
      </c>
      <c r="F299" s="8">
        <v>-9.8536299831361904E-2</v>
      </c>
      <c r="G299" s="9">
        <v>1</v>
      </c>
      <c r="H299" s="1">
        <v>0</v>
      </c>
      <c r="I299" s="1">
        <v>-9.8536299831361904E-2</v>
      </c>
    </row>
    <row r="300" spans="1:9" x14ac:dyDescent="0.25">
      <c r="A300" s="1">
        <v>1964</v>
      </c>
      <c r="B300" s="1" t="s">
        <v>30</v>
      </c>
      <c r="C300" s="7">
        <v>3.0076100000000001E-2</v>
      </c>
      <c r="D300" s="7">
        <v>-0.35905589999999998</v>
      </c>
      <c r="E300" s="7">
        <v>-34.4899944</v>
      </c>
      <c r="F300" s="8">
        <v>-0.101323244335232</v>
      </c>
      <c r="G300" s="9">
        <v>1</v>
      </c>
      <c r="H300" s="1">
        <v>0</v>
      </c>
      <c r="I300" s="1">
        <v>-0.101323244335232</v>
      </c>
    </row>
    <row r="301" spans="1:9" x14ac:dyDescent="0.25">
      <c r="A301" s="1">
        <v>1964</v>
      </c>
      <c r="B301" s="1" t="s">
        <v>31</v>
      </c>
      <c r="C301" s="7">
        <v>20.046500000000002</v>
      </c>
      <c r="D301" s="7">
        <v>6.72065</v>
      </c>
      <c r="E301" s="7">
        <v>-27.769344400000001</v>
      </c>
      <c r="F301" s="8">
        <v>-4.9158446096483503E-2</v>
      </c>
      <c r="G301" s="9">
        <v>1</v>
      </c>
      <c r="H301" s="1">
        <v>0</v>
      </c>
      <c r="I301" s="1">
        <v>-4.9158446096483503E-2</v>
      </c>
    </row>
    <row r="302" spans="1:9" x14ac:dyDescent="0.25">
      <c r="A302" s="1">
        <v>1964</v>
      </c>
      <c r="B302" s="1" t="s">
        <v>32</v>
      </c>
      <c r="C302" s="7">
        <v>5.9157999999999999</v>
      </c>
      <c r="D302" s="7">
        <v>-52.15945</v>
      </c>
      <c r="E302" s="7">
        <v>-79.928794400000001</v>
      </c>
      <c r="F302" s="8">
        <v>-0.454013212450046</v>
      </c>
      <c r="G302" s="9">
        <v>1</v>
      </c>
      <c r="H302" s="1">
        <v>0</v>
      </c>
      <c r="I302" s="1">
        <v>-0.454013212450046</v>
      </c>
    </row>
    <row r="303" spans="1:9" x14ac:dyDescent="0.25">
      <c r="A303" s="1">
        <v>1964</v>
      </c>
      <c r="B303" s="1" t="s">
        <v>33</v>
      </c>
      <c r="C303" s="7">
        <v>52.064399999999999</v>
      </c>
      <c r="D303" s="7">
        <v>-12.32025</v>
      </c>
      <c r="E303" s="7">
        <v>-92.249044400000002</v>
      </c>
      <c r="F303" s="8">
        <v>-0.54964136679537501</v>
      </c>
      <c r="G303" s="9">
        <v>1</v>
      </c>
      <c r="H303" s="1">
        <v>0</v>
      </c>
      <c r="I303" s="1">
        <v>-0.54964136679537501</v>
      </c>
    </row>
    <row r="304" spans="1:9" x14ac:dyDescent="0.25">
      <c r="A304" s="1">
        <v>1964</v>
      </c>
      <c r="B304" s="1" t="s">
        <v>34</v>
      </c>
      <c r="C304" s="7">
        <v>74.735600000000005</v>
      </c>
      <c r="D304" s="7">
        <v>2.29260000000001</v>
      </c>
      <c r="E304" s="7">
        <v>-89.956444399999995</v>
      </c>
      <c r="F304" s="8">
        <v>-0.53184650819655599</v>
      </c>
      <c r="G304" s="9">
        <v>1</v>
      </c>
      <c r="H304" s="1">
        <v>0</v>
      </c>
      <c r="I304" s="1">
        <v>-0.53184650819655599</v>
      </c>
    </row>
    <row r="305" spans="1:9" x14ac:dyDescent="0.25">
      <c r="A305" s="1">
        <v>1965</v>
      </c>
      <c r="B305" s="1" t="s">
        <v>11</v>
      </c>
      <c r="C305" s="7">
        <v>117.057</v>
      </c>
      <c r="D305" s="7">
        <v>54.128</v>
      </c>
      <c r="E305" s="7">
        <v>-35.828444400000002</v>
      </c>
      <c r="F305" s="8">
        <v>-0.111712116572687</v>
      </c>
      <c r="G305" s="9">
        <v>1</v>
      </c>
      <c r="H305" s="1">
        <v>0</v>
      </c>
      <c r="I305" s="1">
        <v>-0.111712116572687</v>
      </c>
    </row>
    <row r="306" spans="1:9" x14ac:dyDescent="0.25">
      <c r="A306" s="1">
        <v>1965</v>
      </c>
      <c r="B306" s="1" t="s">
        <v>14</v>
      </c>
      <c r="C306" s="7">
        <v>91.071700000000007</v>
      </c>
      <c r="D306" s="7">
        <v>43.734499999999997</v>
      </c>
      <c r="E306" s="7">
        <v>7.9060556000000499</v>
      </c>
      <c r="F306" s="8">
        <v>0.22774929989335899</v>
      </c>
      <c r="G306" s="9">
        <v>0</v>
      </c>
      <c r="H306" s="1">
        <v>0.22774929989335899</v>
      </c>
      <c r="I306" s="1">
        <v>0</v>
      </c>
    </row>
    <row r="307" spans="1:9" x14ac:dyDescent="0.25">
      <c r="A307" s="1">
        <v>1965</v>
      </c>
      <c r="B307" s="1" t="s">
        <v>17</v>
      </c>
      <c r="C307" s="7">
        <v>76.105900000000005</v>
      </c>
      <c r="D307" s="7">
        <v>36.307499999999997</v>
      </c>
      <c r="E307" s="7">
        <v>44.213555600000099</v>
      </c>
      <c r="F307" s="8">
        <v>0.50956332265207405</v>
      </c>
      <c r="G307" s="9">
        <v>0</v>
      </c>
      <c r="H307" s="1">
        <v>0.50956332265207405</v>
      </c>
      <c r="I307" s="1">
        <v>0</v>
      </c>
    </row>
    <row r="308" spans="1:9" x14ac:dyDescent="0.25">
      <c r="A308" s="1">
        <v>1965</v>
      </c>
      <c r="B308" s="1" t="s">
        <v>20</v>
      </c>
      <c r="C308" s="7">
        <v>0.90362600000000004</v>
      </c>
      <c r="D308" s="7">
        <v>-50.790024000000003</v>
      </c>
      <c r="E308" s="7">
        <v>-50.790024000000003</v>
      </c>
      <c r="F308" s="8">
        <v>-0.22784192264307701</v>
      </c>
      <c r="G308" s="9">
        <v>1</v>
      </c>
      <c r="H308" s="1">
        <v>0</v>
      </c>
      <c r="I308" s="1">
        <v>-0.22784192264307701</v>
      </c>
    </row>
    <row r="309" spans="1:9" x14ac:dyDescent="0.25">
      <c r="A309" s="1">
        <v>1965</v>
      </c>
      <c r="B309" s="1" t="s">
        <v>23</v>
      </c>
      <c r="C309" s="7">
        <v>4.2794400000000001</v>
      </c>
      <c r="D309" s="7">
        <v>-27.789809999999999</v>
      </c>
      <c r="E309" s="7">
        <v>-78.579834000000005</v>
      </c>
      <c r="F309" s="8">
        <v>-0.44354275987506298</v>
      </c>
      <c r="G309" s="9">
        <v>1</v>
      </c>
      <c r="H309" s="1">
        <v>0</v>
      </c>
      <c r="I309" s="1">
        <v>-0.44354275987506298</v>
      </c>
    </row>
    <row r="310" spans="1:9" x14ac:dyDescent="0.25">
      <c r="A310" s="1">
        <v>1965</v>
      </c>
      <c r="B310" s="1" t="s">
        <v>26</v>
      </c>
      <c r="C310" s="7">
        <v>10.353999999999999</v>
      </c>
      <c r="D310" s="7">
        <v>1.5718399999999999</v>
      </c>
      <c r="E310" s="7">
        <v>-77.007993999999997</v>
      </c>
      <c r="F310" s="8">
        <v>-0.43134234526284598</v>
      </c>
      <c r="G310" s="9">
        <v>1</v>
      </c>
      <c r="H310" s="1">
        <v>0</v>
      </c>
      <c r="I310" s="1">
        <v>-0.43134234526284598</v>
      </c>
    </row>
    <row r="311" spans="1:9" x14ac:dyDescent="0.25">
      <c r="A311" s="1">
        <v>1965</v>
      </c>
      <c r="B311" s="1" t="s">
        <v>28</v>
      </c>
      <c r="C311" s="7">
        <v>8.3987799999999996E-4</v>
      </c>
      <c r="D311" s="7">
        <v>-0.85655262200000004</v>
      </c>
      <c r="E311" s="7">
        <v>-77.864546622000006</v>
      </c>
      <c r="F311" s="8">
        <v>-0.43799079365809102</v>
      </c>
      <c r="G311" s="9">
        <v>1</v>
      </c>
      <c r="H311" s="1">
        <v>0</v>
      </c>
      <c r="I311" s="1">
        <v>-0.43799079365809102</v>
      </c>
    </row>
    <row r="312" spans="1:9" x14ac:dyDescent="0.25">
      <c r="A312" s="1">
        <v>1965</v>
      </c>
      <c r="B312" s="1" t="s">
        <v>30</v>
      </c>
      <c r="C312" s="7">
        <v>4.4852400000000001E-2</v>
      </c>
      <c r="D312" s="7">
        <v>-0.34427960000000002</v>
      </c>
      <c r="E312" s="7">
        <v>-78.208826221999999</v>
      </c>
      <c r="F312" s="8">
        <v>-0.44066304647169002</v>
      </c>
      <c r="G312" s="9">
        <v>1</v>
      </c>
      <c r="H312" s="1">
        <v>0</v>
      </c>
      <c r="I312" s="1">
        <v>-0.44066304647169002</v>
      </c>
    </row>
    <row r="313" spans="1:9" x14ac:dyDescent="0.25">
      <c r="A313" s="1">
        <v>1965</v>
      </c>
      <c r="B313" s="1" t="s">
        <v>31</v>
      </c>
      <c r="C313" s="7">
        <v>82.679599999999994</v>
      </c>
      <c r="D313" s="7">
        <v>69.353750000000005</v>
      </c>
      <c r="E313" s="7">
        <v>-8.8550762219999903</v>
      </c>
      <c r="F313" s="8">
        <v>9.7651606999414206E-2</v>
      </c>
      <c r="G313" s="9">
        <v>0</v>
      </c>
      <c r="H313" s="1">
        <v>9.7651606999414206E-2</v>
      </c>
      <c r="I313" s="1">
        <v>0</v>
      </c>
    </row>
    <row r="314" spans="1:9" x14ac:dyDescent="0.25">
      <c r="A314" s="1">
        <v>1965</v>
      </c>
      <c r="B314" s="1" t="s">
        <v>32</v>
      </c>
      <c r="C314" s="7">
        <v>304.80500000000001</v>
      </c>
      <c r="D314" s="7">
        <v>246.72975</v>
      </c>
      <c r="E314" s="7">
        <v>237.87467377799999</v>
      </c>
      <c r="F314" s="8">
        <v>2.0127353605421199</v>
      </c>
      <c r="G314" s="9">
        <v>0</v>
      </c>
      <c r="H314" s="1">
        <v>2.0127353605421199</v>
      </c>
      <c r="I314" s="1">
        <v>0</v>
      </c>
    </row>
    <row r="315" spans="1:9" x14ac:dyDescent="0.25">
      <c r="A315" s="1">
        <v>1965</v>
      </c>
      <c r="B315" s="1" t="s">
        <v>33</v>
      </c>
      <c r="C315" s="7">
        <v>110.208</v>
      </c>
      <c r="D315" s="7">
        <v>45.823349999999998</v>
      </c>
      <c r="E315" s="7">
        <v>283.69802377799999</v>
      </c>
      <c r="F315" s="8">
        <v>2.36841015500003</v>
      </c>
      <c r="G315" s="9">
        <v>0</v>
      </c>
      <c r="H315" s="1">
        <v>2.36841015500003</v>
      </c>
      <c r="I315" s="1">
        <v>0</v>
      </c>
    </row>
    <row r="316" spans="1:9" x14ac:dyDescent="0.25">
      <c r="A316" s="1">
        <v>1965</v>
      </c>
      <c r="B316" s="1" t="s">
        <v>34</v>
      </c>
      <c r="C316" s="7">
        <v>35.080800000000004</v>
      </c>
      <c r="D316" s="7">
        <v>-37.362200000000001</v>
      </c>
      <c r="E316" s="7">
        <v>-37.362200000000001</v>
      </c>
      <c r="F316" s="8">
        <v>-0.12361692509887801</v>
      </c>
      <c r="G316" s="9">
        <v>1</v>
      </c>
      <c r="H316" s="1">
        <v>0</v>
      </c>
      <c r="I316" s="1">
        <v>-0.12361692509887801</v>
      </c>
    </row>
    <row r="317" spans="1:9" x14ac:dyDescent="0.25">
      <c r="A317" s="1">
        <v>1966</v>
      </c>
      <c r="B317" s="1" t="s">
        <v>11</v>
      </c>
      <c r="C317" s="7">
        <v>105.063</v>
      </c>
      <c r="D317" s="7">
        <v>42.134</v>
      </c>
      <c r="E317" s="7">
        <v>4.7718000000000096</v>
      </c>
      <c r="F317" s="8">
        <v>0.20342162161779601</v>
      </c>
      <c r="G317" s="9">
        <v>0</v>
      </c>
      <c r="H317" s="1">
        <v>0.20342162161779601</v>
      </c>
      <c r="I317" s="1">
        <v>0</v>
      </c>
    </row>
    <row r="318" spans="1:9" x14ac:dyDescent="0.25">
      <c r="A318" s="1">
        <v>1966</v>
      </c>
      <c r="B318" s="1" t="s">
        <v>14</v>
      </c>
      <c r="C318" s="7">
        <v>123.557</v>
      </c>
      <c r="D318" s="7">
        <v>76.219800000000006</v>
      </c>
      <c r="E318" s="7">
        <v>80.991600000000005</v>
      </c>
      <c r="F318" s="8">
        <v>0.79502964893624495</v>
      </c>
      <c r="G318" s="9">
        <v>0</v>
      </c>
      <c r="H318" s="1">
        <v>0.79502964893624495</v>
      </c>
      <c r="I318" s="1">
        <v>0</v>
      </c>
    </row>
    <row r="319" spans="1:9" x14ac:dyDescent="0.25">
      <c r="A319" s="1">
        <v>1966</v>
      </c>
      <c r="B319" s="1" t="s">
        <v>17</v>
      </c>
      <c r="C319" s="7">
        <v>2.77413</v>
      </c>
      <c r="D319" s="7">
        <v>-37.024270000000001</v>
      </c>
      <c r="E319" s="7">
        <v>-37.024270000000001</v>
      </c>
      <c r="F319" s="8">
        <v>-0.120993957042393</v>
      </c>
      <c r="G319" s="9">
        <v>1</v>
      </c>
      <c r="H319" s="1">
        <v>0</v>
      </c>
      <c r="I319" s="1">
        <v>-0.120993957042393</v>
      </c>
    </row>
    <row r="320" spans="1:9" x14ac:dyDescent="0.25">
      <c r="A320" s="1">
        <v>1966</v>
      </c>
      <c r="B320" s="1" t="s">
        <v>20</v>
      </c>
      <c r="C320" s="7">
        <v>81.522400000000005</v>
      </c>
      <c r="D320" s="7">
        <v>29.828749999999999</v>
      </c>
      <c r="E320" s="7">
        <v>-7.1955200000000001</v>
      </c>
      <c r="F320" s="8">
        <v>0.110532863349096</v>
      </c>
      <c r="G320" s="9">
        <v>0</v>
      </c>
      <c r="H320" s="1">
        <v>0.110532863349096</v>
      </c>
      <c r="I320" s="1">
        <v>0</v>
      </c>
    </row>
    <row r="321" spans="1:9" x14ac:dyDescent="0.25">
      <c r="A321" s="1">
        <v>1966</v>
      </c>
      <c r="B321" s="1" t="s">
        <v>23</v>
      </c>
      <c r="C321" s="7">
        <v>8.9480400000000007</v>
      </c>
      <c r="D321" s="7">
        <v>-23.121210000000001</v>
      </c>
      <c r="E321" s="7">
        <v>-30.31673</v>
      </c>
      <c r="F321" s="8">
        <v>-6.8930916893250496E-2</v>
      </c>
      <c r="G321" s="9">
        <v>1</v>
      </c>
      <c r="H321" s="1">
        <v>0</v>
      </c>
      <c r="I321" s="1">
        <v>-6.8930916893250496E-2</v>
      </c>
    </row>
    <row r="322" spans="1:9" x14ac:dyDescent="0.25">
      <c r="A322" s="1">
        <v>1966</v>
      </c>
      <c r="B322" s="1" t="s">
        <v>26</v>
      </c>
      <c r="C322" s="7">
        <v>15.771699999999999</v>
      </c>
      <c r="D322" s="7">
        <v>6.9895399999999999</v>
      </c>
      <c r="E322" s="7">
        <v>-23.327190000000002</v>
      </c>
      <c r="F322" s="8">
        <v>-1.46790299653998E-2</v>
      </c>
      <c r="G322" s="9">
        <v>1</v>
      </c>
      <c r="H322" s="1">
        <v>0</v>
      </c>
      <c r="I322" s="1">
        <v>-1.46790299653998E-2</v>
      </c>
    </row>
    <row r="323" spans="1:9" x14ac:dyDescent="0.25">
      <c r="A323" s="1">
        <v>1966</v>
      </c>
      <c r="B323" s="1" t="s">
        <v>28</v>
      </c>
      <c r="C323" s="7">
        <v>2.21353E-2</v>
      </c>
      <c r="D323" s="7">
        <v>-0.83525720000000003</v>
      </c>
      <c r="E323" s="7">
        <v>-24.162447199999999</v>
      </c>
      <c r="F323" s="8">
        <v>-2.1162186105871599E-2</v>
      </c>
      <c r="G323" s="9">
        <v>1</v>
      </c>
      <c r="H323" s="1">
        <v>0</v>
      </c>
      <c r="I323" s="1">
        <v>-2.1162186105871599E-2</v>
      </c>
    </row>
    <row r="324" spans="1:9" x14ac:dyDescent="0.25">
      <c r="A324" s="1">
        <v>1966</v>
      </c>
      <c r="B324" s="1" t="s">
        <v>30</v>
      </c>
      <c r="C324" s="7">
        <v>7.0165100000000002</v>
      </c>
      <c r="D324" s="7">
        <v>6.6273780000000002</v>
      </c>
      <c r="E324" s="7">
        <v>-17.535069199999999</v>
      </c>
      <c r="F324" s="8">
        <v>3.02786471798847E-2</v>
      </c>
      <c r="G324" s="9">
        <v>0</v>
      </c>
      <c r="H324" s="1">
        <v>3.02786471798847E-2</v>
      </c>
      <c r="I324" s="1">
        <v>0</v>
      </c>
    </row>
    <row r="325" spans="1:9" x14ac:dyDescent="0.25">
      <c r="A325" s="1">
        <v>1966</v>
      </c>
      <c r="B325" s="1" t="s">
        <v>31</v>
      </c>
      <c r="C325" s="7">
        <v>20.577200000000001</v>
      </c>
      <c r="D325" s="7">
        <v>7.2513500000000004</v>
      </c>
      <c r="E325" s="7">
        <v>-10.2837192</v>
      </c>
      <c r="F325" s="8">
        <v>8.6562668771329898E-2</v>
      </c>
      <c r="G325" s="9">
        <v>0</v>
      </c>
      <c r="H325" s="1">
        <v>8.6562668771329898E-2</v>
      </c>
      <c r="I325" s="1">
        <v>0</v>
      </c>
    </row>
    <row r="326" spans="1:9" x14ac:dyDescent="0.25">
      <c r="A326" s="1">
        <v>1966</v>
      </c>
      <c r="B326" s="1" t="s">
        <v>32</v>
      </c>
      <c r="C326" s="7">
        <v>85.953400000000002</v>
      </c>
      <c r="D326" s="7">
        <v>27.878150000000002</v>
      </c>
      <c r="E326" s="7">
        <v>17.594430800000001</v>
      </c>
      <c r="F326" s="8">
        <v>0.30294918942328403</v>
      </c>
      <c r="G326" s="9">
        <v>0</v>
      </c>
      <c r="H326" s="1">
        <v>0.30294918942328403</v>
      </c>
      <c r="I326" s="1">
        <v>0</v>
      </c>
    </row>
    <row r="327" spans="1:9" x14ac:dyDescent="0.25">
      <c r="A327" s="1">
        <v>1966</v>
      </c>
      <c r="B327" s="1" t="s">
        <v>33</v>
      </c>
      <c r="C327" s="7">
        <v>45.350900000000003</v>
      </c>
      <c r="D327" s="7">
        <v>-19.033750000000001</v>
      </c>
      <c r="E327" s="7">
        <v>-19.033750000000001</v>
      </c>
      <c r="F327" s="8">
        <v>1.8646084621756299E-2</v>
      </c>
      <c r="G327" s="9">
        <v>0</v>
      </c>
      <c r="H327" s="1">
        <v>1.8646084621756299E-2</v>
      </c>
      <c r="I327" s="1">
        <v>0</v>
      </c>
    </row>
    <row r="328" spans="1:9" x14ac:dyDescent="0.25">
      <c r="A328" s="1">
        <v>1966</v>
      </c>
      <c r="B328" s="1" t="s">
        <v>34</v>
      </c>
      <c r="C328" s="7">
        <v>8.6285699999999999</v>
      </c>
      <c r="D328" s="7">
        <v>-63.814430000000002</v>
      </c>
      <c r="E328" s="7">
        <v>-82.848179999999999</v>
      </c>
      <c r="F328" s="8">
        <v>-0.47667309814638598</v>
      </c>
      <c r="G328" s="9">
        <v>1</v>
      </c>
      <c r="H328" s="1">
        <v>0</v>
      </c>
      <c r="I328" s="1">
        <v>-0.47667309814638598</v>
      </c>
    </row>
    <row r="329" spans="1:9" x14ac:dyDescent="0.25">
      <c r="A329" s="1">
        <v>1967</v>
      </c>
      <c r="B329" s="1" t="s">
        <v>11</v>
      </c>
      <c r="C329" s="7">
        <v>67.100399999999993</v>
      </c>
      <c r="D329" s="7">
        <v>4.1714000000000002</v>
      </c>
      <c r="E329" s="7">
        <v>-78.676779999999994</v>
      </c>
      <c r="F329" s="8">
        <v>-0.44429524193112202</v>
      </c>
      <c r="G329" s="9">
        <v>1</v>
      </c>
      <c r="H329" s="1">
        <v>0</v>
      </c>
      <c r="I329" s="1">
        <v>-0.44429524193112202</v>
      </c>
    </row>
    <row r="330" spans="1:9" x14ac:dyDescent="0.25">
      <c r="A330" s="1">
        <v>1967</v>
      </c>
      <c r="B330" s="1" t="s">
        <v>14</v>
      </c>
      <c r="C330" s="7">
        <v>88.424099999999996</v>
      </c>
      <c r="D330" s="7">
        <v>41.0869</v>
      </c>
      <c r="E330" s="7">
        <v>-37.589880000000001</v>
      </c>
      <c r="F330" s="8">
        <v>-0.12538414720730501</v>
      </c>
      <c r="G330" s="9">
        <v>1</v>
      </c>
      <c r="H330" s="1">
        <v>0</v>
      </c>
      <c r="I330" s="1">
        <v>-0.12538414720730501</v>
      </c>
    </row>
    <row r="331" spans="1:9" x14ac:dyDescent="0.25">
      <c r="A331" s="1">
        <v>1967</v>
      </c>
      <c r="B331" s="1" t="s">
        <v>17</v>
      </c>
      <c r="C331" s="7">
        <v>30.584700000000002</v>
      </c>
      <c r="D331" s="7">
        <v>-9.2136999999999993</v>
      </c>
      <c r="E331" s="7">
        <v>-46.803579999999997</v>
      </c>
      <c r="F331" s="8">
        <v>-0.19689967048739801</v>
      </c>
      <c r="G331" s="9">
        <v>1</v>
      </c>
      <c r="H331" s="1">
        <v>0</v>
      </c>
      <c r="I331" s="1">
        <v>-0.19689967048739801</v>
      </c>
    </row>
    <row r="332" spans="1:9" x14ac:dyDescent="0.25">
      <c r="A332" s="1">
        <v>1967</v>
      </c>
      <c r="B332" s="1" t="s">
        <v>20</v>
      </c>
      <c r="C332" s="7">
        <v>35.32</v>
      </c>
      <c r="D332" s="7">
        <v>-16.373650000000001</v>
      </c>
      <c r="E332" s="7">
        <v>-63.177230000000002</v>
      </c>
      <c r="F332" s="8">
        <v>-0.32398978062285699</v>
      </c>
      <c r="G332" s="9">
        <v>1</v>
      </c>
      <c r="H332" s="1">
        <v>0</v>
      </c>
      <c r="I332" s="1">
        <v>-0.32398978062285699</v>
      </c>
    </row>
    <row r="333" spans="1:9" x14ac:dyDescent="0.25">
      <c r="A333" s="1">
        <v>1967</v>
      </c>
      <c r="B333" s="1" t="s">
        <v>23</v>
      </c>
      <c r="C333" s="7">
        <v>52.3932</v>
      </c>
      <c r="D333" s="7">
        <v>20.32395</v>
      </c>
      <c r="E333" s="7">
        <v>-42.853279999999998</v>
      </c>
      <c r="F333" s="8">
        <v>-0.16623796328905699</v>
      </c>
      <c r="G333" s="9">
        <v>1</v>
      </c>
      <c r="H333" s="1">
        <v>0</v>
      </c>
      <c r="I333" s="1">
        <v>-0.16623796328905699</v>
      </c>
    </row>
    <row r="334" spans="1:9" x14ac:dyDescent="0.25">
      <c r="A334" s="1">
        <v>1967</v>
      </c>
      <c r="B334" s="1" t="s">
        <v>26</v>
      </c>
      <c r="C334" s="7">
        <v>38.369700000000002</v>
      </c>
      <c r="D334" s="7">
        <v>29.587540000000001</v>
      </c>
      <c r="E334" s="7">
        <v>-13.265739999999999</v>
      </c>
      <c r="F334" s="8">
        <v>6.3416616919834898E-2</v>
      </c>
      <c r="G334" s="9">
        <v>0</v>
      </c>
      <c r="H334" s="1">
        <v>6.3416616919834898E-2</v>
      </c>
      <c r="I334" s="1">
        <v>0</v>
      </c>
    </row>
    <row r="335" spans="1:9" x14ac:dyDescent="0.25">
      <c r="A335" s="1">
        <v>1967</v>
      </c>
      <c r="B335" s="1" t="s">
        <v>28</v>
      </c>
      <c r="C335" s="7">
        <v>7.5689799999999999E-4</v>
      </c>
      <c r="D335" s="7">
        <v>-0.856635602</v>
      </c>
      <c r="E335" s="7">
        <v>-14.122375602</v>
      </c>
      <c r="F335" s="8">
        <v>5.6767524444782801E-2</v>
      </c>
      <c r="G335" s="9">
        <v>0</v>
      </c>
      <c r="H335" s="1">
        <v>5.6767524444782801E-2</v>
      </c>
      <c r="I335" s="1">
        <v>0</v>
      </c>
    </row>
    <row r="336" spans="1:9" x14ac:dyDescent="0.25">
      <c r="A336" s="1">
        <v>1967</v>
      </c>
      <c r="B336" s="1" t="s">
        <v>30</v>
      </c>
      <c r="C336" s="7">
        <v>3.3134599999999998E-3</v>
      </c>
      <c r="D336" s="7">
        <v>-0.38581853999999999</v>
      </c>
      <c r="E336" s="7">
        <v>-14.508194142000001</v>
      </c>
      <c r="F336" s="8">
        <v>5.3772851861644502E-2</v>
      </c>
      <c r="G336" s="9">
        <v>0</v>
      </c>
      <c r="H336" s="1">
        <v>5.3772851861644502E-2</v>
      </c>
      <c r="I336" s="1">
        <v>0</v>
      </c>
    </row>
    <row r="337" spans="1:9" x14ac:dyDescent="0.25">
      <c r="A337" s="1">
        <v>1967</v>
      </c>
      <c r="B337" s="1" t="s">
        <v>31</v>
      </c>
      <c r="C337" s="7">
        <v>0.997834</v>
      </c>
      <c r="D337" s="7">
        <v>-12.328016</v>
      </c>
      <c r="E337" s="7">
        <v>-26.836210141999999</v>
      </c>
      <c r="F337" s="8">
        <v>-4.1915581150647301E-2</v>
      </c>
      <c r="G337" s="9">
        <v>1</v>
      </c>
      <c r="H337" s="1">
        <v>0</v>
      </c>
      <c r="I337" s="1">
        <v>-4.1915581150647301E-2</v>
      </c>
    </row>
    <row r="338" spans="1:9" x14ac:dyDescent="0.25">
      <c r="A338" s="1">
        <v>1967</v>
      </c>
      <c r="B338" s="1" t="s">
        <v>32</v>
      </c>
      <c r="C338" s="7">
        <v>88.390799999999999</v>
      </c>
      <c r="D338" s="7">
        <v>30.315550000000002</v>
      </c>
      <c r="E338" s="7">
        <v>3.4793398580000301</v>
      </c>
      <c r="F338" s="8">
        <v>0.19338971658791701</v>
      </c>
      <c r="G338" s="9">
        <v>0</v>
      </c>
      <c r="H338" s="1">
        <v>0.19338971658791701</v>
      </c>
      <c r="I338" s="1">
        <v>0</v>
      </c>
    </row>
    <row r="339" spans="1:9" x14ac:dyDescent="0.25">
      <c r="A339" s="1">
        <v>1967</v>
      </c>
      <c r="B339" s="1" t="s">
        <v>33</v>
      </c>
      <c r="C339" s="7">
        <v>167.99700000000001</v>
      </c>
      <c r="D339" s="7">
        <v>103.61235000000001</v>
      </c>
      <c r="E339" s="7">
        <v>107.091689858</v>
      </c>
      <c r="F339" s="8">
        <v>0.99761510145285703</v>
      </c>
      <c r="G339" s="9">
        <v>0</v>
      </c>
      <c r="H339" s="1">
        <v>0.99761510145285703</v>
      </c>
      <c r="I339" s="1">
        <v>0</v>
      </c>
    </row>
    <row r="340" spans="1:9" x14ac:dyDescent="0.25">
      <c r="A340" s="1">
        <v>1967</v>
      </c>
      <c r="B340" s="1" t="s">
        <v>34</v>
      </c>
      <c r="C340" s="7">
        <v>9.6735000000000007</v>
      </c>
      <c r="D340" s="7">
        <v>-62.769500000000001</v>
      </c>
      <c r="E340" s="7">
        <v>-62.769500000000001</v>
      </c>
      <c r="F340" s="8">
        <v>-0.32082503417930103</v>
      </c>
      <c r="G340" s="9">
        <v>1</v>
      </c>
      <c r="H340" s="1">
        <v>0</v>
      </c>
      <c r="I340" s="1">
        <v>-0.32082503417930103</v>
      </c>
    </row>
    <row r="341" spans="1:9" x14ac:dyDescent="0.25">
      <c r="A341" s="1">
        <v>1968</v>
      </c>
      <c r="B341" s="1" t="s">
        <v>11</v>
      </c>
      <c r="C341" s="7">
        <v>1.40245</v>
      </c>
      <c r="D341" s="7">
        <v>-61.52655</v>
      </c>
      <c r="E341" s="7">
        <v>-124.29604999999999</v>
      </c>
      <c r="F341" s="8">
        <v>-0.79838599436562996</v>
      </c>
      <c r="G341" s="9">
        <v>1</v>
      </c>
      <c r="H341" s="1">
        <v>0</v>
      </c>
      <c r="I341" s="1">
        <v>-0.79838599436562996</v>
      </c>
    </row>
    <row r="342" spans="1:9" x14ac:dyDescent="0.25">
      <c r="A342" s="1">
        <v>1968</v>
      </c>
      <c r="B342" s="1" t="s">
        <v>14</v>
      </c>
      <c r="C342" s="7">
        <v>197.74100000000001</v>
      </c>
      <c r="D342" s="7">
        <v>150.40379999999999</v>
      </c>
      <c r="E342" s="7">
        <v>26.107749999999999</v>
      </c>
      <c r="F342" s="8">
        <v>0.36902844937731599</v>
      </c>
      <c r="G342" s="9">
        <v>0</v>
      </c>
      <c r="H342" s="1">
        <v>0.36902844937731599</v>
      </c>
      <c r="I342" s="1">
        <v>0</v>
      </c>
    </row>
    <row r="343" spans="1:9" x14ac:dyDescent="0.25">
      <c r="A343" s="1">
        <v>1968</v>
      </c>
      <c r="B343" s="1" t="s">
        <v>17</v>
      </c>
      <c r="C343" s="7">
        <v>66.329899999999995</v>
      </c>
      <c r="D343" s="7">
        <v>26.531500000000001</v>
      </c>
      <c r="E343" s="7">
        <v>52.639249999999997</v>
      </c>
      <c r="F343" s="8">
        <v>0.57496245047413597</v>
      </c>
      <c r="G343" s="9">
        <v>0</v>
      </c>
      <c r="H343" s="1">
        <v>0.57496245047413597</v>
      </c>
      <c r="I343" s="1">
        <v>0</v>
      </c>
    </row>
    <row r="344" spans="1:9" x14ac:dyDescent="0.25">
      <c r="A344" s="1">
        <v>1968</v>
      </c>
      <c r="B344" s="1" t="s">
        <v>20</v>
      </c>
      <c r="C344" s="7">
        <v>35.381399999999999</v>
      </c>
      <c r="D344" s="7">
        <v>-16.312249999999999</v>
      </c>
      <c r="E344" s="7">
        <v>-16.312249999999999</v>
      </c>
      <c r="F344" s="8">
        <v>3.9770008409894801E-2</v>
      </c>
      <c r="G344" s="9">
        <v>0</v>
      </c>
      <c r="H344" s="1">
        <v>3.9770008409894801E-2</v>
      </c>
      <c r="I344" s="1">
        <v>0</v>
      </c>
    </row>
    <row r="345" spans="1:9" x14ac:dyDescent="0.25">
      <c r="A345" s="1">
        <v>1968</v>
      </c>
      <c r="B345" s="1" t="s">
        <v>23</v>
      </c>
      <c r="C345" s="7">
        <v>15.733599999999999</v>
      </c>
      <c r="D345" s="7">
        <v>-16.335650000000001</v>
      </c>
      <c r="E345" s="7">
        <v>-32.6479</v>
      </c>
      <c r="F345" s="8">
        <v>-8.7025150741200097E-2</v>
      </c>
      <c r="G345" s="9">
        <v>1</v>
      </c>
      <c r="H345" s="1">
        <v>0</v>
      </c>
      <c r="I345" s="1">
        <v>-8.7025150741200097E-2</v>
      </c>
    </row>
    <row r="346" spans="1:9" x14ac:dyDescent="0.25">
      <c r="A346" s="1">
        <v>1968</v>
      </c>
      <c r="B346" s="1" t="s">
        <v>26</v>
      </c>
      <c r="C346" s="7">
        <v>13.38</v>
      </c>
      <c r="D346" s="7">
        <v>4.5978399999999997</v>
      </c>
      <c r="E346" s="7">
        <v>-28.050059999999998</v>
      </c>
      <c r="F346" s="8">
        <v>-5.1337323531920401E-2</v>
      </c>
      <c r="G346" s="9">
        <v>1</v>
      </c>
      <c r="H346" s="1">
        <v>0</v>
      </c>
      <c r="I346" s="1">
        <v>-5.1337323531920401E-2</v>
      </c>
    </row>
    <row r="347" spans="1:9" x14ac:dyDescent="0.25">
      <c r="A347" s="1">
        <v>1968</v>
      </c>
      <c r="B347" s="1" t="s">
        <v>28</v>
      </c>
      <c r="C347" s="7">
        <v>1.00023</v>
      </c>
      <c r="D347" s="7">
        <v>0.14283750000000001</v>
      </c>
      <c r="E347" s="7">
        <v>-27.9072225</v>
      </c>
      <c r="F347" s="8">
        <v>-5.02286377100985E-2</v>
      </c>
      <c r="G347" s="9">
        <v>1</v>
      </c>
      <c r="H347" s="1">
        <v>0</v>
      </c>
      <c r="I347" s="1">
        <v>-5.02286377100985E-2</v>
      </c>
    </row>
    <row r="348" spans="1:9" x14ac:dyDescent="0.25">
      <c r="A348" s="1">
        <v>1968</v>
      </c>
      <c r="B348" s="1" t="s">
        <v>30</v>
      </c>
      <c r="C348" s="7">
        <v>6.7213500000000002</v>
      </c>
      <c r="D348" s="7">
        <v>6.3322180000000001</v>
      </c>
      <c r="E348" s="7">
        <v>-21.575004499999999</v>
      </c>
      <c r="F348" s="8">
        <v>-1.0787973860570299E-3</v>
      </c>
      <c r="G348" s="9">
        <v>1</v>
      </c>
      <c r="H348" s="1">
        <v>0</v>
      </c>
      <c r="I348" s="1">
        <v>-1.0787973860570299E-3</v>
      </c>
    </row>
    <row r="349" spans="1:9" x14ac:dyDescent="0.25">
      <c r="A349" s="1">
        <v>1968</v>
      </c>
      <c r="B349" s="1" t="s">
        <v>31</v>
      </c>
      <c r="C349" s="7">
        <v>2.76308</v>
      </c>
      <c r="D349" s="7">
        <v>-10.56277</v>
      </c>
      <c r="E349" s="7">
        <v>-32.137774499999999</v>
      </c>
      <c r="F349" s="8">
        <v>-8.3065623941866604E-2</v>
      </c>
      <c r="G349" s="9">
        <v>1</v>
      </c>
      <c r="H349" s="1">
        <v>0</v>
      </c>
      <c r="I349" s="1">
        <v>-8.3065623941866604E-2</v>
      </c>
    </row>
    <row r="350" spans="1:9" x14ac:dyDescent="0.25">
      <c r="A350" s="1">
        <v>1968</v>
      </c>
      <c r="B350" s="1" t="s">
        <v>32</v>
      </c>
      <c r="C350" s="7">
        <v>44.199199999999998</v>
      </c>
      <c r="D350" s="7">
        <v>-13.876049999999999</v>
      </c>
      <c r="E350" s="7">
        <v>-46.013824499999998</v>
      </c>
      <c r="F350" s="8">
        <v>-0.190769692536538</v>
      </c>
      <c r="G350" s="9">
        <v>1</v>
      </c>
      <c r="H350" s="1">
        <v>0</v>
      </c>
      <c r="I350" s="1">
        <v>-0.190769692536538</v>
      </c>
    </row>
    <row r="351" spans="1:9" x14ac:dyDescent="0.25">
      <c r="A351" s="1">
        <v>1968</v>
      </c>
      <c r="B351" s="1" t="s">
        <v>33</v>
      </c>
      <c r="C351" s="7">
        <v>154.524</v>
      </c>
      <c r="D351" s="7">
        <v>90.139349999999993</v>
      </c>
      <c r="E351" s="7">
        <v>44.125525500000002</v>
      </c>
      <c r="F351" s="8">
        <v>0.50888004463500003</v>
      </c>
      <c r="G351" s="9">
        <v>0</v>
      </c>
      <c r="H351" s="1">
        <v>0.50888004463500003</v>
      </c>
      <c r="I351" s="1">
        <v>0</v>
      </c>
    </row>
    <row r="352" spans="1:9" x14ac:dyDescent="0.25">
      <c r="A352" s="1">
        <v>1968</v>
      </c>
      <c r="B352" s="1" t="s">
        <v>34</v>
      </c>
      <c r="C352" s="7">
        <v>84.054199999999994</v>
      </c>
      <c r="D352" s="7">
        <v>11.6112</v>
      </c>
      <c r="E352" s="7">
        <v>55.736725499999999</v>
      </c>
      <c r="F352" s="8">
        <v>0.59900464646812002</v>
      </c>
      <c r="G352" s="9">
        <v>0</v>
      </c>
      <c r="H352" s="1">
        <v>0.59900464646812002</v>
      </c>
      <c r="I352" s="1">
        <v>0</v>
      </c>
    </row>
    <row r="353" spans="1:9" x14ac:dyDescent="0.25">
      <c r="A353" s="1">
        <v>1969</v>
      </c>
      <c r="B353" s="1" t="s">
        <v>11</v>
      </c>
      <c r="C353" s="7">
        <v>134.07900000000001</v>
      </c>
      <c r="D353" s="7">
        <v>71.150000000000006</v>
      </c>
      <c r="E353" s="7">
        <v>126.8867255</v>
      </c>
      <c r="F353" s="8">
        <v>1.15126155535148</v>
      </c>
      <c r="G353" s="9">
        <v>0</v>
      </c>
      <c r="H353" s="1">
        <v>1.15126155535148</v>
      </c>
      <c r="I353" s="1">
        <v>0</v>
      </c>
    </row>
    <row r="354" spans="1:9" x14ac:dyDescent="0.25">
      <c r="A354" s="1">
        <v>1969</v>
      </c>
      <c r="B354" s="1" t="s">
        <v>14</v>
      </c>
      <c r="C354" s="7">
        <v>175.298</v>
      </c>
      <c r="D354" s="7">
        <v>127.96080000000001</v>
      </c>
      <c r="E354" s="7">
        <v>254.84752549999999</v>
      </c>
      <c r="F354" s="8">
        <v>2.1444763953548698</v>
      </c>
      <c r="G354" s="9">
        <v>0</v>
      </c>
      <c r="H354" s="1">
        <v>2.1444763953548698</v>
      </c>
      <c r="I354" s="1">
        <v>0</v>
      </c>
    </row>
    <row r="355" spans="1:9" x14ac:dyDescent="0.25">
      <c r="A355" s="1">
        <v>1969</v>
      </c>
      <c r="B355" s="1" t="s">
        <v>17</v>
      </c>
      <c r="C355" s="7">
        <v>148.87700000000001</v>
      </c>
      <c r="D355" s="7">
        <v>109.07859999999999</v>
      </c>
      <c r="E355" s="7">
        <v>363.92612550000001</v>
      </c>
      <c r="F355" s="8">
        <v>2.9911300912273102</v>
      </c>
      <c r="G355" s="9">
        <v>0</v>
      </c>
      <c r="H355" s="1">
        <v>2.9911300912273102</v>
      </c>
      <c r="I355" s="1">
        <v>0</v>
      </c>
    </row>
    <row r="356" spans="1:9" x14ac:dyDescent="0.25">
      <c r="A356" s="1">
        <v>1969</v>
      </c>
      <c r="B356" s="1" t="s">
        <v>20</v>
      </c>
      <c r="C356" s="7">
        <v>30.309100000000001</v>
      </c>
      <c r="D356" s="7">
        <v>-21.384550000000001</v>
      </c>
      <c r="E356" s="7">
        <v>-21.384550000000001</v>
      </c>
      <c r="F356" s="8">
        <v>3.9948530477816699E-4</v>
      </c>
      <c r="G356" s="9">
        <v>0</v>
      </c>
      <c r="H356" s="1">
        <v>3.9948530477816699E-4</v>
      </c>
      <c r="I356" s="1">
        <v>0</v>
      </c>
    </row>
    <row r="357" spans="1:9" x14ac:dyDescent="0.25">
      <c r="A357" s="1">
        <v>1969</v>
      </c>
      <c r="B357" s="1" t="s">
        <v>23</v>
      </c>
      <c r="C357" s="7">
        <v>43.823099999999997</v>
      </c>
      <c r="D357" s="7">
        <v>11.75385</v>
      </c>
      <c r="E357" s="7">
        <v>-9.6306999999999992</v>
      </c>
      <c r="F357" s="8">
        <v>9.1631317609467397E-2</v>
      </c>
      <c r="G357" s="9">
        <v>0</v>
      </c>
      <c r="H357" s="1">
        <v>9.1631317609467397E-2</v>
      </c>
      <c r="I357" s="1">
        <v>0</v>
      </c>
    </row>
    <row r="358" spans="1:9" x14ac:dyDescent="0.25">
      <c r="A358" s="1">
        <v>1969</v>
      </c>
      <c r="B358" s="1" t="s">
        <v>26</v>
      </c>
      <c r="C358" s="7">
        <v>32.1096</v>
      </c>
      <c r="D358" s="7">
        <v>23.327439999999999</v>
      </c>
      <c r="E358" s="7">
        <v>13.69674</v>
      </c>
      <c r="F358" s="8">
        <v>0.27269582789143498</v>
      </c>
      <c r="G358" s="9">
        <v>0</v>
      </c>
      <c r="H358" s="1">
        <v>0.27269582789143498</v>
      </c>
      <c r="I358" s="1">
        <v>0</v>
      </c>
    </row>
    <row r="359" spans="1:9" x14ac:dyDescent="0.25">
      <c r="A359" s="1">
        <v>1969</v>
      </c>
      <c r="B359" s="1" t="s">
        <v>28</v>
      </c>
      <c r="C359" s="7">
        <v>0.446243</v>
      </c>
      <c r="D359" s="7">
        <v>-0.4111495</v>
      </c>
      <c r="E359" s="7">
        <v>-0.4111495</v>
      </c>
      <c r="F359" s="8">
        <v>0.16319225169835</v>
      </c>
      <c r="G359" s="9">
        <v>0</v>
      </c>
      <c r="H359" s="1">
        <v>0.16319225169835</v>
      </c>
      <c r="I359" s="1">
        <v>0</v>
      </c>
    </row>
    <row r="360" spans="1:9" x14ac:dyDescent="0.25">
      <c r="A360" s="1">
        <v>1969</v>
      </c>
      <c r="B360" s="1" t="s">
        <v>30</v>
      </c>
      <c r="C360" s="7">
        <v>1.28383</v>
      </c>
      <c r="D360" s="7">
        <v>0.89469799999999999</v>
      </c>
      <c r="E360" s="7">
        <v>0.48354849999999999</v>
      </c>
      <c r="F360" s="8">
        <v>0.170136779482807</v>
      </c>
      <c r="G360" s="9">
        <v>0</v>
      </c>
      <c r="H360" s="1">
        <v>0.170136779482807</v>
      </c>
      <c r="I360" s="1">
        <v>0</v>
      </c>
    </row>
    <row r="361" spans="1:9" x14ac:dyDescent="0.25">
      <c r="A361" s="1">
        <v>1969</v>
      </c>
      <c r="B361" s="1" t="s">
        <v>31</v>
      </c>
      <c r="C361" s="7">
        <v>40.233199999999997</v>
      </c>
      <c r="D361" s="7">
        <v>26.907350000000001</v>
      </c>
      <c r="E361" s="7">
        <v>27.390898499999999</v>
      </c>
      <c r="F361" s="8">
        <v>0.37898807867103701</v>
      </c>
      <c r="G361" s="9">
        <v>0</v>
      </c>
      <c r="H361" s="1">
        <v>0.37898807867103701</v>
      </c>
      <c r="I361" s="1">
        <v>0</v>
      </c>
    </row>
    <row r="362" spans="1:9" x14ac:dyDescent="0.25">
      <c r="A362" s="1">
        <v>1969</v>
      </c>
      <c r="B362" s="1" t="s">
        <v>32</v>
      </c>
      <c r="C362" s="7">
        <v>116.36199999999999</v>
      </c>
      <c r="D362" s="7">
        <v>58.286749999999998</v>
      </c>
      <c r="E362" s="7">
        <v>85.677648500000004</v>
      </c>
      <c r="F362" s="8">
        <v>0.83140213887985004</v>
      </c>
      <c r="G362" s="9">
        <v>0</v>
      </c>
      <c r="H362" s="1">
        <v>0.83140213887985004</v>
      </c>
      <c r="I362" s="1">
        <v>0</v>
      </c>
    </row>
    <row r="363" spans="1:9" x14ac:dyDescent="0.25">
      <c r="A363" s="1">
        <v>1969</v>
      </c>
      <c r="B363" s="1" t="s">
        <v>33</v>
      </c>
      <c r="C363" s="7">
        <v>108.07899999999999</v>
      </c>
      <c r="D363" s="7">
        <v>43.69435</v>
      </c>
      <c r="E363" s="7">
        <v>129.37199849999999</v>
      </c>
      <c r="F363" s="8">
        <v>1.17055191634531</v>
      </c>
      <c r="G363" s="9">
        <v>0</v>
      </c>
      <c r="H363" s="1">
        <v>1.17055191634531</v>
      </c>
      <c r="I363" s="1">
        <v>0</v>
      </c>
    </row>
    <row r="364" spans="1:9" x14ac:dyDescent="0.25">
      <c r="A364" s="1">
        <v>1969</v>
      </c>
      <c r="B364" s="1" t="s">
        <v>34</v>
      </c>
      <c r="C364" s="7">
        <v>32.488799999999998</v>
      </c>
      <c r="D364" s="7">
        <v>-39.9542</v>
      </c>
      <c r="E364" s="7">
        <v>-39.9542</v>
      </c>
      <c r="F364" s="8">
        <v>-0.14373568697977299</v>
      </c>
      <c r="G364" s="9">
        <v>1</v>
      </c>
      <c r="H364" s="1">
        <v>0</v>
      </c>
      <c r="I364" s="1">
        <v>-0.14373568697977299</v>
      </c>
    </row>
    <row r="365" spans="1:9" x14ac:dyDescent="0.25">
      <c r="A365" s="1">
        <v>1970</v>
      </c>
      <c r="B365" s="1" t="s">
        <v>11</v>
      </c>
      <c r="C365" s="7">
        <v>340.4</v>
      </c>
      <c r="D365" s="7">
        <v>277.471</v>
      </c>
      <c r="E365" s="7">
        <v>237.51679999999999</v>
      </c>
      <c r="F365" s="8">
        <v>2.0099575915131802</v>
      </c>
      <c r="G365" s="9">
        <v>0</v>
      </c>
      <c r="H365" s="1">
        <v>2.0099575915131802</v>
      </c>
      <c r="I365" s="1">
        <v>0</v>
      </c>
    </row>
    <row r="366" spans="1:9" x14ac:dyDescent="0.25">
      <c r="A366" s="1">
        <v>1970</v>
      </c>
      <c r="B366" s="1" t="s">
        <v>14</v>
      </c>
      <c r="C366" s="7">
        <v>15.4626</v>
      </c>
      <c r="D366" s="7">
        <v>-31.874600000000001</v>
      </c>
      <c r="E366" s="7">
        <v>-31.874600000000001</v>
      </c>
      <c r="F366" s="8">
        <v>-8.1022898209373001E-2</v>
      </c>
      <c r="G366" s="9">
        <v>1</v>
      </c>
      <c r="H366" s="1">
        <v>0</v>
      </c>
      <c r="I366" s="1">
        <v>-8.1022898209373001E-2</v>
      </c>
    </row>
    <row r="367" spans="1:9" x14ac:dyDescent="0.25">
      <c r="A367" s="1">
        <v>1970</v>
      </c>
      <c r="B367" s="1" t="s">
        <v>17</v>
      </c>
      <c r="C367" s="7">
        <v>61.017200000000003</v>
      </c>
      <c r="D367" s="7">
        <v>21.218800000000002</v>
      </c>
      <c r="E367" s="7">
        <v>-10.655799999999999</v>
      </c>
      <c r="F367" s="8">
        <v>8.3674626712821901E-2</v>
      </c>
      <c r="G367" s="9">
        <v>0</v>
      </c>
      <c r="H367" s="1">
        <v>8.3674626712821901E-2</v>
      </c>
      <c r="I367" s="1">
        <v>0</v>
      </c>
    </row>
    <row r="368" spans="1:9" x14ac:dyDescent="0.25">
      <c r="A368" s="1">
        <v>1970</v>
      </c>
      <c r="B368" s="1" t="s">
        <v>20</v>
      </c>
      <c r="C368" s="7">
        <v>35.595799999999997</v>
      </c>
      <c r="D368" s="7">
        <v>-16.097850000000001</v>
      </c>
      <c r="E368" s="7">
        <v>-26.75365</v>
      </c>
      <c r="F368" s="8">
        <v>-4.1274760225589097E-2</v>
      </c>
      <c r="G368" s="9">
        <v>1</v>
      </c>
      <c r="H368" s="1">
        <v>0</v>
      </c>
      <c r="I368" s="1">
        <v>-4.1274760225589097E-2</v>
      </c>
    </row>
    <row r="369" spans="1:9" x14ac:dyDescent="0.25">
      <c r="A369" s="1">
        <v>1970</v>
      </c>
      <c r="B369" s="1" t="s">
        <v>23</v>
      </c>
      <c r="C369" s="7">
        <v>46.7973</v>
      </c>
      <c r="D369" s="7">
        <v>14.72805</v>
      </c>
      <c r="E369" s="7">
        <v>-12.025600000000001</v>
      </c>
      <c r="F369" s="8">
        <v>7.3042419913265696E-2</v>
      </c>
      <c r="G369" s="9">
        <v>0</v>
      </c>
      <c r="H369" s="1">
        <v>7.3042419913265696E-2</v>
      </c>
      <c r="I369" s="1">
        <v>0</v>
      </c>
    </row>
    <row r="370" spans="1:9" x14ac:dyDescent="0.25">
      <c r="A370" s="1">
        <v>1970</v>
      </c>
      <c r="B370" s="1" t="s">
        <v>26</v>
      </c>
      <c r="C370" s="7">
        <v>86.222800000000007</v>
      </c>
      <c r="D370" s="7">
        <v>77.440640000000002</v>
      </c>
      <c r="E370" s="7">
        <v>65.415040000000005</v>
      </c>
      <c r="F370" s="8">
        <v>0.67412644617256001</v>
      </c>
      <c r="G370" s="9">
        <v>0</v>
      </c>
      <c r="H370" s="1">
        <v>0.67412644617256001</v>
      </c>
      <c r="I370" s="1">
        <v>0</v>
      </c>
    </row>
    <row r="371" spans="1:9" x14ac:dyDescent="0.25">
      <c r="A371" s="1">
        <v>1970</v>
      </c>
      <c r="B371" s="1" t="s">
        <v>28</v>
      </c>
      <c r="C371" s="7">
        <v>0.23270399999999999</v>
      </c>
      <c r="D371" s="7">
        <v>-0.62468849999999998</v>
      </c>
      <c r="E371" s="7">
        <v>-0.62468849999999998</v>
      </c>
      <c r="F371" s="8">
        <v>0.161534790165447</v>
      </c>
      <c r="G371" s="9">
        <v>0</v>
      </c>
      <c r="H371" s="1">
        <v>0.161534790165447</v>
      </c>
      <c r="I371" s="1">
        <v>0</v>
      </c>
    </row>
    <row r="372" spans="1:9" x14ac:dyDescent="0.25">
      <c r="A372" s="1">
        <v>1970</v>
      </c>
      <c r="B372" s="1" t="s">
        <v>30</v>
      </c>
      <c r="C372" s="7">
        <v>0.38512299999999999</v>
      </c>
      <c r="D372" s="7">
        <v>-4.0089999999999796E-3</v>
      </c>
      <c r="E372" s="7">
        <v>-0.62869750000000002</v>
      </c>
      <c r="F372" s="8">
        <v>0.161503672836597</v>
      </c>
      <c r="G372" s="9">
        <v>0</v>
      </c>
      <c r="H372" s="1">
        <v>0.161503672836597</v>
      </c>
      <c r="I372" s="1">
        <v>0</v>
      </c>
    </row>
    <row r="373" spans="1:9" x14ac:dyDescent="0.25">
      <c r="A373" s="1">
        <v>1970</v>
      </c>
      <c r="B373" s="1" t="s">
        <v>31</v>
      </c>
      <c r="C373" s="7">
        <v>1.5569900000000001E-3</v>
      </c>
      <c r="D373" s="7">
        <v>-13.32429301</v>
      </c>
      <c r="E373" s="7">
        <v>-13.952990509999999</v>
      </c>
      <c r="F373" s="8">
        <v>5.8082269171681501E-2</v>
      </c>
      <c r="G373" s="9">
        <v>0</v>
      </c>
      <c r="H373" s="1">
        <v>5.8082269171681501E-2</v>
      </c>
      <c r="I373" s="1">
        <v>0</v>
      </c>
    </row>
    <row r="374" spans="1:9" x14ac:dyDescent="0.25">
      <c r="A374" s="1">
        <v>1970</v>
      </c>
      <c r="B374" s="1" t="s">
        <v>32</v>
      </c>
      <c r="C374" s="7">
        <v>4.8269599999999997</v>
      </c>
      <c r="D374" s="7">
        <v>-53.248289999999997</v>
      </c>
      <c r="E374" s="7">
        <v>-67.201280510000004</v>
      </c>
      <c r="F374" s="8">
        <v>-0.35522392954545901</v>
      </c>
      <c r="G374" s="9">
        <v>1</v>
      </c>
      <c r="H374" s="1">
        <v>0</v>
      </c>
      <c r="I374" s="1">
        <v>-0.35522392954545901</v>
      </c>
    </row>
    <row r="375" spans="1:9" x14ac:dyDescent="0.25">
      <c r="A375" s="1">
        <v>1970</v>
      </c>
      <c r="B375" s="1" t="s">
        <v>33</v>
      </c>
      <c r="C375" s="7">
        <v>54.268900000000002</v>
      </c>
      <c r="D375" s="7">
        <v>-10.11575</v>
      </c>
      <c r="E375" s="7">
        <v>-77.317030509999995</v>
      </c>
      <c r="F375" s="8">
        <v>-0.433741045863615</v>
      </c>
      <c r="G375" s="9">
        <v>1</v>
      </c>
      <c r="H375" s="1">
        <v>0</v>
      </c>
      <c r="I375" s="1">
        <v>-0.433741045863615</v>
      </c>
    </row>
    <row r="376" spans="1:9" x14ac:dyDescent="0.25">
      <c r="A376" s="1">
        <v>1970</v>
      </c>
      <c r="B376" s="1" t="s">
        <v>34</v>
      </c>
      <c r="C376" s="7">
        <v>93.558899999999994</v>
      </c>
      <c r="D376" s="7">
        <v>21.1159</v>
      </c>
      <c r="E376" s="7">
        <v>-56.201130509999999</v>
      </c>
      <c r="F376" s="8">
        <v>-0.26984221715960899</v>
      </c>
      <c r="G376" s="9">
        <v>1</v>
      </c>
      <c r="H376" s="1">
        <v>0</v>
      </c>
      <c r="I376" s="1">
        <v>-0.26984221715960899</v>
      </c>
    </row>
    <row r="377" spans="1:9" x14ac:dyDescent="0.25">
      <c r="A377" s="1">
        <v>1971</v>
      </c>
      <c r="B377" s="1" t="s">
        <v>11</v>
      </c>
      <c r="C377" s="7">
        <v>108.807</v>
      </c>
      <c r="D377" s="7">
        <v>45.878</v>
      </c>
      <c r="E377" s="7">
        <v>-10.32313051</v>
      </c>
      <c r="F377" s="8">
        <v>8.6256763385024304E-2</v>
      </c>
      <c r="G377" s="9">
        <v>0</v>
      </c>
      <c r="H377" s="1">
        <v>8.6256763385024304E-2</v>
      </c>
      <c r="I377" s="1">
        <v>0</v>
      </c>
    </row>
    <row r="378" spans="1:9" x14ac:dyDescent="0.25">
      <c r="A378" s="1">
        <v>1971</v>
      </c>
      <c r="B378" s="1" t="s">
        <v>14</v>
      </c>
      <c r="C378" s="7">
        <v>3.0257299999999998</v>
      </c>
      <c r="D378" s="7">
        <v>-44.31147</v>
      </c>
      <c r="E378" s="7">
        <v>-54.634600509999999</v>
      </c>
      <c r="F378" s="8">
        <v>-0.257683018066523</v>
      </c>
      <c r="G378" s="9">
        <v>1</v>
      </c>
      <c r="H378" s="1">
        <v>0</v>
      </c>
      <c r="I378" s="1">
        <v>-0.257683018066523</v>
      </c>
    </row>
    <row r="379" spans="1:9" x14ac:dyDescent="0.25">
      <c r="A379" s="1">
        <v>1971</v>
      </c>
      <c r="B379" s="1" t="s">
        <v>17</v>
      </c>
      <c r="C379" s="7">
        <v>20.488299999999999</v>
      </c>
      <c r="D379" s="7">
        <v>-19.310099999999998</v>
      </c>
      <c r="E379" s="7">
        <v>-73.944700510000004</v>
      </c>
      <c r="F379" s="8">
        <v>-0.40756546551878597</v>
      </c>
      <c r="G379" s="9">
        <v>1</v>
      </c>
      <c r="H379" s="1">
        <v>0</v>
      </c>
      <c r="I379" s="1">
        <v>-0.40756546551878597</v>
      </c>
    </row>
    <row r="380" spans="1:9" x14ac:dyDescent="0.25">
      <c r="A380" s="1">
        <v>1971</v>
      </c>
      <c r="B380" s="1" t="s">
        <v>20</v>
      </c>
      <c r="C380" s="7">
        <v>162.071</v>
      </c>
      <c r="D380" s="7">
        <v>110.37735000000001</v>
      </c>
      <c r="E380" s="7">
        <v>36.432649490000003</v>
      </c>
      <c r="F380" s="8">
        <v>0.44916895643112797</v>
      </c>
      <c r="G380" s="9">
        <v>0</v>
      </c>
      <c r="H380" s="1">
        <v>0.44916895643112797</v>
      </c>
      <c r="I380" s="1">
        <v>0</v>
      </c>
    </row>
    <row r="381" spans="1:9" x14ac:dyDescent="0.25">
      <c r="A381" s="1">
        <v>1971</v>
      </c>
      <c r="B381" s="1" t="s">
        <v>23</v>
      </c>
      <c r="C381" s="7">
        <v>82.891999999999996</v>
      </c>
      <c r="D381" s="7">
        <v>50.822749999999999</v>
      </c>
      <c r="E381" s="7">
        <v>87.255399490000002</v>
      </c>
      <c r="F381" s="8">
        <v>0.84364843381625199</v>
      </c>
      <c r="G381" s="9">
        <v>0</v>
      </c>
      <c r="H381" s="1">
        <v>0.84364843381625199</v>
      </c>
      <c r="I381" s="1">
        <v>0</v>
      </c>
    </row>
    <row r="382" spans="1:9" x14ac:dyDescent="0.25">
      <c r="A382" s="1">
        <v>1971</v>
      </c>
      <c r="B382" s="1" t="s">
        <v>26</v>
      </c>
      <c r="C382" s="7">
        <v>25.8855</v>
      </c>
      <c r="D382" s="7">
        <v>17.103339999999999</v>
      </c>
      <c r="E382" s="7">
        <v>104.35873949</v>
      </c>
      <c r="F382" s="8">
        <v>0.97640230141964102</v>
      </c>
      <c r="G382" s="9">
        <v>0</v>
      </c>
      <c r="H382" s="1">
        <v>0.97640230141964102</v>
      </c>
      <c r="I382" s="1">
        <v>0</v>
      </c>
    </row>
    <row r="383" spans="1:9" x14ac:dyDescent="0.25">
      <c r="A383" s="1">
        <v>1971</v>
      </c>
      <c r="B383" s="1" t="s">
        <v>28</v>
      </c>
      <c r="C383" s="7">
        <v>0.78460200000000002</v>
      </c>
      <c r="D383" s="7">
        <v>-7.2790499999999994E-2</v>
      </c>
      <c r="E383" s="7">
        <v>-7.2790499999999994E-2</v>
      </c>
      <c r="F383" s="8">
        <v>0.16581854959621201</v>
      </c>
      <c r="G383" s="9">
        <v>0</v>
      </c>
      <c r="H383" s="1">
        <v>0.16581854959621201</v>
      </c>
      <c r="I383" s="1">
        <v>0</v>
      </c>
    </row>
    <row r="384" spans="1:9" x14ac:dyDescent="0.25">
      <c r="A384" s="1">
        <v>1971</v>
      </c>
      <c r="B384" s="1" t="s">
        <v>30</v>
      </c>
      <c r="C384" s="7">
        <v>5.6674199999999999</v>
      </c>
      <c r="D384" s="7">
        <v>5.2782879999999999</v>
      </c>
      <c r="E384" s="7">
        <v>5.2054974999999999</v>
      </c>
      <c r="F384" s="8">
        <v>0.20678792436889101</v>
      </c>
      <c r="G384" s="9">
        <v>0</v>
      </c>
      <c r="H384" s="1">
        <v>0.20678792436889101</v>
      </c>
      <c r="I384" s="1">
        <v>0</v>
      </c>
    </row>
    <row r="385" spans="1:9" x14ac:dyDescent="0.25">
      <c r="A385" s="1">
        <v>1971</v>
      </c>
      <c r="B385" s="1" t="s">
        <v>31</v>
      </c>
      <c r="C385" s="7">
        <v>5.1110899999999999</v>
      </c>
      <c r="D385" s="7">
        <v>-8.2147600000000001</v>
      </c>
      <c r="E385" s="7">
        <v>-8.2147600000000001</v>
      </c>
      <c r="F385" s="8">
        <v>0.102621656998987</v>
      </c>
      <c r="G385" s="9">
        <v>0</v>
      </c>
      <c r="H385" s="1">
        <v>0.102621656998987</v>
      </c>
      <c r="I385" s="1">
        <v>0</v>
      </c>
    </row>
    <row r="386" spans="1:9" x14ac:dyDescent="0.25">
      <c r="A386" s="1">
        <v>1971</v>
      </c>
      <c r="B386" s="1" t="s">
        <v>32</v>
      </c>
      <c r="C386" s="7">
        <v>4.3252600000000001</v>
      </c>
      <c r="D386" s="7">
        <v>-53.749989999999997</v>
      </c>
      <c r="E386" s="7">
        <v>-61.964750000000002</v>
      </c>
      <c r="F386" s="8">
        <v>-0.314578670898572</v>
      </c>
      <c r="G386" s="9">
        <v>1</v>
      </c>
      <c r="H386" s="1">
        <v>0</v>
      </c>
      <c r="I386" s="1">
        <v>-0.314578670898572</v>
      </c>
    </row>
    <row r="387" spans="1:9" x14ac:dyDescent="0.25">
      <c r="A387" s="1">
        <v>1971</v>
      </c>
      <c r="B387" s="1" t="s">
        <v>33</v>
      </c>
      <c r="C387" s="7">
        <v>5.96732</v>
      </c>
      <c r="D387" s="7">
        <v>-58.41733</v>
      </c>
      <c r="E387" s="7">
        <v>-120.38208</v>
      </c>
      <c r="F387" s="8">
        <v>-0.76800627583207903</v>
      </c>
      <c r="G387" s="9">
        <v>1</v>
      </c>
      <c r="H387" s="1">
        <v>0</v>
      </c>
      <c r="I387" s="1">
        <v>-0.76800627583207903</v>
      </c>
    </row>
    <row r="388" spans="1:9" x14ac:dyDescent="0.25">
      <c r="A388" s="1">
        <v>1971</v>
      </c>
      <c r="B388" s="1" t="s">
        <v>34</v>
      </c>
      <c r="C388" s="7">
        <v>38.147500000000001</v>
      </c>
      <c r="D388" s="7">
        <v>-34.295499999999997</v>
      </c>
      <c r="E388" s="7">
        <v>-154.67758000000001</v>
      </c>
      <c r="F388" s="8">
        <v>-1.03420342015547</v>
      </c>
      <c r="G388" s="9">
        <v>1</v>
      </c>
      <c r="H388" s="1">
        <v>0</v>
      </c>
      <c r="I388" s="1">
        <v>-1.03420342015547</v>
      </c>
    </row>
    <row r="389" spans="1:9" x14ac:dyDescent="0.25">
      <c r="A389" s="1">
        <v>1972</v>
      </c>
      <c r="B389" s="1" t="s">
        <v>11</v>
      </c>
      <c r="C389" s="7">
        <v>161.477</v>
      </c>
      <c r="D389" s="7">
        <v>98.548000000000002</v>
      </c>
      <c r="E389" s="7">
        <v>-56.129579999999997</v>
      </c>
      <c r="F389" s="8">
        <v>-0.26928685154496901</v>
      </c>
      <c r="G389" s="9">
        <v>1</v>
      </c>
      <c r="H389" s="1">
        <v>0</v>
      </c>
      <c r="I389" s="1">
        <v>-0.26928685154496901</v>
      </c>
    </row>
    <row r="390" spans="1:9" x14ac:dyDescent="0.25">
      <c r="A390" s="1">
        <v>1972</v>
      </c>
      <c r="B390" s="1" t="s">
        <v>14</v>
      </c>
      <c r="C390" s="7">
        <v>120.974</v>
      </c>
      <c r="D390" s="7">
        <v>73.636799999999994</v>
      </c>
      <c r="E390" s="7">
        <v>17.50722</v>
      </c>
      <c r="F390" s="8">
        <v>0.302272270704672</v>
      </c>
      <c r="G390" s="9">
        <v>0</v>
      </c>
      <c r="H390" s="1">
        <v>0.302272270704672</v>
      </c>
      <c r="I390" s="1">
        <v>0</v>
      </c>
    </row>
    <row r="391" spans="1:9" x14ac:dyDescent="0.25">
      <c r="A391" s="1">
        <v>1972</v>
      </c>
      <c r="B391" s="1" t="s">
        <v>17</v>
      </c>
      <c r="C391" s="7">
        <v>106.233</v>
      </c>
      <c r="D391" s="7">
        <v>66.434600000000003</v>
      </c>
      <c r="E391" s="7">
        <v>83.941820000000007</v>
      </c>
      <c r="F391" s="8">
        <v>0.81792886717554003</v>
      </c>
      <c r="G391" s="9">
        <v>0</v>
      </c>
      <c r="H391" s="1">
        <v>0.81792886717554003</v>
      </c>
      <c r="I391" s="1">
        <v>0</v>
      </c>
    </row>
    <row r="392" spans="1:9" x14ac:dyDescent="0.25">
      <c r="A392" s="1">
        <v>1972</v>
      </c>
      <c r="B392" s="1" t="s">
        <v>20</v>
      </c>
      <c r="C392" s="7">
        <v>24.290700000000001</v>
      </c>
      <c r="D392" s="7">
        <v>-27.402950000000001</v>
      </c>
      <c r="E392" s="7">
        <v>-27.402950000000001</v>
      </c>
      <c r="F392" s="8">
        <v>-4.63145411242252E-2</v>
      </c>
      <c r="G392" s="9">
        <v>1</v>
      </c>
      <c r="H392" s="1">
        <v>0</v>
      </c>
      <c r="I392" s="1">
        <v>-4.63145411242252E-2</v>
      </c>
    </row>
    <row r="393" spans="1:9" x14ac:dyDescent="0.25">
      <c r="A393" s="1">
        <v>1972</v>
      </c>
      <c r="B393" s="1" t="s">
        <v>23</v>
      </c>
      <c r="C393" s="7">
        <v>14.1302</v>
      </c>
      <c r="D393" s="7">
        <v>-17.939050000000002</v>
      </c>
      <c r="E393" s="7">
        <v>-45.341999999999999</v>
      </c>
      <c r="F393" s="8">
        <v>-0.18555507944192001</v>
      </c>
      <c r="G393" s="9">
        <v>1</v>
      </c>
      <c r="H393" s="1">
        <v>0</v>
      </c>
      <c r="I393" s="1">
        <v>-0.18555507944192001</v>
      </c>
    </row>
    <row r="394" spans="1:9" x14ac:dyDescent="0.25">
      <c r="A394" s="1">
        <v>1972</v>
      </c>
      <c r="B394" s="1" t="s">
        <v>26</v>
      </c>
      <c r="C394" s="7">
        <v>1.4610399999999999</v>
      </c>
      <c r="D394" s="7">
        <v>-7.3211199999999996</v>
      </c>
      <c r="E394" s="7">
        <v>-52.663119999999999</v>
      </c>
      <c r="F394" s="8">
        <v>-0.24238064656439501</v>
      </c>
      <c r="G394" s="9">
        <v>1</v>
      </c>
      <c r="H394" s="1">
        <v>0</v>
      </c>
      <c r="I394" s="1">
        <v>-0.24238064656439501</v>
      </c>
    </row>
    <row r="395" spans="1:9" x14ac:dyDescent="0.25">
      <c r="A395" s="1">
        <v>1972</v>
      </c>
      <c r="B395" s="1" t="s">
        <v>28</v>
      </c>
      <c r="C395" s="7">
        <v>3.2078700000000002</v>
      </c>
      <c r="D395" s="7">
        <v>2.3504775000000002</v>
      </c>
      <c r="E395" s="7">
        <v>-50.312642500000003</v>
      </c>
      <c r="F395" s="8">
        <v>-0.22413655044985001</v>
      </c>
      <c r="G395" s="9">
        <v>1</v>
      </c>
      <c r="H395" s="1">
        <v>0</v>
      </c>
      <c r="I395" s="1">
        <v>-0.22413655044985001</v>
      </c>
    </row>
    <row r="396" spans="1:9" x14ac:dyDescent="0.25">
      <c r="A396" s="1">
        <v>1972</v>
      </c>
      <c r="B396" s="1" t="s">
        <v>30</v>
      </c>
      <c r="C396" s="7">
        <v>7.9119199999999994E-3</v>
      </c>
      <c r="D396" s="7">
        <v>-0.38122008000000002</v>
      </c>
      <c r="E396" s="7">
        <v>-50.693862580000001</v>
      </c>
      <c r="F396" s="8">
        <v>-0.22709553039342101</v>
      </c>
      <c r="G396" s="9">
        <v>1</v>
      </c>
      <c r="H396" s="1">
        <v>0</v>
      </c>
      <c r="I396" s="1">
        <v>-0.22709553039342101</v>
      </c>
    </row>
    <row r="397" spans="1:9" x14ac:dyDescent="0.25">
      <c r="A397" s="1">
        <v>1972</v>
      </c>
      <c r="B397" s="1" t="s">
        <v>31</v>
      </c>
      <c r="C397" s="7">
        <v>46.8992</v>
      </c>
      <c r="D397" s="7">
        <v>33.573349999999998</v>
      </c>
      <c r="E397" s="7">
        <v>-17.12051258</v>
      </c>
      <c r="F397" s="8">
        <v>3.3496380946832501E-2</v>
      </c>
      <c r="G397" s="9">
        <v>0</v>
      </c>
      <c r="H397" s="1">
        <v>3.3496380946832501E-2</v>
      </c>
      <c r="I397" s="1">
        <v>0</v>
      </c>
    </row>
    <row r="398" spans="1:9" x14ac:dyDescent="0.25">
      <c r="A398" s="1">
        <v>1972</v>
      </c>
      <c r="B398" s="1" t="s">
        <v>32</v>
      </c>
      <c r="C398" s="7">
        <v>184.65600000000001</v>
      </c>
      <c r="D398" s="7">
        <v>126.58074999999999</v>
      </c>
      <c r="E398" s="7">
        <v>109.46023742</v>
      </c>
      <c r="F398" s="8">
        <v>1.01599945500357</v>
      </c>
      <c r="G398" s="9">
        <v>0</v>
      </c>
      <c r="H398" s="1">
        <v>1.01599945500357</v>
      </c>
      <c r="I398" s="1">
        <v>0</v>
      </c>
    </row>
    <row r="399" spans="1:9" x14ac:dyDescent="0.25">
      <c r="A399" s="1">
        <v>1972</v>
      </c>
      <c r="B399" s="1" t="s">
        <v>33</v>
      </c>
      <c r="C399" s="7">
        <v>33.059199999999997</v>
      </c>
      <c r="D399" s="7">
        <v>-31.32545</v>
      </c>
      <c r="E399" s="7">
        <v>-31.32545</v>
      </c>
      <c r="F399" s="8">
        <v>-7.6760468391898706E-2</v>
      </c>
      <c r="G399" s="9">
        <v>1</v>
      </c>
      <c r="H399" s="1">
        <v>0</v>
      </c>
      <c r="I399" s="1">
        <v>-7.6760468391898706E-2</v>
      </c>
    </row>
    <row r="400" spans="1:9" x14ac:dyDescent="0.25">
      <c r="A400" s="1">
        <v>1972</v>
      </c>
      <c r="B400" s="1" t="s">
        <v>34</v>
      </c>
      <c r="C400" s="7">
        <v>117.586</v>
      </c>
      <c r="D400" s="7">
        <v>45.143000000000001</v>
      </c>
      <c r="E400" s="7">
        <v>13.817550000000001</v>
      </c>
      <c r="F400" s="8">
        <v>0.27363353916567501</v>
      </c>
      <c r="G400" s="9">
        <v>0</v>
      </c>
      <c r="H400" s="1">
        <v>0.27363353916567501</v>
      </c>
      <c r="I400" s="1">
        <v>0</v>
      </c>
    </row>
    <row r="401" spans="1:9" x14ac:dyDescent="0.25">
      <c r="A401" s="1">
        <v>1973</v>
      </c>
      <c r="B401" s="1" t="s">
        <v>11</v>
      </c>
      <c r="C401" s="7">
        <v>76.260800000000003</v>
      </c>
      <c r="D401" s="7">
        <v>13.331799999999999</v>
      </c>
      <c r="E401" s="7">
        <v>27.149349999999998</v>
      </c>
      <c r="F401" s="8">
        <v>0.37711321109611901</v>
      </c>
      <c r="G401" s="9">
        <v>0</v>
      </c>
      <c r="H401" s="1">
        <v>0.37711321109611901</v>
      </c>
      <c r="I401" s="1">
        <v>0</v>
      </c>
    </row>
    <row r="402" spans="1:9" x14ac:dyDescent="0.25">
      <c r="A402" s="1">
        <v>1973</v>
      </c>
      <c r="B402" s="1" t="s">
        <v>14</v>
      </c>
      <c r="C402" s="7">
        <v>22.2197</v>
      </c>
      <c r="D402" s="7">
        <v>-25.1175</v>
      </c>
      <c r="E402" s="7">
        <v>-25.1175</v>
      </c>
      <c r="F402" s="8">
        <v>-2.8575179881674701E-2</v>
      </c>
      <c r="G402" s="9">
        <v>1</v>
      </c>
      <c r="H402" s="1">
        <v>0</v>
      </c>
      <c r="I402" s="1">
        <v>-2.8575179881674701E-2</v>
      </c>
    </row>
    <row r="403" spans="1:9" x14ac:dyDescent="0.25">
      <c r="A403" s="1">
        <v>1973</v>
      </c>
      <c r="B403" s="1" t="s">
        <v>17</v>
      </c>
      <c r="C403" s="7">
        <v>40.196300000000001</v>
      </c>
      <c r="D403" s="7">
        <v>0.39789999999999998</v>
      </c>
      <c r="E403" s="7">
        <v>-24.7196</v>
      </c>
      <c r="F403" s="8">
        <v>-2.5486732600653102E-2</v>
      </c>
      <c r="G403" s="9">
        <v>1</v>
      </c>
      <c r="H403" s="1">
        <v>0</v>
      </c>
      <c r="I403" s="1">
        <v>-2.5486732600653102E-2</v>
      </c>
    </row>
    <row r="404" spans="1:9" x14ac:dyDescent="0.25">
      <c r="A404" s="1">
        <v>1973</v>
      </c>
      <c r="B404" s="1" t="s">
        <v>20</v>
      </c>
      <c r="C404" s="7">
        <v>3.7878599999999998</v>
      </c>
      <c r="D404" s="7">
        <v>-47.905790000000003</v>
      </c>
      <c r="E404" s="7">
        <v>-72.625389999999996</v>
      </c>
      <c r="F404" s="8">
        <v>-0.39732515147648201</v>
      </c>
      <c r="G404" s="9">
        <v>1</v>
      </c>
      <c r="H404" s="1">
        <v>0</v>
      </c>
      <c r="I404" s="1">
        <v>-0.39732515147648201</v>
      </c>
    </row>
    <row r="405" spans="1:9" x14ac:dyDescent="0.25">
      <c r="A405" s="1">
        <v>1973</v>
      </c>
      <c r="B405" s="1" t="s">
        <v>23</v>
      </c>
      <c r="C405" s="7">
        <v>85.291799999999995</v>
      </c>
      <c r="D405" s="7">
        <v>53.222549999999998</v>
      </c>
      <c r="E405" s="7">
        <v>-19.402840000000001</v>
      </c>
      <c r="F405" s="8">
        <v>1.5781256758091399E-2</v>
      </c>
      <c r="G405" s="9">
        <v>0</v>
      </c>
      <c r="H405" s="1">
        <v>1.5781256758091399E-2</v>
      </c>
      <c r="I405" s="1">
        <v>0</v>
      </c>
    </row>
    <row r="406" spans="1:9" x14ac:dyDescent="0.25">
      <c r="A406" s="1">
        <v>1973</v>
      </c>
      <c r="B406" s="1" t="s">
        <v>26</v>
      </c>
      <c r="C406" s="7">
        <v>26.645099999999999</v>
      </c>
      <c r="D406" s="7">
        <v>17.862939999999998</v>
      </c>
      <c r="E406" s="7">
        <v>-1.5399</v>
      </c>
      <c r="F406" s="8">
        <v>0.15443103930157501</v>
      </c>
      <c r="G406" s="9">
        <v>0</v>
      </c>
      <c r="H406" s="1">
        <v>0.15443103930157501</v>
      </c>
      <c r="I406" s="1">
        <v>0</v>
      </c>
    </row>
    <row r="407" spans="1:9" x14ac:dyDescent="0.25">
      <c r="A407" s="1">
        <v>1973</v>
      </c>
      <c r="B407" s="1" t="s">
        <v>28</v>
      </c>
      <c r="C407" s="7">
        <v>1.1392599999999999</v>
      </c>
      <c r="D407" s="7">
        <v>0.28186749999999999</v>
      </c>
      <c r="E407" s="7">
        <v>-1.2580325000000001</v>
      </c>
      <c r="F407" s="8">
        <v>0.156618857632772</v>
      </c>
      <c r="G407" s="9">
        <v>0</v>
      </c>
      <c r="H407" s="1">
        <v>0.156618857632772</v>
      </c>
      <c r="I407" s="1">
        <v>0</v>
      </c>
    </row>
    <row r="408" spans="1:9" x14ac:dyDescent="0.25">
      <c r="A408" s="1">
        <v>1973</v>
      </c>
      <c r="B408" s="1" t="s">
        <v>30</v>
      </c>
      <c r="C408" s="7">
        <v>2.7541899999999999</v>
      </c>
      <c r="D408" s="7">
        <v>2.3650579999999999</v>
      </c>
      <c r="E408" s="7">
        <v>1.1070255</v>
      </c>
      <c r="F408" s="8">
        <v>0.174976125663831</v>
      </c>
      <c r="G408" s="9">
        <v>0</v>
      </c>
      <c r="H408" s="1">
        <v>0.174976125663831</v>
      </c>
      <c r="I408" s="1">
        <v>0</v>
      </c>
    </row>
    <row r="409" spans="1:9" x14ac:dyDescent="0.25">
      <c r="A409" s="1">
        <v>1973</v>
      </c>
      <c r="B409" s="1" t="s">
        <v>31</v>
      </c>
      <c r="C409" s="7">
        <v>3.8476700000000003E-2</v>
      </c>
      <c r="D409" s="7">
        <v>-13.2873733</v>
      </c>
      <c r="E409" s="7">
        <v>-13.2873733</v>
      </c>
      <c r="F409" s="8">
        <v>6.3248702100622695E-2</v>
      </c>
      <c r="G409" s="9">
        <v>0</v>
      </c>
      <c r="H409" s="1">
        <v>6.3248702100622695E-2</v>
      </c>
      <c r="I409" s="1">
        <v>0</v>
      </c>
    </row>
    <row r="410" spans="1:9" x14ac:dyDescent="0.25">
      <c r="A410" s="1">
        <v>1973</v>
      </c>
      <c r="B410" s="1" t="s">
        <v>32</v>
      </c>
      <c r="C410" s="7">
        <v>32.938499999999998</v>
      </c>
      <c r="D410" s="7">
        <v>-25.136749999999999</v>
      </c>
      <c r="E410" s="7">
        <v>-38.424123299999998</v>
      </c>
      <c r="F410" s="8">
        <v>-0.13185943358980201</v>
      </c>
      <c r="G410" s="9">
        <v>1</v>
      </c>
      <c r="H410" s="1">
        <v>0</v>
      </c>
      <c r="I410" s="1">
        <v>-0.13185943358980201</v>
      </c>
    </row>
    <row r="411" spans="1:9" x14ac:dyDescent="0.25">
      <c r="A411" s="1">
        <v>1973</v>
      </c>
      <c r="B411" s="1" t="s">
        <v>33</v>
      </c>
      <c r="C411" s="7">
        <v>38.715299999999999</v>
      </c>
      <c r="D411" s="7">
        <v>-25.669350000000001</v>
      </c>
      <c r="E411" s="7">
        <v>-64.093473299999999</v>
      </c>
      <c r="F411" s="8">
        <v>-0.331101540182142</v>
      </c>
      <c r="G411" s="9">
        <v>1</v>
      </c>
      <c r="H411" s="1">
        <v>0</v>
      </c>
      <c r="I411" s="1">
        <v>-0.331101540182142</v>
      </c>
    </row>
    <row r="412" spans="1:9" x14ac:dyDescent="0.25">
      <c r="A412" s="1">
        <v>1973</v>
      </c>
      <c r="B412" s="1" t="s">
        <v>34</v>
      </c>
      <c r="C412" s="7">
        <v>65.174999999999997</v>
      </c>
      <c r="D412" s="7">
        <v>-7.2679999999999998</v>
      </c>
      <c r="E412" s="7">
        <v>-71.3614733</v>
      </c>
      <c r="F412" s="8">
        <v>-0.38751479687594698</v>
      </c>
      <c r="G412" s="9">
        <v>1</v>
      </c>
      <c r="H412" s="1">
        <v>0</v>
      </c>
      <c r="I412" s="1">
        <v>-0.38751479687594698</v>
      </c>
    </row>
    <row r="413" spans="1:9" x14ac:dyDescent="0.25">
      <c r="A413" s="1">
        <v>1974</v>
      </c>
      <c r="B413" s="1" t="s">
        <v>11</v>
      </c>
      <c r="C413" s="7">
        <v>48.339199999999998</v>
      </c>
      <c r="D413" s="7">
        <v>-14.5898</v>
      </c>
      <c r="E413" s="7">
        <v>-85.951273299999997</v>
      </c>
      <c r="F413" s="8">
        <v>-0.50075889876247404</v>
      </c>
      <c r="G413" s="9">
        <v>1</v>
      </c>
      <c r="H413" s="1">
        <v>0</v>
      </c>
      <c r="I413" s="1">
        <v>-0.50075889876247404</v>
      </c>
    </row>
    <row r="414" spans="1:9" x14ac:dyDescent="0.25">
      <c r="A414" s="1">
        <v>1974</v>
      </c>
      <c r="B414" s="1" t="s">
        <v>14</v>
      </c>
      <c r="C414" s="7">
        <v>44.3232</v>
      </c>
      <c r="D414" s="7">
        <v>-3.0139999999999998</v>
      </c>
      <c r="E414" s="7">
        <v>-88.965273300000007</v>
      </c>
      <c r="F414" s="8">
        <v>-0.52415316894342201</v>
      </c>
      <c r="G414" s="9">
        <v>1</v>
      </c>
      <c r="H414" s="1">
        <v>0</v>
      </c>
      <c r="I414" s="1">
        <v>-0.52415316894342201</v>
      </c>
    </row>
    <row r="415" spans="1:9" x14ac:dyDescent="0.25">
      <c r="A415" s="1">
        <v>1974</v>
      </c>
      <c r="B415" s="1" t="s">
        <v>17</v>
      </c>
      <c r="C415" s="7">
        <v>79.894800000000004</v>
      </c>
      <c r="D415" s="7">
        <v>40.096400000000003</v>
      </c>
      <c r="E415" s="7">
        <v>-48.868873299999997</v>
      </c>
      <c r="F415" s="8">
        <v>-0.212930204483118</v>
      </c>
      <c r="G415" s="9">
        <v>1</v>
      </c>
      <c r="H415" s="1">
        <v>0</v>
      </c>
      <c r="I415" s="1">
        <v>-0.212930204483118</v>
      </c>
    </row>
    <row r="416" spans="1:9" x14ac:dyDescent="0.25">
      <c r="A416" s="1">
        <v>1974</v>
      </c>
      <c r="B416" s="1" t="s">
        <v>20</v>
      </c>
      <c r="C416" s="7">
        <v>73.786600000000007</v>
      </c>
      <c r="D416" s="7">
        <v>22.092949999999998</v>
      </c>
      <c r="E416" s="7">
        <v>-26.775923299999999</v>
      </c>
      <c r="F416" s="8">
        <v>-4.1447642640327402E-2</v>
      </c>
      <c r="G416" s="9">
        <v>1</v>
      </c>
      <c r="H416" s="1">
        <v>0</v>
      </c>
      <c r="I416" s="1">
        <v>-4.1447642640327402E-2</v>
      </c>
    </row>
    <row r="417" spans="1:9" x14ac:dyDescent="0.25">
      <c r="A417" s="1">
        <v>1974</v>
      </c>
      <c r="B417" s="1" t="s">
        <v>23</v>
      </c>
      <c r="C417" s="7">
        <v>9.5236400000000003</v>
      </c>
      <c r="D417" s="7">
        <v>-22.54561</v>
      </c>
      <c r="E417" s="7">
        <v>-49.321533299999999</v>
      </c>
      <c r="F417" s="8">
        <v>-0.216443691656346</v>
      </c>
      <c r="G417" s="9">
        <v>1</v>
      </c>
      <c r="H417" s="1">
        <v>0</v>
      </c>
      <c r="I417" s="1">
        <v>-0.216443691656346</v>
      </c>
    </row>
    <row r="418" spans="1:9" x14ac:dyDescent="0.25">
      <c r="A418" s="1">
        <v>1974</v>
      </c>
      <c r="B418" s="1" t="s">
        <v>26</v>
      </c>
      <c r="C418" s="7">
        <v>31.0779</v>
      </c>
      <c r="D418" s="7">
        <v>22.295739999999999</v>
      </c>
      <c r="E418" s="7">
        <v>-27.0257933</v>
      </c>
      <c r="F418" s="8">
        <v>-4.3387100599887297E-2</v>
      </c>
      <c r="G418" s="9">
        <v>1</v>
      </c>
      <c r="H418" s="1">
        <v>0</v>
      </c>
      <c r="I418" s="1">
        <v>-4.3387100599887297E-2</v>
      </c>
    </row>
    <row r="419" spans="1:9" x14ac:dyDescent="0.25">
      <c r="A419" s="1">
        <v>1974</v>
      </c>
      <c r="B419" s="1" t="s">
        <v>28</v>
      </c>
      <c r="C419" s="7">
        <v>0.10427500000000001</v>
      </c>
      <c r="D419" s="7">
        <v>-0.7531175</v>
      </c>
      <c r="E419" s="7">
        <v>-27.778910799999998</v>
      </c>
      <c r="F419" s="8">
        <v>-4.9232699230610501E-2</v>
      </c>
      <c r="G419" s="9">
        <v>1</v>
      </c>
      <c r="H419" s="1">
        <v>0</v>
      </c>
      <c r="I419" s="1">
        <v>-4.9232699230610501E-2</v>
      </c>
    </row>
    <row r="420" spans="1:9" x14ac:dyDescent="0.25">
      <c r="A420" s="1">
        <v>1974</v>
      </c>
      <c r="B420" s="1" t="s">
        <v>30</v>
      </c>
      <c r="C420" s="7">
        <v>5.8549600000000002E-4</v>
      </c>
      <c r="D420" s="7">
        <v>-0.38854650400000001</v>
      </c>
      <c r="E420" s="7">
        <v>-28.167457303999999</v>
      </c>
      <c r="F420" s="8">
        <v>-5.2248545910251798E-2</v>
      </c>
      <c r="G420" s="9">
        <v>1</v>
      </c>
      <c r="H420" s="1">
        <v>0</v>
      </c>
      <c r="I420" s="1">
        <v>-5.2248545910251798E-2</v>
      </c>
    </row>
    <row r="421" spans="1:9" x14ac:dyDescent="0.25">
      <c r="A421" s="1">
        <v>1974</v>
      </c>
      <c r="B421" s="1" t="s">
        <v>31</v>
      </c>
      <c r="C421" s="7">
        <v>1.5247399999999999E-2</v>
      </c>
      <c r="D421" s="7">
        <v>-13.310602599999999</v>
      </c>
      <c r="E421" s="7">
        <v>-41.478059903999998</v>
      </c>
      <c r="F421" s="8">
        <v>-0.15556368641974999</v>
      </c>
      <c r="G421" s="9">
        <v>1</v>
      </c>
      <c r="H421" s="1">
        <v>0</v>
      </c>
      <c r="I421" s="1">
        <v>-0.15556368641974999</v>
      </c>
    </row>
    <row r="422" spans="1:9" x14ac:dyDescent="0.25">
      <c r="A422" s="1">
        <v>1974</v>
      </c>
      <c r="B422" s="1" t="s">
        <v>32</v>
      </c>
      <c r="C422" s="7">
        <v>1.1792800000000001</v>
      </c>
      <c r="D422" s="7">
        <v>-56.895969999999998</v>
      </c>
      <c r="E422" s="7">
        <v>-98.374029903999997</v>
      </c>
      <c r="F422" s="8">
        <v>-0.59718269583816397</v>
      </c>
      <c r="G422" s="9">
        <v>1</v>
      </c>
      <c r="H422" s="1">
        <v>0</v>
      </c>
      <c r="I422" s="1">
        <v>-0.59718269583816397</v>
      </c>
    </row>
    <row r="423" spans="1:9" x14ac:dyDescent="0.25">
      <c r="A423" s="1">
        <v>1974</v>
      </c>
      <c r="B423" s="1" t="s">
        <v>33</v>
      </c>
      <c r="C423" s="7">
        <v>47.594700000000003</v>
      </c>
      <c r="D423" s="7">
        <v>-16.789950000000001</v>
      </c>
      <c r="E423" s="7">
        <v>-115.163979904</v>
      </c>
      <c r="F423" s="8">
        <v>-0.72750407162602204</v>
      </c>
      <c r="G423" s="9">
        <v>1</v>
      </c>
      <c r="H423" s="1">
        <v>0</v>
      </c>
      <c r="I423" s="1">
        <v>-0.72750407162602204</v>
      </c>
    </row>
    <row r="424" spans="1:9" x14ac:dyDescent="0.25">
      <c r="A424" s="1">
        <v>1974</v>
      </c>
      <c r="B424" s="1" t="s">
        <v>34</v>
      </c>
      <c r="C424" s="7">
        <v>39.507599999999996</v>
      </c>
      <c r="D424" s="7">
        <v>-32.935400000000001</v>
      </c>
      <c r="E424" s="7">
        <v>-148.09937990399999</v>
      </c>
      <c r="F424" s="8">
        <v>-0.98314429926954905</v>
      </c>
      <c r="G424" s="9">
        <v>1</v>
      </c>
      <c r="H424" s="1">
        <v>0</v>
      </c>
      <c r="I424" s="1">
        <v>-0.98314429926954905</v>
      </c>
    </row>
    <row r="425" spans="1:9" x14ac:dyDescent="0.25">
      <c r="A425" s="1">
        <v>1975</v>
      </c>
      <c r="B425" s="1" t="s">
        <v>11</v>
      </c>
      <c r="C425" s="7">
        <v>64.591399999999993</v>
      </c>
      <c r="D425" s="7">
        <v>1.6624000000000001</v>
      </c>
      <c r="E425" s="7">
        <v>-146.436979904</v>
      </c>
      <c r="F425" s="8">
        <v>-0.970240969890382</v>
      </c>
      <c r="G425" s="9">
        <v>1</v>
      </c>
      <c r="H425" s="1">
        <v>0</v>
      </c>
      <c r="I425" s="1">
        <v>-0.970240969890382</v>
      </c>
    </row>
    <row r="426" spans="1:9" x14ac:dyDescent="0.25">
      <c r="A426" s="1">
        <v>1975</v>
      </c>
      <c r="B426" s="1" t="s">
        <v>14</v>
      </c>
      <c r="C426" s="7">
        <v>93.690399999999997</v>
      </c>
      <c r="D426" s="7">
        <v>46.353200000000001</v>
      </c>
      <c r="E426" s="7">
        <v>-100.083779904</v>
      </c>
      <c r="F426" s="8">
        <v>-0.61045354966758503</v>
      </c>
      <c r="G426" s="9">
        <v>1</v>
      </c>
      <c r="H426" s="1">
        <v>0</v>
      </c>
      <c r="I426" s="1">
        <v>-0.61045354966758503</v>
      </c>
    </row>
    <row r="427" spans="1:9" x14ac:dyDescent="0.25">
      <c r="A427" s="1">
        <v>1975</v>
      </c>
      <c r="B427" s="1" t="s">
        <v>17</v>
      </c>
      <c r="C427" s="7">
        <v>121.559</v>
      </c>
      <c r="D427" s="7">
        <v>81.760599999999997</v>
      </c>
      <c r="E427" s="7">
        <v>-18.323179904</v>
      </c>
      <c r="F427" s="8">
        <v>2.4161435918480301E-2</v>
      </c>
      <c r="G427" s="9">
        <v>0</v>
      </c>
      <c r="H427" s="1">
        <v>2.4161435918480301E-2</v>
      </c>
      <c r="I427" s="1">
        <v>0</v>
      </c>
    </row>
    <row r="428" spans="1:9" x14ac:dyDescent="0.25">
      <c r="A428" s="1">
        <v>1975</v>
      </c>
      <c r="B428" s="1" t="s">
        <v>20</v>
      </c>
      <c r="C428" s="7">
        <v>38.225299999999997</v>
      </c>
      <c r="D428" s="7">
        <v>-13.468349999999999</v>
      </c>
      <c r="E428" s="7">
        <v>-31.791529904000001</v>
      </c>
      <c r="F428" s="8">
        <v>-8.0378119088675801E-2</v>
      </c>
      <c r="G428" s="9">
        <v>1</v>
      </c>
      <c r="H428" s="1">
        <v>0</v>
      </c>
      <c r="I428" s="1">
        <v>-8.0378119088675801E-2</v>
      </c>
    </row>
    <row r="429" spans="1:9" x14ac:dyDescent="0.25">
      <c r="A429" s="1">
        <v>1975</v>
      </c>
      <c r="B429" s="1" t="s">
        <v>23</v>
      </c>
      <c r="C429" s="7">
        <v>58.200299999999999</v>
      </c>
      <c r="D429" s="7">
        <v>26.131049999999998</v>
      </c>
      <c r="E429" s="7">
        <v>-5.6604799039999696</v>
      </c>
      <c r="F429" s="8">
        <v>0.12244764196369901</v>
      </c>
      <c r="G429" s="9">
        <v>0</v>
      </c>
      <c r="H429" s="1">
        <v>0.12244764196369901</v>
      </c>
      <c r="I429" s="1">
        <v>0</v>
      </c>
    </row>
    <row r="430" spans="1:9" x14ac:dyDescent="0.25">
      <c r="A430" s="1">
        <v>1975</v>
      </c>
      <c r="B430" s="1" t="s">
        <v>26</v>
      </c>
      <c r="C430" s="7">
        <v>9.8645099999999992</v>
      </c>
      <c r="D430" s="7">
        <v>1.0823499999999999</v>
      </c>
      <c r="E430" s="7">
        <v>-4.5781299039999697</v>
      </c>
      <c r="F430" s="8">
        <v>0.13084869980389399</v>
      </c>
      <c r="G430" s="9">
        <v>0</v>
      </c>
      <c r="H430" s="1">
        <v>0.13084869980389399</v>
      </c>
      <c r="I430" s="1">
        <v>0</v>
      </c>
    </row>
    <row r="431" spans="1:9" x14ac:dyDescent="0.25">
      <c r="A431" s="1">
        <v>1975</v>
      </c>
      <c r="B431" s="1" t="s">
        <v>28</v>
      </c>
      <c r="C431" s="7">
        <v>5.0935900000000003E-3</v>
      </c>
      <c r="D431" s="7">
        <v>-0.85229891000000002</v>
      </c>
      <c r="E431" s="7">
        <v>-5.4304288139999697</v>
      </c>
      <c r="F431" s="8">
        <v>0.124233268159744</v>
      </c>
      <c r="G431" s="9">
        <v>0</v>
      </c>
      <c r="H431" s="1">
        <v>0.124233268159744</v>
      </c>
      <c r="I431" s="1">
        <v>0</v>
      </c>
    </row>
    <row r="432" spans="1:9" x14ac:dyDescent="0.25">
      <c r="A432" s="1">
        <v>1975</v>
      </c>
      <c r="B432" s="1" t="s">
        <v>30</v>
      </c>
      <c r="C432" s="7">
        <v>2.6881499999999999E-2</v>
      </c>
      <c r="D432" s="7">
        <v>-0.36225049999999998</v>
      </c>
      <c r="E432" s="7">
        <v>-5.7926793139999697</v>
      </c>
      <c r="F432" s="8">
        <v>0.12142152759233101</v>
      </c>
      <c r="G432" s="9">
        <v>0</v>
      </c>
      <c r="H432" s="1">
        <v>0.12142152759233101</v>
      </c>
      <c r="I432" s="1">
        <v>0</v>
      </c>
    </row>
    <row r="433" spans="1:9" x14ac:dyDescent="0.25">
      <c r="A433" s="1">
        <v>1975</v>
      </c>
      <c r="B433" s="1" t="s">
        <v>31</v>
      </c>
      <c r="C433" s="7">
        <v>2.8899499999999998</v>
      </c>
      <c r="D433" s="7">
        <v>-10.4359</v>
      </c>
      <c r="E433" s="7">
        <v>-16.228579314000001</v>
      </c>
      <c r="F433" s="8">
        <v>4.04194492308999E-2</v>
      </c>
      <c r="G433" s="9">
        <v>0</v>
      </c>
      <c r="H433" s="1">
        <v>4.04194492308999E-2</v>
      </c>
      <c r="I433" s="1">
        <v>0</v>
      </c>
    </row>
    <row r="434" spans="1:9" x14ac:dyDescent="0.25">
      <c r="A434" s="1">
        <v>1975</v>
      </c>
      <c r="B434" s="1" t="s">
        <v>32</v>
      </c>
      <c r="C434" s="7">
        <v>3.7622200000000001</v>
      </c>
      <c r="D434" s="7">
        <v>-54.313029999999998</v>
      </c>
      <c r="E434" s="7">
        <v>-70.541609313999999</v>
      </c>
      <c r="F434" s="8">
        <v>-0.381151120830787</v>
      </c>
      <c r="G434" s="9">
        <v>1</v>
      </c>
      <c r="H434" s="1">
        <v>0</v>
      </c>
      <c r="I434" s="1">
        <v>-0.381151120830787</v>
      </c>
    </row>
    <row r="435" spans="1:9" x14ac:dyDescent="0.25">
      <c r="A435" s="1">
        <v>1975</v>
      </c>
      <c r="B435" s="1" t="s">
        <v>33</v>
      </c>
      <c r="C435" s="7">
        <v>5.6846399999999999</v>
      </c>
      <c r="D435" s="7">
        <v>-58.700009999999999</v>
      </c>
      <c r="E435" s="7">
        <v>-129.24161931399999</v>
      </c>
      <c r="F435" s="8">
        <v>-0.83677285061324802</v>
      </c>
      <c r="G435" s="9">
        <v>1</v>
      </c>
      <c r="H435" s="1">
        <v>0</v>
      </c>
      <c r="I435" s="1">
        <v>-0.83677285061324802</v>
      </c>
    </row>
    <row r="436" spans="1:9" x14ac:dyDescent="0.25">
      <c r="A436" s="1">
        <v>1975</v>
      </c>
      <c r="B436" s="1" t="s">
        <v>34</v>
      </c>
      <c r="C436" s="7">
        <v>96.023399999999995</v>
      </c>
      <c r="D436" s="7">
        <v>23.580400000000001</v>
      </c>
      <c r="E436" s="7">
        <v>-105.66121931399999</v>
      </c>
      <c r="F436" s="8">
        <v>-0.65374489819957105</v>
      </c>
      <c r="G436" s="9">
        <v>1</v>
      </c>
      <c r="H436" s="1">
        <v>0</v>
      </c>
      <c r="I436" s="1">
        <v>-0.65374489819957105</v>
      </c>
    </row>
    <row r="437" spans="1:9" x14ac:dyDescent="0.25">
      <c r="A437" s="1">
        <v>1976</v>
      </c>
      <c r="B437" s="1" t="s">
        <v>11</v>
      </c>
      <c r="C437" s="7">
        <v>27.098800000000001</v>
      </c>
      <c r="D437" s="7">
        <v>-35.830199999999998</v>
      </c>
      <c r="E437" s="7">
        <v>-141.49141931400001</v>
      </c>
      <c r="F437" s="8">
        <v>-0.93185418135730103</v>
      </c>
      <c r="G437" s="9">
        <v>1</v>
      </c>
      <c r="H437" s="1">
        <v>0</v>
      </c>
      <c r="I437" s="1">
        <v>-0.93185418135730103</v>
      </c>
    </row>
    <row r="438" spans="1:9" x14ac:dyDescent="0.25">
      <c r="A438" s="1">
        <v>1976</v>
      </c>
      <c r="B438" s="1" t="s">
        <v>14</v>
      </c>
      <c r="C438" s="7">
        <v>74.911600000000007</v>
      </c>
      <c r="D438" s="7">
        <v>27.574400000000001</v>
      </c>
      <c r="E438" s="7">
        <v>-113.917019314</v>
      </c>
      <c r="F438" s="8">
        <v>-0.71782532811326405</v>
      </c>
      <c r="G438" s="9">
        <v>1</v>
      </c>
      <c r="H438" s="1">
        <v>0</v>
      </c>
      <c r="I438" s="1">
        <v>-0.71782532811326405</v>
      </c>
    </row>
    <row r="439" spans="1:9" x14ac:dyDescent="0.25">
      <c r="A439" s="1">
        <v>1976</v>
      </c>
      <c r="B439" s="1" t="s">
        <v>17</v>
      </c>
      <c r="C439" s="7">
        <v>44.346499999999999</v>
      </c>
      <c r="D439" s="7">
        <v>4.5480999999999998</v>
      </c>
      <c r="E439" s="7">
        <v>-109.368919314</v>
      </c>
      <c r="F439" s="8">
        <v>-0.68252357621878201</v>
      </c>
      <c r="G439" s="9">
        <v>1</v>
      </c>
      <c r="H439" s="1">
        <v>0</v>
      </c>
      <c r="I439" s="1">
        <v>-0.68252357621878201</v>
      </c>
    </row>
    <row r="440" spans="1:9" x14ac:dyDescent="0.25">
      <c r="A440" s="1">
        <v>1976</v>
      </c>
      <c r="B440" s="1" t="s">
        <v>20</v>
      </c>
      <c r="C440" s="7">
        <v>88.679199999999994</v>
      </c>
      <c r="D440" s="7">
        <v>36.985550000000003</v>
      </c>
      <c r="E440" s="7">
        <v>-72.383369314000007</v>
      </c>
      <c r="F440" s="8">
        <v>-0.39544661885615601</v>
      </c>
      <c r="G440" s="9">
        <v>1</v>
      </c>
      <c r="H440" s="1">
        <v>0</v>
      </c>
      <c r="I440" s="1">
        <v>-0.39544661885615601</v>
      </c>
    </row>
    <row r="441" spans="1:9" x14ac:dyDescent="0.25">
      <c r="A441" s="1">
        <v>1976</v>
      </c>
      <c r="B441" s="1" t="s">
        <v>23</v>
      </c>
      <c r="C441" s="7">
        <v>14.362399999999999</v>
      </c>
      <c r="D441" s="7">
        <v>-17.706849999999999</v>
      </c>
      <c r="E441" s="7">
        <v>-90.090219313999995</v>
      </c>
      <c r="F441" s="8">
        <v>-0.53288485142202002</v>
      </c>
      <c r="G441" s="9">
        <v>1</v>
      </c>
      <c r="H441" s="1">
        <v>0</v>
      </c>
      <c r="I441" s="1">
        <v>-0.53288485142202002</v>
      </c>
    </row>
    <row r="442" spans="1:9" x14ac:dyDescent="0.25">
      <c r="A442" s="1">
        <v>1976</v>
      </c>
      <c r="B442" s="1" t="s">
        <v>26</v>
      </c>
      <c r="C442" s="7">
        <v>13.1411</v>
      </c>
      <c r="D442" s="7">
        <v>4.3589399999999996</v>
      </c>
      <c r="E442" s="7">
        <v>-85.731279314000005</v>
      </c>
      <c r="F442" s="8">
        <v>-0.49905133448023498</v>
      </c>
      <c r="G442" s="9">
        <v>1</v>
      </c>
      <c r="H442" s="1">
        <v>0</v>
      </c>
      <c r="I442" s="1">
        <v>-0.49905133448023498</v>
      </c>
    </row>
    <row r="443" spans="1:9" x14ac:dyDescent="0.25">
      <c r="A443" s="1">
        <v>1976</v>
      </c>
      <c r="B443" s="1" t="s">
        <v>28</v>
      </c>
      <c r="C443" s="7">
        <v>0.109557</v>
      </c>
      <c r="D443" s="7">
        <v>-0.74783549999999999</v>
      </c>
      <c r="E443" s="7">
        <v>-86.479114813999999</v>
      </c>
      <c r="F443" s="8">
        <v>-0.50485593492413205</v>
      </c>
      <c r="G443" s="9">
        <v>1</v>
      </c>
      <c r="H443" s="1">
        <v>0</v>
      </c>
      <c r="I443" s="1">
        <v>-0.50485593492413205</v>
      </c>
    </row>
    <row r="444" spans="1:9" x14ac:dyDescent="0.25">
      <c r="A444" s="1">
        <v>1976</v>
      </c>
      <c r="B444" s="1" t="s">
        <v>30</v>
      </c>
      <c r="C444" s="7">
        <v>24.375</v>
      </c>
      <c r="D444" s="7">
        <v>23.985868</v>
      </c>
      <c r="E444" s="7">
        <v>-62.493246814000003</v>
      </c>
      <c r="F444" s="8">
        <v>-0.31868079341233702</v>
      </c>
      <c r="G444" s="9">
        <v>1</v>
      </c>
      <c r="H444" s="1">
        <v>0</v>
      </c>
      <c r="I444" s="1">
        <v>-0.31868079341233702</v>
      </c>
    </row>
    <row r="445" spans="1:9" x14ac:dyDescent="0.25">
      <c r="A445" s="1">
        <v>1976</v>
      </c>
      <c r="B445" s="1" t="s">
        <v>31</v>
      </c>
      <c r="C445" s="7">
        <v>103.423</v>
      </c>
      <c r="D445" s="7">
        <v>90.097149999999999</v>
      </c>
      <c r="E445" s="7">
        <v>27.603903186</v>
      </c>
      <c r="F445" s="8">
        <v>0.38064139292919702</v>
      </c>
      <c r="G445" s="9">
        <v>0</v>
      </c>
      <c r="H445" s="1">
        <v>0.38064139292919702</v>
      </c>
      <c r="I445" s="1">
        <v>0</v>
      </c>
    </row>
    <row r="446" spans="1:9" x14ac:dyDescent="0.25">
      <c r="A446" s="1">
        <v>1976</v>
      </c>
      <c r="B446" s="1" t="s">
        <v>32</v>
      </c>
      <c r="C446" s="7">
        <v>91.284199999999998</v>
      </c>
      <c r="D446" s="7">
        <v>33.208950000000002</v>
      </c>
      <c r="E446" s="7">
        <v>60.812853185999998</v>
      </c>
      <c r="F446" s="8">
        <v>0.63840487956674996</v>
      </c>
      <c r="G446" s="9">
        <v>0</v>
      </c>
      <c r="H446" s="1">
        <v>0.63840487956674996</v>
      </c>
      <c r="I446" s="1">
        <v>0</v>
      </c>
    </row>
    <row r="447" spans="1:9" x14ac:dyDescent="0.25">
      <c r="A447" s="1">
        <v>1976</v>
      </c>
      <c r="B447" s="1" t="s">
        <v>33</v>
      </c>
      <c r="C447" s="7">
        <v>76.153499999999994</v>
      </c>
      <c r="D447" s="7">
        <v>11.76885</v>
      </c>
      <c r="E447" s="7">
        <v>72.581703185999999</v>
      </c>
      <c r="F447" s="8">
        <v>0.72975313989158397</v>
      </c>
      <c r="G447" s="9">
        <v>0</v>
      </c>
      <c r="H447" s="1">
        <v>0.72975313989158397</v>
      </c>
      <c r="I447" s="1">
        <v>0</v>
      </c>
    </row>
    <row r="448" spans="1:9" x14ac:dyDescent="0.25">
      <c r="A448" s="1">
        <v>1976</v>
      </c>
      <c r="B448" s="1" t="s">
        <v>34</v>
      </c>
      <c r="C448" s="7">
        <v>179.75</v>
      </c>
      <c r="D448" s="7">
        <v>107.307</v>
      </c>
      <c r="E448" s="7">
        <v>179.88870318599999</v>
      </c>
      <c r="F448" s="8">
        <v>1.5626559103982101</v>
      </c>
      <c r="G448" s="9">
        <v>0</v>
      </c>
      <c r="H448" s="1">
        <v>1.5626559103982101</v>
      </c>
      <c r="I448" s="1">
        <v>0</v>
      </c>
    </row>
    <row r="449" spans="1:9" x14ac:dyDescent="0.25">
      <c r="A449" s="1">
        <v>1977</v>
      </c>
      <c r="B449" s="1" t="s">
        <v>11</v>
      </c>
      <c r="C449" s="7">
        <v>180.625</v>
      </c>
      <c r="D449" s="7">
        <v>117.696</v>
      </c>
      <c r="E449" s="7">
        <v>297.58470318600001</v>
      </c>
      <c r="F449" s="8">
        <v>2.4761967276566099</v>
      </c>
      <c r="G449" s="9">
        <v>0</v>
      </c>
      <c r="H449" s="1">
        <v>2.4761967276566099</v>
      </c>
      <c r="I449" s="1">
        <v>0</v>
      </c>
    </row>
    <row r="450" spans="1:9" x14ac:dyDescent="0.25">
      <c r="A450" s="1">
        <v>1977</v>
      </c>
      <c r="B450" s="1" t="s">
        <v>14</v>
      </c>
      <c r="C450" s="7">
        <v>126.777</v>
      </c>
      <c r="D450" s="7">
        <v>79.439800000000005</v>
      </c>
      <c r="E450" s="7">
        <v>377.024503186</v>
      </c>
      <c r="F450" s="8">
        <v>3.0927979699659902</v>
      </c>
      <c r="G450" s="9">
        <v>0</v>
      </c>
      <c r="H450" s="1">
        <v>3.0927979699659902</v>
      </c>
      <c r="I450" s="1">
        <v>0</v>
      </c>
    </row>
    <row r="451" spans="1:9" x14ac:dyDescent="0.25">
      <c r="A451" s="1">
        <v>1977</v>
      </c>
      <c r="B451" s="1" t="s">
        <v>17</v>
      </c>
      <c r="C451" s="7">
        <v>6.9658100000000003</v>
      </c>
      <c r="D451" s="7">
        <v>-32.832590000000003</v>
      </c>
      <c r="E451" s="7">
        <v>-32.832590000000003</v>
      </c>
      <c r="F451" s="8">
        <v>-8.8458690143894E-2</v>
      </c>
      <c r="G451" s="9">
        <v>1</v>
      </c>
      <c r="H451" s="1">
        <v>0</v>
      </c>
      <c r="I451" s="1">
        <v>-8.8458690143894E-2</v>
      </c>
    </row>
    <row r="452" spans="1:9" x14ac:dyDescent="0.25">
      <c r="A452" s="1">
        <v>1977</v>
      </c>
      <c r="B452" s="1" t="s">
        <v>20</v>
      </c>
      <c r="C452" s="7">
        <v>1.6241000000000001</v>
      </c>
      <c r="D452" s="7">
        <v>-50.06955</v>
      </c>
      <c r="E452" s="7">
        <v>-82.902140000000003</v>
      </c>
      <c r="F452" s="8">
        <v>-0.47709192854418397</v>
      </c>
      <c r="G452" s="9">
        <v>1</v>
      </c>
      <c r="H452" s="1">
        <v>0</v>
      </c>
      <c r="I452" s="1">
        <v>-0.47709192854418397</v>
      </c>
    </row>
    <row r="453" spans="1:9" x14ac:dyDescent="0.25">
      <c r="A453" s="1">
        <v>1977</v>
      </c>
      <c r="B453" s="1" t="s">
        <v>23</v>
      </c>
      <c r="C453" s="7">
        <v>9.4631799999999995</v>
      </c>
      <c r="D453" s="7">
        <v>-22.606069999999999</v>
      </c>
      <c r="E453" s="7">
        <v>-105.50821000000001</v>
      </c>
      <c r="F453" s="8">
        <v>-0.65255726010006299</v>
      </c>
      <c r="G453" s="9">
        <v>1</v>
      </c>
      <c r="H453" s="1">
        <v>0</v>
      </c>
      <c r="I453" s="1">
        <v>-0.65255726010006299</v>
      </c>
    </row>
    <row r="454" spans="1:9" x14ac:dyDescent="0.25">
      <c r="A454" s="1">
        <v>1977</v>
      </c>
      <c r="B454" s="1" t="s">
        <v>26</v>
      </c>
      <c r="C454" s="7">
        <v>30.261399999999998</v>
      </c>
      <c r="D454" s="7">
        <v>21.479240000000001</v>
      </c>
      <c r="E454" s="7">
        <v>-84.028970000000001</v>
      </c>
      <c r="F454" s="8">
        <v>-0.48583823427344702</v>
      </c>
      <c r="G454" s="9">
        <v>1</v>
      </c>
      <c r="H454" s="1">
        <v>0</v>
      </c>
      <c r="I454" s="1">
        <v>-0.48583823427344702</v>
      </c>
    </row>
    <row r="455" spans="1:9" x14ac:dyDescent="0.25">
      <c r="A455" s="1">
        <v>1977</v>
      </c>
      <c r="B455" s="1" t="s">
        <v>28</v>
      </c>
      <c r="C455" s="7">
        <v>2.8523200000000002</v>
      </c>
      <c r="D455" s="7">
        <v>1.9949275</v>
      </c>
      <c r="E455" s="7">
        <v>-82.034042499999998</v>
      </c>
      <c r="F455" s="8">
        <v>-0.47035387032971698</v>
      </c>
      <c r="G455" s="9">
        <v>1</v>
      </c>
      <c r="H455" s="1">
        <v>0</v>
      </c>
      <c r="I455" s="1">
        <v>-0.47035387032971698</v>
      </c>
    </row>
    <row r="456" spans="1:9" x14ac:dyDescent="0.25">
      <c r="A456" s="1">
        <v>1977</v>
      </c>
      <c r="B456" s="1" t="s">
        <v>30</v>
      </c>
      <c r="C456" s="7">
        <v>1.01501</v>
      </c>
      <c r="D456" s="7">
        <v>0.62587800000000005</v>
      </c>
      <c r="E456" s="7">
        <v>-81.408164499999998</v>
      </c>
      <c r="F456" s="8">
        <v>-0.46549588790360202</v>
      </c>
      <c r="G456" s="9">
        <v>1</v>
      </c>
      <c r="H456" s="1">
        <v>0</v>
      </c>
      <c r="I456" s="1">
        <v>-0.46549588790360202</v>
      </c>
    </row>
    <row r="457" spans="1:9" x14ac:dyDescent="0.25">
      <c r="A457" s="1">
        <v>1977</v>
      </c>
      <c r="B457" s="1" t="s">
        <v>31</v>
      </c>
      <c r="C457" s="7">
        <v>8.6659199999999998</v>
      </c>
      <c r="D457" s="7">
        <v>-4.6599300000000001</v>
      </c>
      <c r="E457" s="7">
        <v>-86.068094500000001</v>
      </c>
      <c r="F457" s="8">
        <v>-0.50166564949759795</v>
      </c>
      <c r="G457" s="9">
        <v>1</v>
      </c>
      <c r="H457" s="1">
        <v>0</v>
      </c>
      <c r="I457" s="1">
        <v>-0.50166564949759795</v>
      </c>
    </row>
    <row r="458" spans="1:9" x14ac:dyDescent="0.25">
      <c r="A458" s="1">
        <v>1977</v>
      </c>
      <c r="B458" s="1" t="s">
        <v>32</v>
      </c>
      <c r="C458" s="7">
        <v>109.096</v>
      </c>
      <c r="D458" s="7">
        <v>51.02075</v>
      </c>
      <c r="E458" s="7">
        <v>-35.047344500000001</v>
      </c>
      <c r="F458" s="8">
        <v>-0.105649322246571</v>
      </c>
      <c r="G458" s="9">
        <v>1</v>
      </c>
      <c r="H458" s="1">
        <v>0</v>
      </c>
      <c r="I458" s="1">
        <v>-0.105649322246571</v>
      </c>
    </row>
    <row r="459" spans="1:9" x14ac:dyDescent="0.25">
      <c r="A459" s="1">
        <v>1977</v>
      </c>
      <c r="B459" s="1" t="s">
        <v>33</v>
      </c>
      <c r="C459" s="7">
        <v>101.252</v>
      </c>
      <c r="D459" s="7">
        <v>36.867350000000002</v>
      </c>
      <c r="E459" s="7">
        <v>1.8200055000000199</v>
      </c>
      <c r="F459" s="8">
        <v>0.180510182317319</v>
      </c>
      <c r="G459" s="9">
        <v>0</v>
      </c>
      <c r="H459" s="1">
        <v>0.180510182317319</v>
      </c>
      <c r="I459" s="1">
        <v>0</v>
      </c>
    </row>
    <row r="460" spans="1:9" x14ac:dyDescent="0.25">
      <c r="A460" s="1">
        <v>1977</v>
      </c>
      <c r="B460" s="1" t="s">
        <v>34</v>
      </c>
      <c r="C460" s="7">
        <v>209.19800000000001</v>
      </c>
      <c r="D460" s="7">
        <v>136.755</v>
      </c>
      <c r="E460" s="7">
        <v>138.5750055</v>
      </c>
      <c r="F460" s="8">
        <v>1.24198444197078</v>
      </c>
      <c r="G460" s="9">
        <v>0</v>
      </c>
      <c r="H460" s="1">
        <v>1.24198444197078</v>
      </c>
      <c r="I460" s="1">
        <v>0</v>
      </c>
    </row>
    <row r="461" spans="1:9" x14ac:dyDescent="0.25">
      <c r="A461" s="1">
        <v>1978</v>
      </c>
      <c r="B461" s="1" t="s">
        <v>11</v>
      </c>
      <c r="C461" s="7">
        <v>66.535200000000003</v>
      </c>
      <c r="D461" s="7">
        <v>3.6062000000000101</v>
      </c>
      <c r="E461" s="7">
        <v>142.1812055</v>
      </c>
      <c r="F461" s="8">
        <v>1.2699752903870101</v>
      </c>
      <c r="G461" s="9">
        <v>0</v>
      </c>
      <c r="H461" s="1">
        <v>1.2699752903870101</v>
      </c>
      <c r="I461" s="1">
        <v>0</v>
      </c>
    </row>
    <row r="462" spans="1:9" x14ac:dyDescent="0.25">
      <c r="A462" s="1">
        <v>1978</v>
      </c>
      <c r="B462" s="1" t="s">
        <v>14</v>
      </c>
      <c r="C462" s="7">
        <v>123.574</v>
      </c>
      <c r="D462" s="7">
        <v>76.236800000000002</v>
      </c>
      <c r="E462" s="7">
        <v>218.41800549999999</v>
      </c>
      <c r="F462" s="8">
        <v>1.8617152694616199</v>
      </c>
      <c r="G462" s="9">
        <v>0</v>
      </c>
      <c r="H462" s="1">
        <v>1.8617152694616199</v>
      </c>
      <c r="I462" s="1">
        <v>0</v>
      </c>
    </row>
    <row r="463" spans="1:9" x14ac:dyDescent="0.25">
      <c r="A463" s="1">
        <v>1978</v>
      </c>
      <c r="B463" s="1" t="s">
        <v>17</v>
      </c>
      <c r="C463" s="7">
        <v>32.732700000000001</v>
      </c>
      <c r="D463" s="7">
        <v>-7.0656999999999996</v>
      </c>
      <c r="E463" s="7">
        <v>-7.0656999999999996</v>
      </c>
      <c r="F463" s="8">
        <v>0.111540509054103</v>
      </c>
      <c r="G463" s="9">
        <v>0</v>
      </c>
      <c r="H463" s="1">
        <v>0.111540509054103</v>
      </c>
      <c r="I463" s="1">
        <v>0</v>
      </c>
    </row>
    <row r="464" spans="1:9" x14ac:dyDescent="0.25">
      <c r="A464" s="1">
        <v>1978</v>
      </c>
      <c r="B464" s="1" t="s">
        <v>20</v>
      </c>
      <c r="C464" s="7">
        <v>75.136899999999997</v>
      </c>
      <c r="D464" s="7">
        <v>23.443249999999999</v>
      </c>
      <c r="E464" s="7">
        <v>16.377549999999999</v>
      </c>
      <c r="F464" s="8">
        <v>0.29350392127026198</v>
      </c>
      <c r="G464" s="9">
        <v>0</v>
      </c>
      <c r="H464" s="1">
        <v>0.29350392127026198</v>
      </c>
      <c r="I464" s="1">
        <v>0</v>
      </c>
    </row>
    <row r="465" spans="1:9" x14ac:dyDescent="0.25">
      <c r="A465" s="1">
        <v>1978</v>
      </c>
      <c r="B465" s="1" t="s">
        <v>23</v>
      </c>
      <c r="C465" s="7">
        <v>57.771599999999999</v>
      </c>
      <c r="D465" s="7">
        <v>25.702349999999999</v>
      </c>
      <c r="E465" s="7">
        <v>42.079900000000002</v>
      </c>
      <c r="F465" s="8">
        <v>0.493002169506919</v>
      </c>
      <c r="G465" s="9">
        <v>0</v>
      </c>
      <c r="H465" s="1">
        <v>0.493002169506919</v>
      </c>
      <c r="I465" s="1">
        <v>0</v>
      </c>
    </row>
    <row r="466" spans="1:9" x14ac:dyDescent="0.25">
      <c r="A466" s="1">
        <v>1978</v>
      </c>
      <c r="B466" s="1" t="s">
        <v>26</v>
      </c>
      <c r="C466" s="7">
        <v>22.8309</v>
      </c>
      <c r="D466" s="7">
        <v>14.04874</v>
      </c>
      <c r="E466" s="7">
        <v>56.128639999999997</v>
      </c>
      <c r="F466" s="8">
        <v>0.60204663508817002</v>
      </c>
      <c r="G466" s="9">
        <v>0</v>
      </c>
      <c r="H466" s="1">
        <v>0.60204663508817002</v>
      </c>
      <c r="I466" s="1">
        <v>0</v>
      </c>
    </row>
    <row r="467" spans="1:9" x14ac:dyDescent="0.25">
      <c r="A467" s="1">
        <v>1978</v>
      </c>
      <c r="B467" s="1" t="s">
        <v>28</v>
      </c>
      <c r="C467" s="7">
        <v>1.1903899999999999E-3</v>
      </c>
      <c r="D467" s="7">
        <v>-0.85620211000000002</v>
      </c>
      <c r="E467" s="7">
        <v>-0.85620211000000002</v>
      </c>
      <c r="F467" s="8">
        <v>0.1597378120822</v>
      </c>
      <c r="G467" s="9">
        <v>0</v>
      </c>
      <c r="H467" s="1">
        <v>0.1597378120822</v>
      </c>
      <c r="I467" s="1">
        <v>0</v>
      </c>
    </row>
    <row r="468" spans="1:9" x14ac:dyDescent="0.25">
      <c r="A468" s="1">
        <v>1978</v>
      </c>
      <c r="B468" s="1" t="s">
        <v>30</v>
      </c>
      <c r="C468" s="7">
        <v>0.38967000000000002</v>
      </c>
      <c r="D468" s="7">
        <v>5.3799999999998304E-4</v>
      </c>
      <c r="E468" s="7">
        <v>-0.85566410999999998</v>
      </c>
      <c r="F468" s="8">
        <v>0.159741987967189</v>
      </c>
      <c r="G468" s="9">
        <v>0</v>
      </c>
      <c r="H468" s="1">
        <v>0.159741987967189</v>
      </c>
      <c r="I468" s="1">
        <v>0</v>
      </c>
    </row>
    <row r="469" spans="1:9" x14ac:dyDescent="0.25">
      <c r="A469" s="1">
        <v>1978</v>
      </c>
      <c r="B469" s="1" t="s">
        <v>31</v>
      </c>
      <c r="C469" s="7">
        <v>3.11714</v>
      </c>
      <c r="D469" s="7">
        <v>-10.20871</v>
      </c>
      <c r="E469" s="7">
        <v>-11.064374109999999</v>
      </c>
      <c r="F469" s="8">
        <v>8.0503328398860305E-2</v>
      </c>
      <c r="G469" s="9">
        <v>0</v>
      </c>
      <c r="H469" s="1">
        <v>8.0503328398860305E-2</v>
      </c>
      <c r="I469" s="1">
        <v>0</v>
      </c>
    </row>
    <row r="470" spans="1:9" x14ac:dyDescent="0.25">
      <c r="A470" s="1">
        <v>1978</v>
      </c>
      <c r="B470" s="1" t="s">
        <v>32</v>
      </c>
      <c r="C470" s="7">
        <v>46.542700000000004</v>
      </c>
      <c r="D470" s="7">
        <v>-11.532550000000001</v>
      </c>
      <c r="E470" s="7">
        <v>-22.59692411</v>
      </c>
      <c r="F470" s="8">
        <v>-9.0108025153034892E-3</v>
      </c>
      <c r="G470" s="9">
        <v>1</v>
      </c>
      <c r="H470" s="1">
        <v>0</v>
      </c>
      <c r="I470" s="1">
        <v>-9.0108025153034892E-3</v>
      </c>
    </row>
    <row r="471" spans="1:9" x14ac:dyDescent="0.25">
      <c r="A471" s="1">
        <v>1978</v>
      </c>
      <c r="B471" s="1" t="s">
        <v>33</v>
      </c>
      <c r="C471" s="7">
        <v>43.876899999999999</v>
      </c>
      <c r="D471" s="7">
        <v>-20.507750000000001</v>
      </c>
      <c r="E471" s="7">
        <v>-43.104674109999998</v>
      </c>
      <c r="F471" s="8">
        <v>-0.168189251189269</v>
      </c>
      <c r="G471" s="9">
        <v>1</v>
      </c>
      <c r="H471" s="1">
        <v>0</v>
      </c>
      <c r="I471" s="1">
        <v>-0.168189251189269</v>
      </c>
    </row>
    <row r="472" spans="1:9" x14ac:dyDescent="0.25">
      <c r="A472" s="1">
        <v>1978</v>
      </c>
      <c r="B472" s="1" t="s">
        <v>34</v>
      </c>
      <c r="C472" s="7">
        <v>149.44</v>
      </c>
      <c r="D472" s="7">
        <v>76.997</v>
      </c>
      <c r="E472" s="7">
        <v>33.892325890000002</v>
      </c>
      <c r="F472" s="8">
        <v>0.42945129994624498</v>
      </c>
      <c r="G472" s="9">
        <v>0</v>
      </c>
      <c r="H472" s="1">
        <v>0.42945129994624498</v>
      </c>
      <c r="I472" s="1">
        <v>0</v>
      </c>
    </row>
    <row r="473" spans="1:9" x14ac:dyDescent="0.25">
      <c r="A473" s="1">
        <v>1979</v>
      </c>
      <c r="B473" s="1" t="s">
        <v>11</v>
      </c>
      <c r="C473" s="7">
        <v>172.45500000000001</v>
      </c>
      <c r="D473" s="7">
        <v>109.526</v>
      </c>
      <c r="E473" s="7">
        <v>143.41832589000001</v>
      </c>
      <c r="F473" s="8">
        <v>1.27957765556618</v>
      </c>
      <c r="G473" s="9">
        <v>0</v>
      </c>
      <c r="H473" s="1">
        <v>1.27957765556618</v>
      </c>
      <c r="I473" s="1">
        <v>0</v>
      </c>
    </row>
    <row r="474" spans="1:9" x14ac:dyDescent="0.25">
      <c r="A474" s="1">
        <v>1979</v>
      </c>
      <c r="B474" s="1" t="s">
        <v>14</v>
      </c>
      <c r="C474" s="7">
        <v>141.69399999999999</v>
      </c>
      <c r="D474" s="7">
        <v>94.356800000000007</v>
      </c>
      <c r="E474" s="7">
        <v>237.77512589</v>
      </c>
      <c r="F474" s="8">
        <v>2.0119626829748301</v>
      </c>
      <c r="G474" s="9">
        <v>0</v>
      </c>
      <c r="H474" s="1">
        <v>2.0119626829748301</v>
      </c>
      <c r="I474" s="1">
        <v>0</v>
      </c>
    </row>
    <row r="475" spans="1:9" x14ac:dyDescent="0.25">
      <c r="A475" s="1">
        <v>1979</v>
      </c>
      <c r="B475" s="1" t="s">
        <v>17</v>
      </c>
      <c r="C475" s="7">
        <v>64.5792</v>
      </c>
      <c r="D475" s="7">
        <v>24.780799999999999</v>
      </c>
      <c r="E475" s="7">
        <v>262.55592589000003</v>
      </c>
      <c r="F475" s="8">
        <v>2.2043079817472302</v>
      </c>
      <c r="G475" s="9">
        <v>0</v>
      </c>
      <c r="H475" s="1">
        <v>2.2043079817472302</v>
      </c>
      <c r="I475" s="1">
        <v>0</v>
      </c>
    </row>
    <row r="476" spans="1:9" x14ac:dyDescent="0.25">
      <c r="A476" s="1">
        <v>1979</v>
      </c>
      <c r="B476" s="1" t="s">
        <v>20</v>
      </c>
      <c r="C476" s="7">
        <v>60.200600000000001</v>
      </c>
      <c r="D476" s="7">
        <v>8.5069499999999998</v>
      </c>
      <c r="E476" s="7">
        <v>271.06287588999999</v>
      </c>
      <c r="F476" s="8">
        <v>2.2703378048115401</v>
      </c>
      <c r="G476" s="9">
        <v>0</v>
      </c>
      <c r="H476" s="1">
        <v>2.2703378048115401</v>
      </c>
      <c r="I476" s="1">
        <v>0</v>
      </c>
    </row>
    <row r="477" spans="1:9" x14ac:dyDescent="0.25">
      <c r="A477" s="1">
        <v>1979</v>
      </c>
      <c r="B477" s="1" t="s">
        <v>23</v>
      </c>
      <c r="C477" s="7">
        <v>1.46444</v>
      </c>
      <c r="D477" s="7">
        <v>-30.604810000000001</v>
      </c>
      <c r="E477" s="7">
        <v>-30.604810000000001</v>
      </c>
      <c r="F477" s="8">
        <v>-7.1166955829457396E-2</v>
      </c>
      <c r="G477" s="9">
        <v>1</v>
      </c>
      <c r="H477" s="1">
        <v>0</v>
      </c>
      <c r="I477" s="1">
        <v>-7.1166955829457396E-2</v>
      </c>
    </row>
    <row r="478" spans="1:9" x14ac:dyDescent="0.25">
      <c r="A478" s="1">
        <v>1979</v>
      </c>
      <c r="B478" s="1" t="s">
        <v>26</v>
      </c>
      <c r="C478" s="7">
        <v>7.8401199999999998</v>
      </c>
      <c r="D478" s="7">
        <v>-0.94203999999999999</v>
      </c>
      <c r="E478" s="7">
        <v>-31.546849999999999</v>
      </c>
      <c r="F478" s="8">
        <v>-7.8478945969225097E-2</v>
      </c>
      <c r="G478" s="9">
        <v>1</v>
      </c>
      <c r="H478" s="1">
        <v>0</v>
      </c>
      <c r="I478" s="1">
        <v>-7.8478945969225097E-2</v>
      </c>
    </row>
    <row r="479" spans="1:9" x14ac:dyDescent="0.25">
      <c r="A479" s="1">
        <v>1979</v>
      </c>
      <c r="B479" s="1" t="s">
        <v>28</v>
      </c>
      <c r="C479" s="7">
        <v>7.89649</v>
      </c>
      <c r="D479" s="7">
        <v>7.0390974999999996</v>
      </c>
      <c r="E479" s="7">
        <v>-24.507752499999999</v>
      </c>
      <c r="F479" s="8">
        <v>-2.38424002674885E-2</v>
      </c>
      <c r="G479" s="9">
        <v>1</v>
      </c>
      <c r="H479" s="1">
        <v>0</v>
      </c>
      <c r="I479" s="1">
        <v>-2.38424002674885E-2</v>
      </c>
    </row>
    <row r="480" spans="1:9" x14ac:dyDescent="0.25">
      <c r="A480" s="1">
        <v>1979</v>
      </c>
      <c r="B480" s="1" t="s">
        <v>30</v>
      </c>
      <c r="C480" s="7">
        <v>8.1513000000000002E-7</v>
      </c>
      <c r="D480" s="7">
        <v>-0.38913118486999998</v>
      </c>
      <c r="E480" s="7">
        <v>-24.896883684870001</v>
      </c>
      <c r="F480" s="8">
        <v>-2.6862785162870401E-2</v>
      </c>
      <c r="G480" s="9">
        <v>1</v>
      </c>
      <c r="H480" s="1">
        <v>0</v>
      </c>
      <c r="I480" s="1">
        <v>-2.6862785162870401E-2</v>
      </c>
    </row>
    <row r="481" spans="1:9" x14ac:dyDescent="0.25">
      <c r="A481" s="1">
        <v>1979</v>
      </c>
      <c r="B481" s="1" t="s">
        <v>31</v>
      </c>
      <c r="C481" s="7">
        <v>4.2893400000000002</v>
      </c>
      <c r="D481" s="7">
        <v>-9.0365099999999998</v>
      </c>
      <c r="E481" s="7">
        <v>-33.933393684869998</v>
      </c>
      <c r="F481" s="8">
        <v>-9.7002983050341093E-2</v>
      </c>
      <c r="G481" s="9">
        <v>1</v>
      </c>
      <c r="H481" s="1">
        <v>0</v>
      </c>
      <c r="I481" s="1">
        <v>-9.7002983050341093E-2</v>
      </c>
    </row>
    <row r="482" spans="1:9" x14ac:dyDescent="0.25">
      <c r="A482" s="1">
        <v>1979</v>
      </c>
      <c r="B482" s="1" t="s">
        <v>32</v>
      </c>
      <c r="C482" s="7">
        <v>137.916</v>
      </c>
      <c r="D482" s="7">
        <v>79.84075</v>
      </c>
      <c r="E482" s="7">
        <v>45.907356315130002</v>
      </c>
      <c r="F482" s="8">
        <v>0.52271038023748495</v>
      </c>
      <c r="G482" s="9">
        <v>0</v>
      </c>
      <c r="H482" s="1">
        <v>0.52271038023748495</v>
      </c>
      <c r="I482" s="1">
        <v>0</v>
      </c>
    </row>
    <row r="483" spans="1:9" x14ac:dyDescent="0.25">
      <c r="A483" s="1">
        <v>1979</v>
      </c>
      <c r="B483" s="1" t="s">
        <v>33</v>
      </c>
      <c r="C483" s="7">
        <v>7.8588399999999998</v>
      </c>
      <c r="D483" s="7">
        <v>-56.52581</v>
      </c>
      <c r="E483" s="7">
        <v>-56.52581</v>
      </c>
      <c r="F483" s="8">
        <v>-0.272362336506414</v>
      </c>
      <c r="G483" s="9">
        <v>1</v>
      </c>
      <c r="H483" s="1">
        <v>0</v>
      </c>
      <c r="I483" s="1">
        <v>-0.272362336506414</v>
      </c>
    </row>
    <row r="484" spans="1:9" x14ac:dyDescent="0.25">
      <c r="A484" s="1">
        <v>1979</v>
      </c>
      <c r="B484" s="1" t="s">
        <v>34</v>
      </c>
      <c r="C484" s="7">
        <v>13.890599999999999</v>
      </c>
      <c r="D484" s="7">
        <v>-58.552399999999999</v>
      </c>
      <c r="E484" s="7">
        <v>-115.07821</v>
      </c>
      <c r="F484" s="8">
        <v>-0.72683833695197797</v>
      </c>
      <c r="G484" s="9">
        <v>1</v>
      </c>
      <c r="H484" s="1">
        <v>0</v>
      </c>
      <c r="I484" s="1">
        <v>-0.72683833695197797</v>
      </c>
    </row>
    <row r="485" spans="1:9" x14ac:dyDescent="0.25">
      <c r="A485" s="1">
        <v>1980</v>
      </c>
      <c r="B485" s="1" t="s">
        <v>11</v>
      </c>
      <c r="C485" s="7">
        <v>33.420299999999997</v>
      </c>
      <c r="D485" s="7">
        <v>-29.508700000000001</v>
      </c>
      <c r="E485" s="7">
        <v>-144.58690999999999</v>
      </c>
      <c r="F485" s="8">
        <v>-0.95588097148699303</v>
      </c>
      <c r="G485" s="9">
        <v>1</v>
      </c>
      <c r="H485" s="1">
        <v>0</v>
      </c>
      <c r="I485" s="1">
        <v>-0.95588097148699303</v>
      </c>
    </row>
    <row r="486" spans="1:9" x14ac:dyDescent="0.25">
      <c r="A486" s="1">
        <v>1980</v>
      </c>
      <c r="B486" s="1" t="s">
        <v>14</v>
      </c>
      <c r="C486" s="7">
        <v>69.502499999999998</v>
      </c>
      <c r="D486" s="7">
        <v>22.165299999999998</v>
      </c>
      <c r="E486" s="7">
        <v>-122.42161</v>
      </c>
      <c r="F486" s="8">
        <v>-0.783836838493707</v>
      </c>
      <c r="G486" s="9">
        <v>1</v>
      </c>
      <c r="H486" s="1">
        <v>0</v>
      </c>
      <c r="I486" s="1">
        <v>-0.783836838493707</v>
      </c>
    </row>
    <row r="487" spans="1:9" x14ac:dyDescent="0.25">
      <c r="A487" s="1">
        <v>1980</v>
      </c>
      <c r="B487" s="1" t="s">
        <v>17</v>
      </c>
      <c r="C487" s="7">
        <v>48.241700000000002</v>
      </c>
      <c r="D487" s="7">
        <v>8.4433000000000007</v>
      </c>
      <c r="E487" s="7">
        <v>-113.97830999999999</v>
      </c>
      <c r="F487" s="8">
        <v>-0.718301058328214</v>
      </c>
      <c r="G487" s="9">
        <v>1</v>
      </c>
      <c r="H487" s="1">
        <v>0</v>
      </c>
      <c r="I487" s="1">
        <v>-0.718301058328214</v>
      </c>
    </row>
    <row r="488" spans="1:9" x14ac:dyDescent="0.25">
      <c r="A488" s="1">
        <v>1980</v>
      </c>
      <c r="B488" s="1" t="s">
        <v>20</v>
      </c>
      <c r="C488" s="7">
        <v>31.375800000000002</v>
      </c>
      <c r="D488" s="7">
        <v>-20.31785</v>
      </c>
      <c r="E488" s="7">
        <v>-134.29615999999999</v>
      </c>
      <c r="F488" s="8">
        <v>-0.87600552826715605</v>
      </c>
      <c r="G488" s="9">
        <v>1</v>
      </c>
      <c r="H488" s="1">
        <v>0</v>
      </c>
      <c r="I488" s="1">
        <v>-0.87600552826715605</v>
      </c>
    </row>
    <row r="489" spans="1:9" x14ac:dyDescent="0.25">
      <c r="A489" s="1">
        <v>1980</v>
      </c>
      <c r="B489" s="1" t="s">
        <v>23</v>
      </c>
      <c r="C489" s="7">
        <v>62.883699999999997</v>
      </c>
      <c r="D489" s="7">
        <v>30.814450000000001</v>
      </c>
      <c r="E489" s="7">
        <v>-103.48171000000001</v>
      </c>
      <c r="F489" s="8">
        <v>-0.63682783457860004</v>
      </c>
      <c r="G489" s="9">
        <v>1</v>
      </c>
      <c r="H489" s="1">
        <v>0</v>
      </c>
      <c r="I489" s="1">
        <v>-0.63682783457860004</v>
      </c>
    </row>
    <row r="490" spans="1:9" x14ac:dyDescent="0.25">
      <c r="A490" s="1">
        <v>1980</v>
      </c>
      <c r="B490" s="1" t="s">
        <v>26</v>
      </c>
      <c r="C490" s="7">
        <v>3.5487099999999998</v>
      </c>
      <c r="D490" s="7">
        <v>-5.2334500000000004</v>
      </c>
      <c r="E490" s="7">
        <v>-108.71516</v>
      </c>
      <c r="F490" s="8">
        <v>-0.67744918271346399</v>
      </c>
      <c r="G490" s="9">
        <v>1</v>
      </c>
      <c r="H490" s="1">
        <v>0</v>
      </c>
      <c r="I490" s="1">
        <v>-0.67744918271346399</v>
      </c>
    </row>
    <row r="491" spans="1:9" x14ac:dyDescent="0.25">
      <c r="A491" s="1">
        <v>1980</v>
      </c>
      <c r="B491" s="1" t="s">
        <v>28</v>
      </c>
      <c r="C491" s="7">
        <v>0.85792900000000005</v>
      </c>
      <c r="D491" s="7">
        <v>5.3650000000005104E-4</v>
      </c>
      <c r="E491" s="7">
        <v>-108.7146235</v>
      </c>
      <c r="F491" s="8">
        <v>-0.67744501847127703</v>
      </c>
      <c r="G491" s="9">
        <v>1</v>
      </c>
      <c r="H491" s="1">
        <v>0</v>
      </c>
      <c r="I491" s="1">
        <v>-0.67744501847127703</v>
      </c>
    </row>
    <row r="492" spans="1:9" x14ac:dyDescent="0.25">
      <c r="A492" s="1">
        <v>1980</v>
      </c>
      <c r="B492" s="1" t="s">
        <v>30</v>
      </c>
      <c r="C492" s="7">
        <v>1.4592700000000001</v>
      </c>
      <c r="D492" s="7">
        <v>1.070138</v>
      </c>
      <c r="E492" s="7">
        <v>-107.6444855</v>
      </c>
      <c r="F492" s="8">
        <v>-0.66913874856321498</v>
      </c>
      <c r="G492" s="9">
        <v>1</v>
      </c>
      <c r="H492" s="1">
        <v>0</v>
      </c>
      <c r="I492" s="1">
        <v>-0.66913874856321498</v>
      </c>
    </row>
    <row r="493" spans="1:9" x14ac:dyDescent="0.25">
      <c r="A493" s="1">
        <v>1980</v>
      </c>
      <c r="B493" s="1" t="s">
        <v>31</v>
      </c>
      <c r="C493" s="7">
        <v>10.4991</v>
      </c>
      <c r="D493" s="7">
        <v>-2.8267500000000001</v>
      </c>
      <c r="E493" s="7">
        <v>-110.47123550000001</v>
      </c>
      <c r="F493" s="8">
        <v>-0.69107960895936504</v>
      </c>
      <c r="G493" s="9">
        <v>1</v>
      </c>
      <c r="H493" s="1">
        <v>0</v>
      </c>
      <c r="I493" s="1">
        <v>-0.69107960895936504</v>
      </c>
    </row>
    <row r="494" spans="1:9" x14ac:dyDescent="0.25">
      <c r="A494" s="1">
        <v>1980</v>
      </c>
      <c r="B494" s="1" t="s">
        <v>32</v>
      </c>
      <c r="C494" s="7">
        <v>47.251100000000001</v>
      </c>
      <c r="D494" s="7">
        <v>-10.824149999999999</v>
      </c>
      <c r="E494" s="7">
        <v>-121.29538549999999</v>
      </c>
      <c r="F494" s="8">
        <v>-0.77509523257552404</v>
      </c>
      <c r="G494" s="9">
        <v>1</v>
      </c>
      <c r="H494" s="1">
        <v>0</v>
      </c>
      <c r="I494" s="1">
        <v>-0.77509523257552404</v>
      </c>
    </row>
    <row r="495" spans="1:9" x14ac:dyDescent="0.25">
      <c r="A495" s="1">
        <v>1980</v>
      </c>
      <c r="B495" s="1" t="s">
        <v>33</v>
      </c>
      <c r="C495" s="7">
        <v>113.501</v>
      </c>
      <c r="D495" s="7">
        <v>49.116349999999997</v>
      </c>
      <c r="E495" s="7">
        <v>-72.179035499999998</v>
      </c>
      <c r="F495" s="8">
        <v>-0.39386060676198897</v>
      </c>
      <c r="G495" s="9">
        <v>1</v>
      </c>
      <c r="H495" s="1">
        <v>0</v>
      </c>
      <c r="I495" s="1">
        <v>-0.39386060676198897</v>
      </c>
    </row>
    <row r="496" spans="1:9" x14ac:dyDescent="0.25">
      <c r="A496" s="1">
        <v>1980</v>
      </c>
      <c r="B496" s="1" t="s">
        <v>34</v>
      </c>
      <c r="C496" s="7">
        <v>0.80778399999999995</v>
      </c>
      <c r="D496" s="7">
        <v>-71.635216</v>
      </c>
      <c r="E496" s="7">
        <v>-143.81425150000001</v>
      </c>
      <c r="F496" s="8">
        <v>-0.94988369819349405</v>
      </c>
      <c r="G496" s="9">
        <v>1</v>
      </c>
      <c r="H496" s="1">
        <v>0</v>
      </c>
      <c r="I496" s="1">
        <v>-0.94988369819349405</v>
      </c>
    </row>
    <row r="497" spans="1:9" x14ac:dyDescent="0.25">
      <c r="A497" s="1">
        <v>1981</v>
      </c>
      <c r="B497" s="1" t="s">
        <v>11</v>
      </c>
      <c r="C497" s="7">
        <v>1.2794300000000001</v>
      </c>
      <c r="D497" s="7">
        <v>-61.649569999999997</v>
      </c>
      <c r="E497" s="7">
        <v>-205.46382149999999</v>
      </c>
      <c r="F497" s="8">
        <v>-1.4283995233823601</v>
      </c>
      <c r="G497" s="9">
        <v>1</v>
      </c>
      <c r="H497" s="1">
        <v>0</v>
      </c>
      <c r="I497" s="1">
        <v>-1.4283995233823601</v>
      </c>
    </row>
    <row r="498" spans="1:9" x14ac:dyDescent="0.25">
      <c r="A498" s="1">
        <v>1981</v>
      </c>
      <c r="B498" s="1" t="s">
        <v>14</v>
      </c>
      <c r="C498" s="7">
        <v>15.5312</v>
      </c>
      <c r="D498" s="7">
        <v>-31.806000000000001</v>
      </c>
      <c r="E498" s="7">
        <v>-237.26982150000001</v>
      </c>
      <c r="F498" s="8">
        <v>-1.6752734972958401</v>
      </c>
      <c r="G498" s="9">
        <v>1</v>
      </c>
      <c r="H498" s="1">
        <v>0</v>
      </c>
      <c r="I498" s="1">
        <v>-1.6752734972958401</v>
      </c>
    </row>
    <row r="499" spans="1:9" x14ac:dyDescent="0.25">
      <c r="A499" s="1">
        <v>1981</v>
      </c>
      <c r="B499" s="1" t="s">
        <v>17</v>
      </c>
      <c r="C499" s="7">
        <v>39.400500000000001</v>
      </c>
      <c r="D499" s="7">
        <v>-0.39789999999999998</v>
      </c>
      <c r="E499" s="7">
        <v>-237.6677215</v>
      </c>
      <c r="F499" s="8">
        <v>-1.6783619445768601</v>
      </c>
      <c r="G499" s="9">
        <v>1</v>
      </c>
      <c r="H499" s="1">
        <v>0</v>
      </c>
      <c r="I499" s="1">
        <v>-1.6783619445768601</v>
      </c>
    </row>
    <row r="500" spans="1:9" x14ac:dyDescent="0.25">
      <c r="A500" s="1">
        <v>1981</v>
      </c>
      <c r="B500" s="1" t="s">
        <v>20</v>
      </c>
      <c r="C500" s="7">
        <v>49.791699999999999</v>
      </c>
      <c r="D500" s="7">
        <v>-1.90195</v>
      </c>
      <c r="E500" s="7">
        <v>-239.5696715</v>
      </c>
      <c r="F500" s="8">
        <v>-1.69312462943773</v>
      </c>
      <c r="G500" s="9">
        <v>1</v>
      </c>
      <c r="H500" s="1">
        <v>0</v>
      </c>
      <c r="I500" s="1">
        <v>-1.69312462943773</v>
      </c>
    </row>
    <row r="501" spans="1:9" x14ac:dyDescent="0.25">
      <c r="A501" s="1">
        <v>1981</v>
      </c>
      <c r="B501" s="1" t="s">
        <v>23</v>
      </c>
      <c r="C501" s="7">
        <v>15.2919</v>
      </c>
      <c r="D501" s="7">
        <v>-16.777349999999998</v>
      </c>
      <c r="E501" s="7">
        <v>-256.34702149999998</v>
      </c>
      <c r="F501" s="8">
        <v>-1.8233482056886701</v>
      </c>
      <c r="G501" s="9">
        <v>1</v>
      </c>
      <c r="H501" s="1">
        <v>0</v>
      </c>
      <c r="I501" s="1">
        <v>-1.8233482056886701</v>
      </c>
    </row>
    <row r="502" spans="1:9" x14ac:dyDescent="0.25">
      <c r="A502" s="1">
        <v>1981</v>
      </c>
      <c r="B502" s="1" t="s">
        <v>26</v>
      </c>
      <c r="C502" s="7">
        <v>4.2083500000000003</v>
      </c>
      <c r="D502" s="7">
        <v>-4.5738099999999999</v>
      </c>
      <c r="E502" s="7">
        <v>-260.92083150000002</v>
      </c>
      <c r="F502" s="8">
        <v>-1.85884951520968</v>
      </c>
      <c r="G502" s="9">
        <v>1</v>
      </c>
      <c r="H502" s="1">
        <v>0</v>
      </c>
      <c r="I502" s="1">
        <v>-1.85884951520968</v>
      </c>
    </row>
    <row r="503" spans="1:9" x14ac:dyDescent="0.25">
      <c r="A503" s="1">
        <v>1981</v>
      </c>
      <c r="B503" s="1" t="s">
        <v>28</v>
      </c>
      <c r="C503" s="7">
        <v>3.8924300000000001</v>
      </c>
      <c r="D503" s="7">
        <v>3.0350375000000001</v>
      </c>
      <c r="E503" s="7">
        <v>-257.88579399999998</v>
      </c>
      <c r="F503" s="8">
        <v>-1.83529195473048</v>
      </c>
      <c r="G503" s="9">
        <v>1</v>
      </c>
      <c r="H503" s="1">
        <v>0</v>
      </c>
      <c r="I503" s="1">
        <v>-1.83529195473048</v>
      </c>
    </row>
    <row r="504" spans="1:9" x14ac:dyDescent="0.25">
      <c r="A504" s="1">
        <v>1981</v>
      </c>
      <c r="B504" s="1" t="s">
        <v>30</v>
      </c>
      <c r="C504" s="7">
        <v>0.18627299999999999</v>
      </c>
      <c r="D504" s="7">
        <v>-0.20285900000000001</v>
      </c>
      <c r="E504" s="7">
        <v>-258.08865300000002</v>
      </c>
      <c r="F504" s="8">
        <v>-1.83686651951304</v>
      </c>
      <c r="G504" s="9">
        <v>1</v>
      </c>
      <c r="H504" s="1">
        <v>0</v>
      </c>
      <c r="I504" s="1">
        <v>-1.83686651951304</v>
      </c>
    </row>
    <row r="505" spans="1:9" x14ac:dyDescent="0.25">
      <c r="A505" s="1">
        <v>1981</v>
      </c>
      <c r="B505" s="1" t="s">
        <v>31</v>
      </c>
      <c r="C505" s="7">
        <v>17.149699999999999</v>
      </c>
      <c r="D505" s="7">
        <v>3.8238500000000002</v>
      </c>
      <c r="E505" s="7">
        <v>-254.264803</v>
      </c>
      <c r="F505" s="8">
        <v>-1.8071863005245099</v>
      </c>
      <c r="G505" s="9">
        <v>1</v>
      </c>
      <c r="H505" s="1">
        <v>0</v>
      </c>
      <c r="I505" s="1">
        <v>-1.8071863005245099</v>
      </c>
    </row>
    <row r="506" spans="1:9" x14ac:dyDescent="0.25">
      <c r="A506" s="1">
        <v>1981</v>
      </c>
      <c r="B506" s="1" t="s">
        <v>32</v>
      </c>
      <c r="C506" s="7">
        <v>13.559799999999999</v>
      </c>
      <c r="D506" s="7">
        <v>-44.515450000000001</v>
      </c>
      <c r="E506" s="7">
        <v>-298.78025300000002</v>
      </c>
      <c r="F506" s="8">
        <v>-2.1527093478126602</v>
      </c>
      <c r="G506" s="9">
        <v>1</v>
      </c>
      <c r="H506" s="1">
        <v>0</v>
      </c>
      <c r="I506" s="1">
        <v>-2.1527093478126602</v>
      </c>
    </row>
    <row r="507" spans="1:9" x14ac:dyDescent="0.25">
      <c r="A507" s="1">
        <v>1981</v>
      </c>
      <c r="B507" s="1" t="s">
        <v>33</v>
      </c>
      <c r="C507" s="7">
        <v>0.51532999999999995</v>
      </c>
      <c r="D507" s="7">
        <v>-63.869320000000002</v>
      </c>
      <c r="E507" s="7">
        <v>-362.64957299999998</v>
      </c>
      <c r="F507" s="8">
        <v>-2.6484545795158501</v>
      </c>
      <c r="G507" s="9">
        <v>1</v>
      </c>
      <c r="H507" s="1">
        <v>0</v>
      </c>
      <c r="I507" s="1">
        <v>-2.6484545795158501</v>
      </c>
    </row>
    <row r="508" spans="1:9" x14ac:dyDescent="0.25">
      <c r="A508" s="1">
        <v>1981</v>
      </c>
      <c r="B508" s="1" t="s">
        <v>34</v>
      </c>
      <c r="C508" s="7">
        <v>185.988</v>
      </c>
      <c r="D508" s="7">
        <v>113.545</v>
      </c>
      <c r="E508" s="7">
        <v>-249.10457299999999</v>
      </c>
      <c r="F508" s="8">
        <v>-1.76713327636531</v>
      </c>
      <c r="G508" s="9">
        <v>1</v>
      </c>
      <c r="H508" s="1">
        <v>0</v>
      </c>
      <c r="I508" s="1">
        <v>-1.76713327636531</v>
      </c>
    </row>
    <row r="509" spans="1:9" x14ac:dyDescent="0.25">
      <c r="A509" s="1">
        <v>1982</v>
      </c>
      <c r="B509" s="1" t="s">
        <v>11</v>
      </c>
      <c r="C509" s="7">
        <v>103.812</v>
      </c>
      <c r="D509" s="7">
        <v>40.883000000000003</v>
      </c>
      <c r="E509" s="7">
        <v>-208.22157300000001</v>
      </c>
      <c r="F509" s="8">
        <v>-1.4498048265286501</v>
      </c>
      <c r="G509" s="9">
        <v>1</v>
      </c>
      <c r="H509" s="1">
        <v>0</v>
      </c>
      <c r="I509" s="1">
        <v>-1.4498048265286501</v>
      </c>
    </row>
    <row r="510" spans="1:9" x14ac:dyDescent="0.25">
      <c r="A510" s="1">
        <v>1982</v>
      </c>
      <c r="B510" s="1" t="s">
        <v>14</v>
      </c>
      <c r="C510" s="7">
        <v>36.580300000000001</v>
      </c>
      <c r="D510" s="7">
        <v>-10.7569</v>
      </c>
      <c r="E510" s="7">
        <v>-218.97847300000001</v>
      </c>
      <c r="F510" s="8">
        <v>-1.53329846452117</v>
      </c>
      <c r="G510" s="9">
        <v>1</v>
      </c>
      <c r="H510" s="1">
        <v>0</v>
      </c>
      <c r="I510" s="1">
        <v>-1.53329846452117</v>
      </c>
    </row>
    <row r="511" spans="1:9" x14ac:dyDescent="0.25">
      <c r="A511" s="1">
        <v>1982</v>
      </c>
      <c r="B511" s="1" t="s">
        <v>17</v>
      </c>
      <c r="C511" s="7">
        <v>44.497900000000001</v>
      </c>
      <c r="D511" s="7">
        <v>4.6994999999999996</v>
      </c>
      <c r="E511" s="7">
        <v>-214.27897300000001</v>
      </c>
      <c r="F511" s="8">
        <v>-1.4968215658100299</v>
      </c>
      <c r="G511" s="9">
        <v>1</v>
      </c>
      <c r="H511" s="1">
        <v>0</v>
      </c>
      <c r="I511" s="1">
        <v>-1.4968215658100299</v>
      </c>
    </row>
    <row r="512" spans="1:9" x14ac:dyDescent="0.25">
      <c r="A512" s="1">
        <v>1982</v>
      </c>
      <c r="B512" s="1" t="s">
        <v>20</v>
      </c>
      <c r="C512" s="7">
        <v>34.0839</v>
      </c>
      <c r="D512" s="7">
        <v>-17.609749999999998</v>
      </c>
      <c r="E512" s="7">
        <v>-231.888723</v>
      </c>
      <c r="F512" s="8">
        <v>-1.63350612099216</v>
      </c>
      <c r="G512" s="9">
        <v>1</v>
      </c>
      <c r="H512" s="1">
        <v>0</v>
      </c>
      <c r="I512" s="1">
        <v>-1.63350612099216</v>
      </c>
    </row>
    <row r="513" spans="1:9" x14ac:dyDescent="0.25">
      <c r="A513" s="1">
        <v>1982</v>
      </c>
      <c r="B513" s="1" t="s">
        <v>23</v>
      </c>
      <c r="C513" s="7">
        <v>2.2556600000000002</v>
      </c>
      <c r="D513" s="7">
        <v>-29.813590000000001</v>
      </c>
      <c r="E513" s="7">
        <v>-261.702313</v>
      </c>
      <c r="F513" s="8">
        <v>-1.86491527146463</v>
      </c>
      <c r="G513" s="9">
        <v>1</v>
      </c>
      <c r="H513" s="1">
        <v>0</v>
      </c>
      <c r="I513" s="1">
        <v>-1.86491527146463</v>
      </c>
    </row>
    <row r="514" spans="1:9" x14ac:dyDescent="0.25">
      <c r="A514" s="1">
        <v>1982</v>
      </c>
      <c r="B514" s="1" t="s">
        <v>26</v>
      </c>
      <c r="C514" s="7">
        <v>1.4215899999999999</v>
      </c>
      <c r="D514" s="7">
        <v>-7.3605700000000001</v>
      </c>
      <c r="E514" s="7">
        <v>-269.062883</v>
      </c>
      <c r="F514" s="8">
        <v>-1.9220470442800801</v>
      </c>
      <c r="G514" s="9">
        <v>1</v>
      </c>
      <c r="H514" s="1">
        <v>0</v>
      </c>
      <c r="I514" s="1">
        <v>-1.9220470442800801</v>
      </c>
    </row>
    <row r="515" spans="1:9" x14ac:dyDescent="0.25">
      <c r="A515" s="1">
        <v>1982</v>
      </c>
      <c r="B515" s="1" t="s">
        <v>28</v>
      </c>
      <c r="C515" s="7">
        <v>20.822399999999998</v>
      </c>
      <c r="D515" s="7">
        <v>19.965007499999999</v>
      </c>
      <c r="E515" s="7">
        <v>-249.09787549999999</v>
      </c>
      <c r="F515" s="8">
        <v>-1.7670812912543199</v>
      </c>
      <c r="G515" s="9">
        <v>1</v>
      </c>
      <c r="H515" s="1">
        <v>0</v>
      </c>
      <c r="I515" s="1">
        <v>-1.7670812912543199</v>
      </c>
    </row>
    <row r="516" spans="1:9" x14ac:dyDescent="0.25">
      <c r="A516" s="1">
        <v>1982</v>
      </c>
      <c r="B516" s="1" t="s">
        <v>30</v>
      </c>
      <c r="C516" s="7">
        <v>24.465299999999999</v>
      </c>
      <c r="D516" s="7">
        <v>24.076167999999999</v>
      </c>
      <c r="E516" s="7">
        <v>-225.02170749999999</v>
      </c>
      <c r="F516" s="8">
        <v>-1.58020525306125</v>
      </c>
      <c r="G516" s="9">
        <v>1</v>
      </c>
      <c r="H516" s="1">
        <v>0</v>
      </c>
      <c r="I516" s="1">
        <v>-1.58020525306125</v>
      </c>
    </row>
    <row r="517" spans="1:9" x14ac:dyDescent="0.25">
      <c r="A517" s="1">
        <v>1982</v>
      </c>
      <c r="B517" s="1" t="s">
        <v>31</v>
      </c>
      <c r="C517" s="7">
        <v>45.463099999999997</v>
      </c>
      <c r="D517" s="7">
        <v>32.137250000000002</v>
      </c>
      <c r="E517" s="7">
        <v>-192.8844575</v>
      </c>
      <c r="F517" s="8">
        <v>-1.33076016036959</v>
      </c>
      <c r="G517" s="9">
        <v>1</v>
      </c>
      <c r="H517" s="1">
        <v>0</v>
      </c>
      <c r="I517" s="1">
        <v>-1.33076016036959</v>
      </c>
    </row>
    <row r="518" spans="1:9" x14ac:dyDescent="0.25">
      <c r="A518" s="1">
        <v>1982</v>
      </c>
      <c r="B518" s="1" t="s">
        <v>32</v>
      </c>
      <c r="C518" s="7">
        <v>14.944900000000001</v>
      </c>
      <c r="D518" s="7">
        <v>-43.13035</v>
      </c>
      <c r="E518" s="7">
        <v>-236.01480749999999</v>
      </c>
      <c r="F518" s="8">
        <v>-1.6655322442776399</v>
      </c>
      <c r="G518" s="9">
        <v>1</v>
      </c>
      <c r="H518" s="1">
        <v>0</v>
      </c>
      <c r="I518" s="1">
        <v>-1.6655322442776399</v>
      </c>
    </row>
    <row r="519" spans="1:9" x14ac:dyDescent="0.25">
      <c r="A519" s="1">
        <v>1982</v>
      </c>
      <c r="B519" s="1" t="s">
        <v>33</v>
      </c>
      <c r="C519" s="7">
        <v>108.477</v>
      </c>
      <c r="D519" s="7">
        <v>44.092350000000003</v>
      </c>
      <c r="E519" s="7">
        <v>-191.92245750000001</v>
      </c>
      <c r="F519" s="8">
        <v>-1.3232932433443501</v>
      </c>
      <c r="G519" s="9">
        <v>1</v>
      </c>
      <c r="H519" s="1">
        <v>0</v>
      </c>
      <c r="I519" s="1">
        <v>-1.3232932433443501</v>
      </c>
    </row>
    <row r="520" spans="1:9" x14ac:dyDescent="0.25">
      <c r="A520" s="1">
        <v>1982</v>
      </c>
      <c r="B520" s="1" t="s">
        <v>34</v>
      </c>
      <c r="C520" s="7">
        <v>29.8263</v>
      </c>
      <c r="D520" s="7">
        <v>-42.616700000000002</v>
      </c>
      <c r="E520" s="7">
        <v>-234.53915749999999</v>
      </c>
      <c r="F520" s="8">
        <v>-1.6540784437492599</v>
      </c>
      <c r="G520" s="9">
        <v>1</v>
      </c>
      <c r="H520" s="1">
        <v>0</v>
      </c>
      <c r="I520" s="1">
        <v>-1.6540784437492599</v>
      </c>
    </row>
    <row r="521" spans="1:9" x14ac:dyDescent="0.25">
      <c r="A521" s="1">
        <v>1983</v>
      </c>
      <c r="B521" s="1" t="s">
        <v>11</v>
      </c>
      <c r="C521" s="7">
        <v>1.1409300000000001E-2</v>
      </c>
      <c r="D521" s="7">
        <v>-62.917590699999998</v>
      </c>
      <c r="E521" s="7">
        <v>-297.45674819999999</v>
      </c>
      <c r="F521" s="8">
        <v>-2.1424364782449801</v>
      </c>
      <c r="G521" s="9">
        <v>1</v>
      </c>
      <c r="H521" s="1">
        <v>0</v>
      </c>
      <c r="I521" s="1">
        <v>-2.1424364782449801</v>
      </c>
    </row>
    <row r="522" spans="1:9" x14ac:dyDescent="0.25">
      <c r="A522" s="1">
        <v>1983</v>
      </c>
      <c r="B522" s="1" t="s">
        <v>14</v>
      </c>
      <c r="C522" s="7">
        <v>47.143599999999999</v>
      </c>
      <c r="D522" s="7">
        <v>-0.193599999999996</v>
      </c>
      <c r="E522" s="7">
        <v>-297.6503482</v>
      </c>
      <c r="F522" s="8">
        <v>-2.14393917589164</v>
      </c>
      <c r="G522" s="9">
        <v>1</v>
      </c>
      <c r="H522" s="1">
        <v>0</v>
      </c>
      <c r="I522" s="1">
        <v>-2.14393917589164</v>
      </c>
    </row>
    <row r="523" spans="1:9" x14ac:dyDescent="0.25">
      <c r="A523" s="1">
        <v>1983</v>
      </c>
      <c r="B523" s="1" t="s">
        <v>17</v>
      </c>
      <c r="C523" s="7">
        <v>5.3649699999999996</v>
      </c>
      <c r="D523" s="7">
        <v>-34.433430000000001</v>
      </c>
      <c r="E523" s="7">
        <v>-332.08377819999998</v>
      </c>
      <c r="F523" s="8">
        <v>-2.4112069146695898</v>
      </c>
      <c r="G523" s="9">
        <v>1</v>
      </c>
      <c r="H523" s="1">
        <v>0</v>
      </c>
      <c r="I523" s="1">
        <v>-2.4112069146695898</v>
      </c>
    </row>
    <row r="524" spans="1:9" x14ac:dyDescent="0.25">
      <c r="A524" s="1">
        <v>1983</v>
      </c>
      <c r="B524" s="1" t="s">
        <v>20</v>
      </c>
      <c r="C524" s="7">
        <v>84.923199999999994</v>
      </c>
      <c r="D524" s="7">
        <v>33.229550000000003</v>
      </c>
      <c r="E524" s="7">
        <v>-298.85422820000002</v>
      </c>
      <c r="F524" s="8">
        <v>-2.1532835335510399</v>
      </c>
      <c r="G524" s="9">
        <v>1</v>
      </c>
      <c r="H524" s="1">
        <v>0</v>
      </c>
      <c r="I524" s="1">
        <v>-2.1532835335510399</v>
      </c>
    </row>
    <row r="525" spans="1:9" x14ac:dyDescent="0.25">
      <c r="A525" s="1">
        <v>1983</v>
      </c>
      <c r="B525" s="1" t="s">
        <v>23</v>
      </c>
      <c r="C525" s="7">
        <v>15.2547</v>
      </c>
      <c r="D525" s="7">
        <v>-16.814550000000001</v>
      </c>
      <c r="E525" s="7">
        <v>-315.66877820000002</v>
      </c>
      <c r="F525" s="8">
        <v>-2.2837958512919401</v>
      </c>
      <c r="G525" s="9">
        <v>1</v>
      </c>
      <c r="H525" s="1">
        <v>0</v>
      </c>
      <c r="I525" s="1">
        <v>-2.2837958512919401</v>
      </c>
    </row>
    <row r="526" spans="1:9" x14ac:dyDescent="0.25">
      <c r="A526" s="1">
        <v>1983</v>
      </c>
      <c r="B526" s="1" t="s">
        <v>26</v>
      </c>
      <c r="C526" s="7">
        <v>1.7174</v>
      </c>
      <c r="D526" s="7">
        <v>-7.0647599999999997</v>
      </c>
      <c r="E526" s="7">
        <v>-322.7335382</v>
      </c>
      <c r="F526" s="8">
        <v>-2.3386315859314699</v>
      </c>
      <c r="G526" s="9">
        <v>1</v>
      </c>
      <c r="H526" s="1">
        <v>0</v>
      </c>
      <c r="I526" s="1">
        <v>-2.3386315859314699</v>
      </c>
    </row>
    <row r="527" spans="1:9" x14ac:dyDescent="0.25">
      <c r="A527" s="1">
        <v>1983</v>
      </c>
      <c r="B527" s="1" t="s">
        <v>28</v>
      </c>
      <c r="C527" s="7">
        <v>0.382102</v>
      </c>
      <c r="D527" s="7">
        <v>-0.4752905</v>
      </c>
      <c r="E527" s="7">
        <v>-323.20882870000003</v>
      </c>
      <c r="F527" s="8">
        <v>-2.3423207280586902</v>
      </c>
      <c r="G527" s="9">
        <v>1</v>
      </c>
      <c r="H527" s="1">
        <v>0</v>
      </c>
      <c r="I527" s="1">
        <v>-2.3423207280586902</v>
      </c>
    </row>
    <row r="528" spans="1:9" x14ac:dyDescent="0.25">
      <c r="A528" s="1">
        <v>1983</v>
      </c>
      <c r="B528" s="1" t="s">
        <v>30</v>
      </c>
      <c r="C528" s="7">
        <v>7.6876300000000004</v>
      </c>
      <c r="D528" s="7">
        <v>7.2984980000000004</v>
      </c>
      <c r="E528" s="7">
        <v>-315.91033069999997</v>
      </c>
      <c r="F528" s="8">
        <v>-2.2856707499143298</v>
      </c>
      <c r="G528" s="9">
        <v>1</v>
      </c>
      <c r="H528" s="1">
        <v>0</v>
      </c>
      <c r="I528" s="1">
        <v>-2.2856707499143298</v>
      </c>
    </row>
    <row r="529" spans="1:9" x14ac:dyDescent="0.25">
      <c r="A529" s="1">
        <v>1983</v>
      </c>
      <c r="B529" s="1" t="s">
        <v>31</v>
      </c>
      <c r="C529" s="7">
        <v>1.1617200000000001</v>
      </c>
      <c r="D529" s="7">
        <v>-12.16413</v>
      </c>
      <c r="E529" s="7">
        <v>-328.07446069999997</v>
      </c>
      <c r="F529" s="8">
        <v>-2.380087121426</v>
      </c>
      <c r="G529" s="9">
        <v>1</v>
      </c>
      <c r="H529" s="1">
        <v>0</v>
      </c>
      <c r="I529" s="1">
        <v>-2.380087121426</v>
      </c>
    </row>
    <row r="530" spans="1:9" x14ac:dyDescent="0.25">
      <c r="A530" s="1">
        <v>1983</v>
      </c>
      <c r="B530" s="1" t="s">
        <v>32</v>
      </c>
      <c r="C530" s="7">
        <v>90.6143</v>
      </c>
      <c r="D530" s="7">
        <v>32.539050000000003</v>
      </c>
      <c r="E530" s="7">
        <v>-295.5354107</v>
      </c>
      <c r="F530" s="8">
        <v>-2.1275233101680802</v>
      </c>
      <c r="G530" s="9">
        <v>1</v>
      </c>
      <c r="H530" s="1">
        <v>0</v>
      </c>
      <c r="I530" s="1">
        <v>-2.1275233101680802</v>
      </c>
    </row>
    <row r="531" spans="1:9" x14ac:dyDescent="0.25">
      <c r="A531" s="1">
        <v>1983</v>
      </c>
      <c r="B531" s="1" t="s">
        <v>33</v>
      </c>
      <c r="C531" s="7">
        <v>291.25299999999999</v>
      </c>
      <c r="D531" s="7">
        <v>226.86834999999999</v>
      </c>
      <c r="E531" s="7">
        <v>-68.667060699999993</v>
      </c>
      <c r="F531" s="8">
        <v>-0.36660112191133198</v>
      </c>
      <c r="G531" s="9">
        <v>1</v>
      </c>
      <c r="H531" s="1">
        <v>0</v>
      </c>
      <c r="I531" s="1">
        <v>-0.36660112191133198</v>
      </c>
    </row>
    <row r="532" spans="1:9" x14ac:dyDescent="0.25">
      <c r="A532" s="1">
        <v>1983</v>
      </c>
      <c r="B532" s="1" t="s">
        <v>34</v>
      </c>
      <c r="C532" s="7">
        <v>79.710999999999999</v>
      </c>
      <c r="D532" s="7">
        <v>7.2679999999999998</v>
      </c>
      <c r="E532" s="7">
        <v>-61.3990607</v>
      </c>
      <c r="F532" s="8">
        <v>-0.310187865217527</v>
      </c>
      <c r="G532" s="9">
        <v>1</v>
      </c>
      <c r="H532" s="1">
        <v>0</v>
      </c>
      <c r="I532" s="1">
        <v>-0.310187865217527</v>
      </c>
    </row>
    <row r="533" spans="1:9" x14ac:dyDescent="0.25">
      <c r="A533" s="1">
        <v>1984</v>
      </c>
      <c r="B533" s="1" t="s">
        <v>11</v>
      </c>
      <c r="C533" s="7">
        <v>21.238800000000001</v>
      </c>
      <c r="D533" s="7">
        <v>-41.690199999999997</v>
      </c>
      <c r="E533" s="7">
        <v>-103.0892607</v>
      </c>
      <c r="F533" s="8">
        <v>-0.63378169491153802</v>
      </c>
      <c r="G533" s="9">
        <v>1</v>
      </c>
      <c r="H533" s="1">
        <v>0</v>
      </c>
      <c r="I533" s="1">
        <v>-0.63378169491153802</v>
      </c>
    </row>
    <row r="534" spans="1:9" x14ac:dyDescent="0.25">
      <c r="A534" s="1">
        <v>1984</v>
      </c>
      <c r="B534" s="1" t="s">
        <v>14</v>
      </c>
      <c r="C534" s="7">
        <v>20.458300000000001</v>
      </c>
      <c r="D534" s="7">
        <v>-26.878900000000002</v>
      </c>
      <c r="E534" s="7">
        <v>-129.9681607</v>
      </c>
      <c r="F534" s="8">
        <v>-0.84241216895489501</v>
      </c>
      <c r="G534" s="9">
        <v>1</v>
      </c>
      <c r="H534" s="1">
        <v>0</v>
      </c>
      <c r="I534" s="1">
        <v>-0.84241216895489501</v>
      </c>
    </row>
    <row r="535" spans="1:9" x14ac:dyDescent="0.25">
      <c r="A535" s="1">
        <v>1984</v>
      </c>
      <c r="B535" s="1" t="s">
        <v>17</v>
      </c>
      <c r="C535" s="7">
        <v>77.638400000000004</v>
      </c>
      <c r="D535" s="7">
        <v>37.840000000000003</v>
      </c>
      <c r="E535" s="7">
        <v>-92.128160699999896</v>
      </c>
      <c r="F535" s="8">
        <v>-0.54870308347146202</v>
      </c>
      <c r="G535" s="9">
        <v>1</v>
      </c>
      <c r="H535" s="1">
        <v>0</v>
      </c>
      <c r="I535" s="1">
        <v>-0.54870308347146202</v>
      </c>
    </row>
    <row r="536" spans="1:9" x14ac:dyDescent="0.25">
      <c r="A536" s="1">
        <v>1984</v>
      </c>
      <c r="B536" s="1" t="s">
        <v>20</v>
      </c>
      <c r="C536" s="7">
        <v>36.128300000000003</v>
      </c>
      <c r="D536" s="7">
        <v>-15.56535</v>
      </c>
      <c r="E536" s="7">
        <v>-107.6935107</v>
      </c>
      <c r="F536" s="8">
        <v>-0.66951927569476</v>
      </c>
      <c r="G536" s="9">
        <v>1</v>
      </c>
      <c r="H536" s="1">
        <v>0</v>
      </c>
      <c r="I536" s="1">
        <v>-0.66951927569476</v>
      </c>
    </row>
    <row r="537" spans="1:9" x14ac:dyDescent="0.25">
      <c r="A537" s="1">
        <v>1984</v>
      </c>
      <c r="B537" s="1" t="s">
        <v>23</v>
      </c>
      <c r="C537" s="7">
        <v>52.687399999999997</v>
      </c>
      <c r="D537" s="7">
        <v>20.61815</v>
      </c>
      <c r="E537" s="7">
        <v>-87.075360699999905</v>
      </c>
      <c r="F537" s="8">
        <v>-0.50948391679253302</v>
      </c>
      <c r="G537" s="9">
        <v>1</v>
      </c>
      <c r="H537" s="1">
        <v>0</v>
      </c>
      <c r="I537" s="1">
        <v>-0.50948391679253302</v>
      </c>
    </row>
    <row r="538" spans="1:9" x14ac:dyDescent="0.25">
      <c r="A538" s="1">
        <v>1984</v>
      </c>
      <c r="B538" s="1" t="s">
        <v>26</v>
      </c>
      <c r="C538" s="7">
        <v>12.785</v>
      </c>
      <c r="D538" s="7">
        <v>4.00284</v>
      </c>
      <c r="E538" s="7">
        <v>-83.072520699999899</v>
      </c>
      <c r="F538" s="8">
        <v>-0.47841440104896799</v>
      </c>
      <c r="G538" s="9">
        <v>1</v>
      </c>
      <c r="H538" s="1">
        <v>0</v>
      </c>
      <c r="I538" s="1">
        <v>-0.47841440104896799</v>
      </c>
    </row>
    <row r="539" spans="1:9" x14ac:dyDescent="0.25">
      <c r="A539" s="1">
        <v>1984</v>
      </c>
      <c r="B539" s="1" t="s">
        <v>28</v>
      </c>
      <c r="C539" s="7">
        <v>0.24773000000000001</v>
      </c>
      <c r="D539" s="7">
        <v>-0.6096625</v>
      </c>
      <c r="E539" s="7">
        <v>-83.682183199999898</v>
      </c>
      <c r="F539" s="8">
        <v>-0.48314652090437299</v>
      </c>
      <c r="G539" s="9">
        <v>1</v>
      </c>
      <c r="H539" s="1">
        <v>0</v>
      </c>
      <c r="I539" s="1">
        <v>-0.48314652090437299</v>
      </c>
    </row>
    <row r="540" spans="1:9" x14ac:dyDescent="0.25">
      <c r="A540" s="1">
        <v>1984</v>
      </c>
      <c r="B540" s="1" t="s">
        <v>30</v>
      </c>
      <c r="C540" s="7">
        <v>1.78088</v>
      </c>
      <c r="D540" s="7">
        <v>1.391748</v>
      </c>
      <c r="E540" s="7">
        <v>-82.290435199999905</v>
      </c>
      <c r="F540" s="8">
        <v>-0.47234395662574202</v>
      </c>
      <c r="G540" s="9">
        <v>1</v>
      </c>
      <c r="H540" s="1">
        <v>0</v>
      </c>
      <c r="I540" s="1">
        <v>-0.47234395662574202</v>
      </c>
    </row>
    <row r="541" spans="1:9" x14ac:dyDescent="0.25">
      <c r="A541" s="1">
        <v>1984</v>
      </c>
      <c r="B541" s="1" t="s">
        <v>31</v>
      </c>
      <c r="C541" s="7">
        <v>8.9230800000000006</v>
      </c>
      <c r="D541" s="7">
        <v>-4.4027700000000003</v>
      </c>
      <c r="E541" s="7">
        <v>-86.693205199999895</v>
      </c>
      <c r="F541" s="8">
        <v>-0.50651767624238797</v>
      </c>
      <c r="G541" s="9">
        <v>1</v>
      </c>
      <c r="H541" s="1">
        <v>0</v>
      </c>
      <c r="I541" s="1">
        <v>-0.50651767624238797</v>
      </c>
    </row>
    <row r="542" spans="1:9" x14ac:dyDescent="0.25">
      <c r="A542" s="1">
        <v>1984</v>
      </c>
      <c r="B542" s="1" t="s">
        <v>32</v>
      </c>
      <c r="C542" s="7">
        <v>25.561399999999999</v>
      </c>
      <c r="D542" s="7">
        <v>-32.513849999999998</v>
      </c>
      <c r="E542" s="7">
        <v>-119.2070552</v>
      </c>
      <c r="F542" s="8">
        <v>-0.75888588842646698</v>
      </c>
      <c r="G542" s="9">
        <v>1</v>
      </c>
      <c r="H542" s="1">
        <v>0</v>
      </c>
      <c r="I542" s="1">
        <v>-0.75888588842646698</v>
      </c>
    </row>
    <row r="543" spans="1:9" x14ac:dyDescent="0.25">
      <c r="A543" s="1">
        <v>1984</v>
      </c>
      <c r="B543" s="1" t="s">
        <v>33</v>
      </c>
      <c r="C543" s="7">
        <v>128.51499999999999</v>
      </c>
      <c r="D543" s="7">
        <v>64.130350000000007</v>
      </c>
      <c r="E543" s="7">
        <v>-55.0767051999999</v>
      </c>
      <c r="F543" s="8">
        <v>-0.26111457631672902</v>
      </c>
      <c r="G543" s="9">
        <v>1</v>
      </c>
      <c r="H543" s="1">
        <v>0</v>
      </c>
      <c r="I543" s="1">
        <v>-0.26111457631672902</v>
      </c>
    </row>
    <row r="544" spans="1:9" x14ac:dyDescent="0.25">
      <c r="A544" s="1">
        <v>1984</v>
      </c>
      <c r="B544" s="1" t="s">
        <v>34</v>
      </c>
      <c r="C544" s="7">
        <v>31.0748</v>
      </c>
      <c r="D544" s="7">
        <v>-41.368200000000002</v>
      </c>
      <c r="E544" s="7">
        <v>-96.444905199999894</v>
      </c>
      <c r="F544" s="8">
        <v>-0.58220908451164799</v>
      </c>
      <c r="G544" s="9">
        <v>1</v>
      </c>
      <c r="H544" s="1">
        <v>0</v>
      </c>
      <c r="I544" s="1">
        <v>-0.58220908451164799</v>
      </c>
    </row>
    <row r="545" spans="1:9" x14ac:dyDescent="0.25">
      <c r="A545" s="1">
        <v>1985</v>
      </c>
      <c r="B545" s="1" t="s">
        <v>11</v>
      </c>
      <c r="C545" s="7">
        <v>160.94200000000001</v>
      </c>
      <c r="D545" s="7">
        <v>98.013000000000005</v>
      </c>
      <c r="E545" s="7">
        <v>1.5680948000000701</v>
      </c>
      <c r="F545" s="8">
        <v>0.178554884713713</v>
      </c>
      <c r="G545" s="9">
        <v>0</v>
      </c>
      <c r="H545" s="1">
        <v>0.178554884713713</v>
      </c>
      <c r="I545" s="1">
        <v>0</v>
      </c>
    </row>
    <row r="546" spans="1:9" x14ac:dyDescent="0.25">
      <c r="A546" s="1">
        <v>1985</v>
      </c>
      <c r="B546" s="1" t="s">
        <v>14</v>
      </c>
      <c r="C546" s="7">
        <v>82.341200000000001</v>
      </c>
      <c r="D546" s="7">
        <v>35.003999999999998</v>
      </c>
      <c r="E546" s="7">
        <v>36.572094800000102</v>
      </c>
      <c r="F546" s="8">
        <v>0.45025131252190698</v>
      </c>
      <c r="G546" s="9">
        <v>0</v>
      </c>
      <c r="H546" s="1">
        <v>0.45025131252190698</v>
      </c>
      <c r="I546" s="1">
        <v>0</v>
      </c>
    </row>
    <row r="547" spans="1:9" x14ac:dyDescent="0.25">
      <c r="A547" s="1">
        <v>1985</v>
      </c>
      <c r="B547" s="1" t="s">
        <v>17</v>
      </c>
      <c r="C547" s="7">
        <v>5.5985100000000001</v>
      </c>
      <c r="D547" s="7">
        <v>-34.199890000000003</v>
      </c>
      <c r="E547" s="7">
        <v>-34.199890000000003</v>
      </c>
      <c r="F547" s="8">
        <v>-9.9071492273426098E-2</v>
      </c>
      <c r="G547" s="9">
        <v>1</v>
      </c>
      <c r="H547" s="1">
        <v>0</v>
      </c>
      <c r="I547" s="1">
        <v>-9.9071492273426098E-2</v>
      </c>
    </row>
    <row r="548" spans="1:9" x14ac:dyDescent="0.25">
      <c r="A548" s="1">
        <v>1985</v>
      </c>
      <c r="B548" s="1" t="s">
        <v>20</v>
      </c>
      <c r="C548" s="7">
        <v>101.69</v>
      </c>
      <c r="D548" s="7">
        <v>49.99635</v>
      </c>
      <c r="E548" s="7">
        <v>15.79646</v>
      </c>
      <c r="F548" s="8">
        <v>0.28899357738856102</v>
      </c>
      <c r="G548" s="9">
        <v>0</v>
      </c>
      <c r="H548" s="1">
        <v>0.28899357738856102</v>
      </c>
      <c r="I548" s="1">
        <v>0</v>
      </c>
    </row>
    <row r="549" spans="1:9" x14ac:dyDescent="0.25">
      <c r="A549" s="1">
        <v>1985</v>
      </c>
      <c r="B549" s="1" t="s">
        <v>23</v>
      </c>
      <c r="C549" s="7">
        <v>27.416899999999998</v>
      </c>
      <c r="D549" s="7">
        <v>-4.6523500000000002</v>
      </c>
      <c r="E549" s="7">
        <v>-4.6523500000000002</v>
      </c>
      <c r="F549" s="8">
        <v>0.13027261321508199</v>
      </c>
      <c r="G549" s="9">
        <v>0</v>
      </c>
      <c r="H549" s="1">
        <v>0.13027261321508199</v>
      </c>
      <c r="I549" s="1">
        <v>0</v>
      </c>
    </row>
    <row r="550" spans="1:9" x14ac:dyDescent="0.25">
      <c r="A550" s="1">
        <v>1985</v>
      </c>
      <c r="B550" s="1" t="s">
        <v>26</v>
      </c>
      <c r="C550" s="7">
        <v>20.1007</v>
      </c>
      <c r="D550" s="7">
        <v>11.31854</v>
      </c>
      <c r="E550" s="7">
        <v>6.6661900000000003</v>
      </c>
      <c r="F550" s="8">
        <v>0.21812562675651001</v>
      </c>
      <c r="G550" s="9">
        <v>0</v>
      </c>
      <c r="H550" s="1">
        <v>0.21812562675651001</v>
      </c>
      <c r="I550" s="1">
        <v>0</v>
      </c>
    </row>
    <row r="551" spans="1:9" x14ac:dyDescent="0.25">
      <c r="A551" s="1">
        <v>1985</v>
      </c>
      <c r="B551" s="1" t="s">
        <v>28</v>
      </c>
      <c r="C551" s="7">
        <v>4.2716399999999997</v>
      </c>
      <c r="D551" s="7">
        <v>3.4142475000000001</v>
      </c>
      <c r="E551" s="7">
        <v>10.0804375</v>
      </c>
      <c r="F551" s="8">
        <v>0.24462656520363199</v>
      </c>
      <c r="G551" s="9">
        <v>0</v>
      </c>
      <c r="H551" s="1">
        <v>0.24462656520363199</v>
      </c>
      <c r="I551" s="1">
        <v>0</v>
      </c>
    </row>
    <row r="552" spans="1:9" x14ac:dyDescent="0.25">
      <c r="A552" s="1">
        <v>1985</v>
      </c>
      <c r="B552" s="1" t="s">
        <v>30</v>
      </c>
      <c r="C552" s="7">
        <v>1.7352700000000001E-4</v>
      </c>
      <c r="D552" s="7">
        <v>-0.38895847300000003</v>
      </c>
      <c r="E552" s="7">
        <v>-0.38895847300000003</v>
      </c>
      <c r="F552" s="8">
        <v>0.163364495520922</v>
      </c>
      <c r="G552" s="9">
        <v>0</v>
      </c>
      <c r="H552" s="1">
        <v>0.163364495520922</v>
      </c>
      <c r="I552" s="1">
        <v>0</v>
      </c>
    </row>
    <row r="553" spans="1:9" x14ac:dyDescent="0.25">
      <c r="A553" s="1">
        <v>1985</v>
      </c>
      <c r="B553" s="1" t="s">
        <v>31</v>
      </c>
      <c r="C553" s="7">
        <v>1.16107</v>
      </c>
      <c r="D553" s="7">
        <v>-12.16478</v>
      </c>
      <c r="E553" s="7">
        <v>-12.553738472999999</v>
      </c>
      <c r="F553" s="8">
        <v>6.8943078795045701E-2</v>
      </c>
      <c r="G553" s="9">
        <v>0</v>
      </c>
      <c r="H553" s="1">
        <v>6.8943078795045701E-2</v>
      </c>
      <c r="I553" s="1">
        <v>0</v>
      </c>
    </row>
    <row r="554" spans="1:9" x14ac:dyDescent="0.25">
      <c r="A554" s="1">
        <v>1985</v>
      </c>
      <c r="B554" s="1" t="s">
        <v>32</v>
      </c>
      <c r="C554" s="7">
        <v>0.51913500000000001</v>
      </c>
      <c r="D554" s="7">
        <v>-57.556114999999998</v>
      </c>
      <c r="E554" s="7">
        <v>-70.109853473000001</v>
      </c>
      <c r="F554" s="8">
        <v>-0.37779988898056899</v>
      </c>
      <c r="G554" s="9">
        <v>1</v>
      </c>
      <c r="H554" s="1">
        <v>0</v>
      </c>
      <c r="I554" s="1">
        <v>-0.37779988898056899</v>
      </c>
    </row>
    <row r="555" spans="1:9" x14ac:dyDescent="0.25">
      <c r="A555" s="1">
        <v>1985</v>
      </c>
      <c r="B555" s="1" t="s">
        <v>33</v>
      </c>
      <c r="C555" s="7">
        <v>72.285499999999999</v>
      </c>
      <c r="D555" s="7">
        <v>7.9008500000000099</v>
      </c>
      <c r="E555" s="7">
        <v>-62.209003473000003</v>
      </c>
      <c r="F555" s="8">
        <v>-0.31647453411688597</v>
      </c>
      <c r="G555" s="9">
        <v>1</v>
      </c>
      <c r="H555" s="1">
        <v>0</v>
      </c>
      <c r="I555" s="1">
        <v>-0.31647453411688597</v>
      </c>
    </row>
    <row r="556" spans="1:9" x14ac:dyDescent="0.25">
      <c r="A556" s="1">
        <v>1985</v>
      </c>
      <c r="B556" s="1" t="s">
        <v>34</v>
      </c>
      <c r="C556" s="7">
        <v>116.866</v>
      </c>
      <c r="D556" s="7">
        <v>44.423000000000002</v>
      </c>
      <c r="E556" s="7">
        <v>-17.786003473000001</v>
      </c>
      <c r="F556" s="8">
        <v>2.83309284737727E-2</v>
      </c>
      <c r="G556" s="9">
        <v>0</v>
      </c>
      <c r="H556" s="1">
        <v>2.83309284737727E-2</v>
      </c>
      <c r="I556" s="1">
        <v>0</v>
      </c>
    </row>
    <row r="557" spans="1:9" x14ac:dyDescent="0.25">
      <c r="A557" s="1">
        <v>1986</v>
      </c>
      <c r="B557" s="1" t="s">
        <v>11</v>
      </c>
      <c r="C557" s="7">
        <v>45.835099999999997</v>
      </c>
      <c r="D557" s="7">
        <v>-17.093900000000001</v>
      </c>
      <c r="E557" s="7">
        <v>-34.879903472999999</v>
      </c>
      <c r="F557" s="8">
        <v>-0.104349667095605</v>
      </c>
      <c r="G557" s="9">
        <v>1</v>
      </c>
      <c r="H557" s="1">
        <v>0</v>
      </c>
      <c r="I557" s="1">
        <v>-0.104349667095605</v>
      </c>
    </row>
    <row r="558" spans="1:9" x14ac:dyDescent="0.25">
      <c r="A558" s="1">
        <v>1986</v>
      </c>
      <c r="B558" s="1" t="s">
        <v>14</v>
      </c>
      <c r="C558" s="7">
        <v>102.512</v>
      </c>
      <c r="D558" s="7">
        <v>55.174799999999998</v>
      </c>
      <c r="E558" s="7">
        <v>20.294896526999999</v>
      </c>
      <c r="F558" s="8">
        <v>0.32390984796071898</v>
      </c>
      <c r="G558" s="9">
        <v>0</v>
      </c>
      <c r="H558" s="1">
        <v>0.32390984796071898</v>
      </c>
      <c r="I558" s="1">
        <v>0</v>
      </c>
    </row>
    <row r="559" spans="1:9" x14ac:dyDescent="0.25">
      <c r="A559" s="1">
        <v>1986</v>
      </c>
      <c r="B559" s="1" t="s">
        <v>17</v>
      </c>
      <c r="C559" s="7">
        <v>46.562600000000003</v>
      </c>
      <c r="D559" s="7">
        <v>6.7641999999999998</v>
      </c>
      <c r="E559" s="7">
        <v>27.059096527000001</v>
      </c>
      <c r="F559" s="8">
        <v>0.37641267555128499</v>
      </c>
      <c r="G559" s="9">
        <v>0</v>
      </c>
      <c r="H559" s="1">
        <v>0.37641267555128499</v>
      </c>
      <c r="I559" s="1">
        <v>0</v>
      </c>
    </row>
    <row r="560" spans="1:9" x14ac:dyDescent="0.25">
      <c r="A560" s="1">
        <v>1986</v>
      </c>
      <c r="B560" s="1" t="s">
        <v>20</v>
      </c>
      <c r="C560" s="7">
        <v>53.595599999999997</v>
      </c>
      <c r="D560" s="7">
        <v>1.90195</v>
      </c>
      <c r="E560" s="7">
        <v>28.961046527000001</v>
      </c>
      <c r="F560" s="8">
        <v>0.39117536041215201</v>
      </c>
      <c r="G560" s="9">
        <v>0</v>
      </c>
      <c r="H560" s="1">
        <v>0.39117536041215201</v>
      </c>
      <c r="I560" s="1">
        <v>0</v>
      </c>
    </row>
    <row r="561" spans="1:9" x14ac:dyDescent="0.25">
      <c r="A561" s="1">
        <v>1986</v>
      </c>
      <c r="B561" s="1" t="s">
        <v>23</v>
      </c>
      <c r="C561" s="7">
        <v>17.2896</v>
      </c>
      <c r="D561" s="7">
        <v>-14.77965</v>
      </c>
      <c r="E561" s="7">
        <v>-14.77965</v>
      </c>
      <c r="F561" s="8">
        <v>5.1665847321414597E-2</v>
      </c>
      <c r="G561" s="9">
        <v>0</v>
      </c>
      <c r="H561" s="1">
        <v>5.1665847321414597E-2</v>
      </c>
      <c r="I561" s="1">
        <v>0</v>
      </c>
    </row>
    <row r="562" spans="1:9" x14ac:dyDescent="0.25">
      <c r="A562" s="1">
        <v>1986</v>
      </c>
      <c r="B562" s="1" t="s">
        <v>26</v>
      </c>
      <c r="C562" s="7">
        <v>1.3630100000000001</v>
      </c>
      <c r="D562" s="7">
        <v>-7.4191500000000001</v>
      </c>
      <c r="E562" s="7">
        <v>-22.198799999999999</v>
      </c>
      <c r="F562" s="8">
        <v>-5.92061572204224E-3</v>
      </c>
      <c r="G562" s="9">
        <v>1</v>
      </c>
      <c r="H562" s="1">
        <v>0</v>
      </c>
      <c r="I562" s="1">
        <v>-5.92061572204224E-3</v>
      </c>
    </row>
    <row r="563" spans="1:9" x14ac:dyDescent="0.25">
      <c r="A563" s="1">
        <v>1986</v>
      </c>
      <c r="B563" s="1" t="s">
        <v>28</v>
      </c>
      <c r="C563" s="7">
        <v>9.4429300000000004E-3</v>
      </c>
      <c r="D563" s="7">
        <v>-0.84794957000000004</v>
      </c>
      <c r="E563" s="7">
        <v>-23.046749569999999</v>
      </c>
      <c r="F563" s="8">
        <v>-1.25022883631831E-2</v>
      </c>
      <c r="G563" s="9">
        <v>1</v>
      </c>
      <c r="H563" s="1">
        <v>0</v>
      </c>
      <c r="I563" s="1">
        <v>-1.25022883631831E-2</v>
      </c>
    </row>
    <row r="564" spans="1:9" x14ac:dyDescent="0.25">
      <c r="A564" s="1">
        <v>1986</v>
      </c>
      <c r="B564" s="1" t="s">
        <v>30</v>
      </c>
      <c r="C564" s="7">
        <v>1.2344100000000001E-4</v>
      </c>
      <c r="D564" s="7">
        <v>-0.38900855899999998</v>
      </c>
      <c r="E564" s="7">
        <v>-23.435758129</v>
      </c>
      <c r="F564" s="8">
        <v>-1.55217214527475E-2</v>
      </c>
      <c r="G564" s="9">
        <v>1</v>
      </c>
      <c r="H564" s="1">
        <v>0</v>
      </c>
      <c r="I564" s="1">
        <v>-1.55217214527475E-2</v>
      </c>
    </row>
    <row r="565" spans="1:9" x14ac:dyDescent="0.25">
      <c r="A565" s="1">
        <v>1986</v>
      </c>
      <c r="B565" s="1" t="s">
        <v>31</v>
      </c>
      <c r="C565" s="7">
        <v>28.895499999999998</v>
      </c>
      <c r="D565" s="7">
        <v>15.569649999999999</v>
      </c>
      <c r="E565" s="7">
        <v>-7.8661081289999997</v>
      </c>
      <c r="F565" s="8">
        <v>0.10532784680299</v>
      </c>
      <c r="G565" s="9">
        <v>0</v>
      </c>
      <c r="H565" s="1">
        <v>0.10532784680299</v>
      </c>
      <c r="I565" s="1">
        <v>0</v>
      </c>
    </row>
    <row r="566" spans="1:9" x14ac:dyDescent="0.25">
      <c r="A566" s="1">
        <v>1986</v>
      </c>
      <c r="B566" s="1" t="s">
        <v>32</v>
      </c>
      <c r="C566" s="7">
        <v>87.112200000000001</v>
      </c>
      <c r="D566" s="7">
        <v>29.036950000000001</v>
      </c>
      <c r="E566" s="7">
        <v>21.170841871</v>
      </c>
      <c r="F566" s="8">
        <v>0.330708820104474</v>
      </c>
      <c r="G566" s="9">
        <v>0</v>
      </c>
      <c r="H566" s="1">
        <v>0.330708820104474</v>
      </c>
      <c r="I566" s="1">
        <v>0</v>
      </c>
    </row>
    <row r="567" spans="1:9" x14ac:dyDescent="0.25">
      <c r="A567" s="1">
        <v>1986</v>
      </c>
      <c r="B567" s="1" t="s">
        <v>33</v>
      </c>
      <c r="C567" s="7">
        <v>75.658100000000005</v>
      </c>
      <c r="D567" s="7">
        <v>11.27345</v>
      </c>
      <c r="E567" s="7">
        <v>32.444291870999997</v>
      </c>
      <c r="F567" s="8">
        <v>0.41821185101734998</v>
      </c>
      <c r="G567" s="9">
        <v>0</v>
      </c>
      <c r="H567" s="1">
        <v>0.41821185101734998</v>
      </c>
      <c r="I567" s="1">
        <v>0</v>
      </c>
    </row>
    <row r="568" spans="1:9" x14ac:dyDescent="0.25">
      <c r="A568" s="1">
        <v>1986</v>
      </c>
      <c r="B568" s="1" t="s">
        <v>34</v>
      </c>
      <c r="C568" s="7">
        <v>27.683499999999999</v>
      </c>
      <c r="D568" s="7">
        <v>-44.759500000000003</v>
      </c>
      <c r="E568" s="7">
        <v>-44.759500000000003</v>
      </c>
      <c r="F568" s="8">
        <v>-0.18103379132632499</v>
      </c>
      <c r="G568" s="9">
        <v>1</v>
      </c>
      <c r="H568" s="1">
        <v>0</v>
      </c>
      <c r="I568" s="1">
        <v>-0.18103379132632499</v>
      </c>
    </row>
    <row r="569" spans="1:9" x14ac:dyDescent="0.25">
      <c r="A569" s="1">
        <v>1987</v>
      </c>
      <c r="B569" s="1" t="s">
        <v>11</v>
      </c>
      <c r="C569" s="7">
        <v>147.137</v>
      </c>
      <c r="D569" s="7">
        <v>84.207999999999998</v>
      </c>
      <c r="E569" s="7">
        <v>39.448500000000003</v>
      </c>
      <c r="F569" s="8">
        <v>0.472577590026446</v>
      </c>
      <c r="G569" s="9">
        <v>0</v>
      </c>
      <c r="H569" s="1">
        <v>0.472577590026446</v>
      </c>
      <c r="I569" s="1">
        <v>0</v>
      </c>
    </row>
    <row r="570" spans="1:9" x14ac:dyDescent="0.25">
      <c r="A570" s="1">
        <v>1987</v>
      </c>
      <c r="B570" s="1" t="s">
        <v>14</v>
      </c>
      <c r="C570" s="7">
        <v>97.307699999999997</v>
      </c>
      <c r="D570" s="7">
        <v>49.970500000000001</v>
      </c>
      <c r="E570" s="7">
        <v>89.418999999999997</v>
      </c>
      <c r="F570" s="8">
        <v>0.86044201540038501</v>
      </c>
      <c r="G570" s="9">
        <v>0</v>
      </c>
      <c r="H570" s="1">
        <v>0.86044201540038501</v>
      </c>
      <c r="I570" s="1">
        <v>0</v>
      </c>
    </row>
    <row r="571" spans="1:9" x14ac:dyDescent="0.25">
      <c r="A571" s="1">
        <v>1987</v>
      </c>
      <c r="B571" s="1" t="s">
        <v>17</v>
      </c>
      <c r="C571" s="7">
        <v>14.080399999999999</v>
      </c>
      <c r="D571" s="7">
        <v>-25.718</v>
      </c>
      <c r="E571" s="7">
        <v>-25.718</v>
      </c>
      <c r="F571" s="8">
        <v>-3.32361816214422E-2</v>
      </c>
      <c r="G571" s="9">
        <v>1</v>
      </c>
      <c r="H571" s="1">
        <v>0</v>
      </c>
      <c r="I571" s="1">
        <v>-3.32361816214422E-2</v>
      </c>
    </row>
    <row r="572" spans="1:9" x14ac:dyDescent="0.25">
      <c r="A572" s="1">
        <v>1987</v>
      </c>
      <c r="B572" s="1" t="s">
        <v>20</v>
      </c>
      <c r="C572" s="7">
        <v>57.375700000000002</v>
      </c>
      <c r="D572" s="7">
        <v>5.6820500000000003</v>
      </c>
      <c r="E572" s="7">
        <v>-20.03595</v>
      </c>
      <c r="F572" s="8">
        <v>1.08671405025307E-2</v>
      </c>
      <c r="G572" s="9">
        <v>0</v>
      </c>
      <c r="H572" s="1">
        <v>1.08671405025307E-2</v>
      </c>
      <c r="I572" s="1">
        <v>0</v>
      </c>
    </row>
    <row r="573" spans="1:9" x14ac:dyDescent="0.25">
      <c r="A573" s="1">
        <v>1987</v>
      </c>
      <c r="B573" s="1" t="s">
        <v>23</v>
      </c>
      <c r="C573" s="7">
        <v>9.4691399999999994</v>
      </c>
      <c r="D573" s="7">
        <v>-22.600110000000001</v>
      </c>
      <c r="E573" s="7">
        <v>-42.636060000000001</v>
      </c>
      <c r="F573" s="8">
        <v>-0.164551930320011</v>
      </c>
      <c r="G573" s="9">
        <v>1</v>
      </c>
      <c r="H573" s="1">
        <v>0</v>
      </c>
      <c r="I573" s="1">
        <v>-0.164551930320011</v>
      </c>
    </row>
    <row r="574" spans="1:9" x14ac:dyDescent="0.25">
      <c r="A574" s="1">
        <v>1987</v>
      </c>
      <c r="B574" s="1" t="s">
        <v>26</v>
      </c>
      <c r="C574" s="7">
        <v>5.8841599999999996</v>
      </c>
      <c r="D574" s="7">
        <v>-2.8980000000000001</v>
      </c>
      <c r="E574" s="7">
        <v>-45.534059999999997</v>
      </c>
      <c r="F574" s="8">
        <v>-0.18704582381184501</v>
      </c>
      <c r="G574" s="9">
        <v>1</v>
      </c>
      <c r="H574" s="1">
        <v>0</v>
      </c>
      <c r="I574" s="1">
        <v>-0.18704582381184501</v>
      </c>
    </row>
    <row r="575" spans="1:9" x14ac:dyDescent="0.25">
      <c r="A575" s="1">
        <v>1987</v>
      </c>
      <c r="B575" s="1" t="s">
        <v>28</v>
      </c>
      <c r="C575" s="7">
        <v>12.2475</v>
      </c>
      <c r="D575" s="7">
        <v>11.390107499999999</v>
      </c>
      <c r="E575" s="7">
        <v>-34.143952499999997</v>
      </c>
      <c r="F575" s="8">
        <v>-9.86373127816388E-2</v>
      </c>
      <c r="G575" s="9">
        <v>1</v>
      </c>
      <c r="H575" s="1">
        <v>0</v>
      </c>
      <c r="I575" s="1">
        <v>-9.86373127816388E-2</v>
      </c>
    </row>
    <row r="576" spans="1:9" x14ac:dyDescent="0.25">
      <c r="A576" s="1">
        <v>1987</v>
      </c>
      <c r="B576" s="1" t="s">
        <v>30</v>
      </c>
      <c r="C576" s="7">
        <v>33.296599999999998</v>
      </c>
      <c r="D576" s="7">
        <v>32.907468000000001</v>
      </c>
      <c r="E576" s="7">
        <v>-1.2364845</v>
      </c>
      <c r="F576" s="8">
        <v>0.15678611036464299</v>
      </c>
      <c r="G576" s="9">
        <v>0</v>
      </c>
      <c r="H576" s="1">
        <v>0.15678611036464299</v>
      </c>
      <c r="I576" s="1">
        <v>0</v>
      </c>
    </row>
    <row r="577" spans="1:9" x14ac:dyDescent="0.25">
      <c r="A577" s="1">
        <v>1987</v>
      </c>
      <c r="B577" s="1" t="s">
        <v>31</v>
      </c>
      <c r="C577" s="7">
        <v>22.209900000000001</v>
      </c>
      <c r="D577" s="7">
        <v>8.8840500000000002</v>
      </c>
      <c r="E577" s="7">
        <v>7.6475654999999998</v>
      </c>
      <c r="F577" s="8">
        <v>0.22574293385537</v>
      </c>
      <c r="G577" s="9">
        <v>0</v>
      </c>
      <c r="H577" s="1">
        <v>0.22574293385537</v>
      </c>
      <c r="I577" s="1">
        <v>0</v>
      </c>
    </row>
    <row r="578" spans="1:9" x14ac:dyDescent="0.25">
      <c r="A578" s="1">
        <v>1987</v>
      </c>
      <c r="B578" s="1" t="s">
        <v>32</v>
      </c>
      <c r="C578" s="7">
        <v>112.80800000000001</v>
      </c>
      <c r="D578" s="7">
        <v>54.732750000000003</v>
      </c>
      <c r="E578" s="7">
        <v>62.380315500000002</v>
      </c>
      <c r="F578" s="8">
        <v>0.650571315158048</v>
      </c>
      <c r="G578" s="9">
        <v>0</v>
      </c>
      <c r="H578" s="1">
        <v>0.650571315158048</v>
      </c>
      <c r="I578" s="1">
        <v>0</v>
      </c>
    </row>
    <row r="579" spans="1:9" x14ac:dyDescent="0.25">
      <c r="A579" s="1">
        <v>1987</v>
      </c>
      <c r="B579" s="1" t="s">
        <v>33</v>
      </c>
      <c r="C579" s="7">
        <v>80.328800000000001</v>
      </c>
      <c r="D579" s="7">
        <v>15.94415</v>
      </c>
      <c r="E579" s="7">
        <v>78.324465500000002</v>
      </c>
      <c r="F579" s="8">
        <v>0.77432770298338205</v>
      </c>
      <c r="G579" s="9">
        <v>0</v>
      </c>
      <c r="H579" s="1">
        <v>0.77432770298338205</v>
      </c>
      <c r="I579" s="1">
        <v>0</v>
      </c>
    </row>
    <row r="580" spans="1:9" x14ac:dyDescent="0.25">
      <c r="A580" s="1">
        <v>1987</v>
      </c>
      <c r="B580" s="1" t="s">
        <v>34</v>
      </c>
      <c r="C580" s="7">
        <v>215.61099999999999</v>
      </c>
      <c r="D580" s="7">
        <v>143.16800000000001</v>
      </c>
      <c r="E580" s="7">
        <v>221.49246550000001</v>
      </c>
      <c r="F580" s="8">
        <v>1.8855788221824299</v>
      </c>
      <c r="G580" s="9">
        <v>0</v>
      </c>
      <c r="H580" s="1">
        <v>1.8855788221824299</v>
      </c>
      <c r="I580" s="1">
        <v>0</v>
      </c>
    </row>
    <row r="581" spans="1:9" x14ac:dyDescent="0.25">
      <c r="A581" s="1">
        <v>1988</v>
      </c>
      <c r="B581" s="1" t="s">
        <v>11</v>
      </c>
      <c r="C581" s="7">
        <v>117.718</v>
      </c>
      <c r="D581" s="7">
        <v>54.789000000000001</v>
      </c>
      <c r="E581" s="7">
        <v>276.28146550000002</v>
      </c>
      <c r="F581" s="8">
        <v>2.3108438085606502</v>
      </c>
      <c r="G581" s="9">
        <v>0</v>
      </c>
      <c r="H581" s="1">
        <v>2.3108438085606502</v>
      </c>
      <c r="I581" s="1">
        <v>0</v>
      </c>
    </row>
    <row r="582" spans="1:9" x14ac:dyDescent="0.25">
      <c r="A582" s="1">
        <v>1988</v>
      </c>
      <c r="B582" s="1" t="s">
        <v>14</v>
      </c>
      <c r="C582" s="7">
        <v>30.435300000000002</v>
      </c>
      <c r="D582" s="7">
        <v>-16.901900000000001</v>
      </c>
      <c r="E582" s="7">
        <v>-16.901900000000001</v>
      </c>
      <c r="F582" s="8">
        <v>3.5193222938031503E-2</v>
      </c>
      <c r="G582" s="9">
        <v>0</v>
      </c>
      <c r="H582" s="1">
        <v>3.5193222938031503E-2</v>
      </c>
      <c r="I582" s="1">
        <v>0</v>
      </c>
    </row>
    <row r="583" spans="1:9" x14ac:dyDescent="0.25">
      <c r="A583" s="1">
        <v>1988</v>
      </c>
      <c r="B583" s="1" t="s">
        <v>17</v>
      </c>
      <c r="C583" s="7">
        <v>3.7076600000000002</v>
      </c>
      <c r="D583" s="7">
        <v>-36.090739999999997</v>
      </c>
      <c r="E583" s="7">
        <v>-52.992640000000002</v>
      </c>
      <c r="F583" s="8">
        <v>-0.24493833731091999</v>
      </c>
      <c r="G583" s="9">
        <v>1</v>
      </c>
      <c r="H583" s="1">
        <v>0</v>
      </c>
      <c r="I583" s="1">
        <v>-0.24493833731091999</v>
      </c>
    </row>
    <row r="584" spans="1:9" x14ac:dyDescent="0.25">
      <c r="A584" s="1">
        <v>1988</v>
      </c>
      <c r="B584" s="1" t="s">
        <v>20</v>
      </c>
      <c r="C584" s="7">
        <v>14.6341</v>
      </c>
      <c r="D584" s="7">
        <v>-37.059550000000002</v>
      </c>
      <c r="E584" s="7">
        <v>-90.052189999999996</v>
      </c>
      <c r="F584" s="8">
        <v>-0.53258967290625703</v>
      </c>
      <c r="G584" s="9">
        <v>1</v>
      </c>
      <c r="H584" s="1">
        <v>0</v>
      </c>
      <c r="I584" s="1">
        <v>-0.53258967290625703</v>
      </c>
    </row>
    <row r="585" spans="1:9" x14ac:dyDescent="0.25">
      <c r="A585" s="1">
        <v>1988</v>
      </c>
      <c r="B585" s="1" t="s">
        <v>23</v>
      </c>
      <c r="C585" s="7">
        <v>107.14</v>
      </c>
      <c r="D585" s="7">
        <v>75.070750000000004</v>
      </c>
      <c r="E585" s="7">
        <v>-14.981439999999999</v>
      </c>
      <c r="F585" s="8">
        <v>5.0099579975756502E-2</v>
      </c>
      <c r="G585" s="9">
        <v>0</v>
      </c>
      <c r="H585" s="1">
        <v>5.0099579975756502E-2</v>
      </c>
      <c r="I585" s="1">
        <v>0</v>
      </c>
    </row>
    <row r="586" spans="1:9" x14ac:dyDescent="0.25">
      <c r="A586" s="1">
        <v>1988</v>
      </c>
      <c r="B586" s="1" t="s">
        <v>26</v>
      </c>
      <c r="C586" s="7">
        <v>82.454800000000006</v>
      </c>
      <c r="D586" s="7">
        <v>73.672640000000001</v>
      </c>
      <c r="E586" s="7">
        <v>58.691200000000002</v>
      </c>
      <c r="F586" s="8">
        <v>0.62193688757486199</v>
      </c>
      <c r="G586" s="9">
        <v>0</v>
      </c>
      <c r="H586" s="1">
        <v>0.62193688757486199</v>
      </c>
      <c r="I586" s="1">
        <v>0</v>
      </c>
    </row>
    <row r="587" spans="1:9" x14ac:dyDescent="0.25">
      <c r="A587" s="1">
        <v>1988</v>
      </c>
      <c r="B587" s="1" t="s">
        <v>28</v>
      </c>
      <c r="C587" s="7">
        <v>10.3969</v>
      </c>
      <c r="D587" s="7">
        <v>9.5395074999999991</v>
      </c>
      <c r="E587" s="7">
        <v>68.230707499999994</v>
      </c>
      <c r="F587" s="8">
        <v>0.69598128566649298</v>
      </c>
      <c r="G587" s="9">
        <v>0</v>
      </c>
      <c r="H587" s="1">
        <v>0.69598128566649298</v>
      </c>
      <c r="I587" s="1">
        <v>0</v>
      </c>
    </row>
    <row r="588" spans="1:9" x14ac:dyDescent="0.25">
      <c r="A588" s="1">
        <v>1988</v>
      </c>
      <c r="B588" s="1" t="s">
        <v>30</v>
      </c>
      <c r="C588" s="7">
        <v>3.6505900000000001E-2</v>
      </c>
      <c r="D588" s="7">
        <v>-0.3526261</v>
      </c>
      <c r="E588" s="7">
        <v>-0.3526261</v>
      </c>
      <c r="F588" s="8">
        <v>0.16364650260462299</v>
      </c>
      <c r="G588" s="9">
        <v>0</v>
      </c>
      <c r="H588" s="1">
        <v>0.16364650260462299</v>
      </c>
      <c r="I588" s="1">
        <v>0</v>
      </c>
    </row>
    <row r="589" spans="1:9" x14ac:dyDescent="0.25">
      <c r="A589" s="1">
        <v>1988</v>
      </c>
      <c r="B589" s="1" t="s">
        <v>31</v>
      </c>
      <c r="C589" s="7">
        <v>0.151088</v>
      </c>
      <c r="D589" s="7">
        <v>-13.174761999999999</v>
      </c>
      <c r="E589" s="7">
        <v>-13.5273881</v>
      </c>
      <c r="F589" s="8">
        <v>6.13857389026711E-2</v>
      </c>
      <c r="G589" s="9">
        <v>0</v>
      </c>
      <c r="H589" s="1">
        <v>6.13857389026711E-2</v>
      </c>
      <c r="I589" s="1">
        <v>0</v>
      </c>
    </row>
    <row r="590" spans="1:9" x14ac:dyDescent="0.25">
      <c r="A590" s="1">
        <v>1988</v>
      </c>
      <c r="B590" s="1" t="s">
        <v>32</v>
      </c>
      <c r="C590" s="7">
        <v>68.8994</v>
      </c>
      <c r="D590" s="7">
        <v>10.824149999999999</v>
      </c>
      <c r="E590" s="7">
        <v>-2.7032381000000001</v>
      </c>
      <c r="F590" s="8">
        <v>0.14540136251883101</v>
      </c>
      <c r="G590" s="9">
        <v>0</v>
      </c>
      <c r="H590" s="1">
        <v>0.14540136251883101</v>
      </c>
      <c r="I590" s="1">
        <v>0</v>
      </c>
    </row>
    <row r="591" spans="1:9" x14ac:dyDescent="0.25">
      <c r="A591" s="1">
        <v>1988</v>
      </c>
      <c r="B591" s="1" t="s">
        <v>33</v>
      </c>
      <c r="C591" s="7">
        <v>164.12700000000001</v>
      </c>
      <c r="D591" s="7">
        <v>99.742350000000002</v>
      </c>
      <c r="E591" s="7">
        <v>97.039111899999995</v>
      </c>
      <c r="F591" s="8">
        <v>0.91958831818660103</v>
      </c>
      <c r="G591" s="9">
        <v>0</v>
      </c>
      <c r="H591" s="1">
        <v>0.91958831818660103</v>
      </c>
      <c r="I591" s="1">
        <v>0</v>
      </c>
    </row>
    <row r="592" spans="1:9" x14ac:dyDescent="0.25">
      <c r="A592" s="1">
        <v>1988</v>
      </c>
      <c r="B592" s="1" t="s">
        <v>34</v>
      </c>
      <c r="C592" s="7">
        <v>1.63778</v>
      </c>
      <c r="D592" s="7">
        <v>-70.805220000000006</v>
      </c>
      <c r="E592" s="7">
        <v>-70.805220000000006</v>
      </c>
      <c r="F592" s="8">
        <v>-0.38319723218143997</v>
      </c>
      <c r="G592" s="9">
        <v>1</v>
      </c>
      <c r="H592" s="1">
        <v>0</v>
      </c>
      <c r="I592" s="1">
        <v>-0.38319723218143997</v>
      </c>
    </row>
    <row r="593" spans="1:9" x14ac:dyDescent="0.25">
      <c r="A593" s="1">
        <v>1989</v>
      </c>
      <c r="B593" s="1" t="s">
        <v>11</v>
      </c>
      <c r="C593" s="7">
        <v>76.409400000000005</v>
      </c>
      <c r="D593" s="7">
        <v>13.480399999999999</v>
      </c>
      <c r="E593" s="7">
        <v>-57.324820000000003</v>
      </c>
      <c r="F593" s="8">
        <v>-0.27856414666476798</v>
      </c>
      <c r="G593" s="9">
        <v>1</v>
      </c>
      <c r="H593" s="1">
        <v>0</v>
      </c>
      <c r="I593" s="1">
        <v>-0.27856414666476798</v>
      </c>
    </row>
    <row r="594" spans="1:9" x14ac:dyDescent="0.25">
      <c r="A594" s="1">
        <v>1989</v>
      </c>
      <c r="B594" s="1" t="s">
        <v>14</v>
      </c>
      <c r="C594" s="7">
        <v>47.530799999999999</v>
      </c>
      <c r="D594" s="7">
        <v>0.19360000000000399</v>
      </c>
      <c r="E594" s="7">
        <v>-57.131219999999999</v>
      </c>
      <c r="F594" s="8">
        <v>-0.27706144901810897</v>
      </c>
      <c r="G594" s="9">
        <v>1</v>
      </c>
      <c r="H594" s="1">
        <v>0</v>
      </c>
      <c r="I594" s="1">
        <v>-0.27706144901810897</v>
      </c>
    </row>
    <row r="595" spans="1:9" x14ac:dyDescent="0.25">
      <c r="A595" s="1">
        <v>1989</v>
      </c>
      <c r="B595" s="1" t="s">
        <v>17</v>
      </c>
      <c r="C595" s="7">
        <v>22.804200000000002</v>
      </c>
      <c r="D595" s="7">
        <v>-16.994199999999999</v>
      </c>
      <c r="E595" s="7">
        <v>-74.125420000000005</v>
      </c>
      <c r="F595" s="8">
        <v>-0.408968186346929</v>
      </c>
      <c r="G595" s="9">
        <v>1</v>
      </c>
      <c r="H595" s="1">
        <v>0</v>
      </c>
      <c r="I595" s="1">
        <v>-0.408968186346929</v>
      </c>
    </row>
    <row r="596" spans="1:9" x14ac:dyDescent="0.25">
      <c r="A596" s="1">
        <v>1989</v>
      </c>
      <c r="B596" s="1" t="s">
        <v>20</v>
      </c>
      <c r="C596" s="7">
        <v>107.66800000000001</v>
      </c>
      <c r="D596" s="7">
        <v>55.974350000000001</v>
      </c>
      <c r="E596" s="7">
        <v>-18.151070000000001</v>
      </c>
      <c r="F596" s="8">
        <v>2.5497330276473999E-2</v>
      </c>
      <c r="G596" s="9">
        <v>0</v>
      </c>
      <c r="H596" s="1">
        <v>2.5497330276473999E-2</v>
      </c>
      <c r="I596" s="1">
        <v>0</v>
      </c>
    </row>
    <row r="597" spans="1:9" x14ac:dyDescent="0.25">
      <c r="A597" s="1">
        <v>1989</v>
      </c>
      <c r="B597" s="1" t="s">
        <v>23</v>
      </c>
      <c r="C597" s="7">
        <v>51.720100000000002</v>
      </c>
      <c r="D597" s="7">
        <v>19.650849999999998</v>
      </c>
      <c r="E597" s="7">
        <v>1.4997800000000401</v>
      </c>
      <c r="F597" s="8">
        <v>0.17802463425300999</v>
      </c>
      <c r="G597" s="9">
        <v>0</v>
      </c>
      <c r="H597" s="1">
        <v>0.17802463425300999</v>
      </c>
      <c r="I597" s="1">
        <v>0</v>
      </c>
    </row>
    <row r="598" spans="1:9" x14ac:dyDescent="0.25">
      <c r="A598" s="1">
        <v>1989</v>
      </c>
      <c r="B598" s="1" t="s">
        <v>26</v>
      </c>
      <c r="C598" s="7">
        <v>0.51909899999999998</v>
      </c>
      <c r="D598" s="7">
        <v>-8.2630610000000004</v>
      </c>
      <c r="E598" s="7">
        <v>-8.2630610000000004</v>
      </c>
      <c r="F598" s="8">
        <v>0.102246751012255</v>
      </c>
      <c r="G598" s="9">
        <v>0</v>
      </c>
      <c r="H598" s="1">
        <v>0.102246751012255</v>
      </c>
      <c r="I598" s="1">
        <v>0</v>
      </c>
    </row>
    <row r="599" spans="1:9" x14ac:dyDescent="0.25">
      <c r="A599" s="1">
        <v>1989</v>
      </c>
      <c r="B599" s="1" t="s">
        <v>28</v>
      </c>
      <c r="C599" s="7">
        <v>4.6049100000000003E-2</v>
      </c>
      <c r="D599" s="7">
        <v>-0.81134340000000005</v>
      </c>
      <c r="E599" s="7">
        <v>-9.0744044000000006</v>
      </c>
      <c r="F599" s="8">
        <v>9.59492106309911E-2</v>
      </c>
      <c r="G599" s="9">
        <v>0</v>
      </c>
      <c r="H599" s="1">
        <v>9.59492106309911E-2</v>
      </c>
      <c r="I599" s="1">
        <v>0</v>
      </c>
    </row>
    <row r="600" spans="1:9" x14ac:dyDescent="0.25">
      <c r="A600" s="1">
        <v>1989</v>
      </c>
      <c r="B600" s="1" t="s">
        <v>30</v>
      </c>
      <c r="C600" s="7">
        <v>6.37812</v>
      </c>
      <c r="D600" s="7">
        <v>5.988988</v>
      </c>
      <c r="E600" s="7">
        <v>-3.0854164000000002</v>
      </c>
      <c r="F600" s="8">
        <v>0.142434944998096</v>
      </c>
      <c r="G600" s="9">
        <v>0</v>
      </c>
      <c r="H600" s="1">
        <v>0.142434944998096</v>
      </c>
      <c r="I600" s="1">
        <v>0</v>
      </c>
    </row>
    <row r="601" spans="1:9" x14ac:dyDescent="0.25">
      <c r="A601" s="1">
        <v>1989</v>
      </c>
      <c r="B601" s="1" t="s">
        <v>31</v>
      </c>
      <c r="C601" s="7">
        <v>53.221200000000003</v>
      </c>
      <c r="D601" s="7">
        <v>39.895350000000001</v>
      </c>
      <c r="E601" s="7">
        <v>36.809933600000001</v>
      </c>
      <c r="F601" s="8">
        <v>0.45209738589506898</v>
      </c>
      <c r="G601" s="9">
        <v>0</v>
      </c>
      <c r="H601" s="1">
        <v>0.45209738589506898</v>
      </c>
      <c r="I601" s="1">
        <v>0</v>
      </c>
    </row>
    <row r="602" spans="1:9" x14ac:dyDescent="0.25">
      <c r="A602" s="1">
        <v>1989</v>
      </c>
      <c r="B602" s="1" t="s">
        <v>32</v>
      </c>
      <c r="C602" s="7">
        <v>144.61600000000001</v>
      </c>
      <c r="D602" s="7">
        <v>86.540750000000003</v>
      </c>
      <c r="E602" s="7">
        <v>123.3506836</v>
      </c>
      <c r="F602" s="8">
        <v>1.1238152648472499</v>
      </c>
      <c r="G602" s="9">
        <v>0</v>
      </c>
      <c r="H602" s="1">
        <v>1.1238152648472499</v>
      </c>
      <c r="I602" s="1">
        <v>0</v>
      </c>
    </row>
    <row r="603" spans="1:9" x14ac:dyDescent="0.25">
      <c r="A603" s="1">
        <v>1989</v>
      </c>
      <c r="B603" s="1" t="s">
        <v>33</v>
      </c>
      <c r="C603" s="7">
        <v>229.95599999999999</v>
      </c>
      <c r="D603" s="7">
        <v>165.57135</v>
      </c>
      <c r="E603" s="7">
        <v>288.92203360000002</v>
      </c>
      <c r="F603" s="8">
        <v>2.40895822971927</v>
      </c>
      <c r="G603" s="9">
        <v>0</v>
      </c>
      <c r="H603" s="1">
        <v>2.40895822971927</v>
      </c>
      <c r="I603" s="1">
        <v>0</v>
      </c>
    </row>
    <row r="604" spans="1:9" x14ac:dyDescent="0.25">
      <c r="A604" s="1">
        <v>1989</v>
      </c>
      <c r="B604" s="1" t="s">
        <v>34</v>
      </c>
      <c r="C604" s="7">
        <v>385.83300000000003</v>
      </c>
      <c r="D604" s="7">
        <v>313.39</v>
      </c>
      <c r="E604" s="7">
        <v>602.31203359999995</v>
      </c>
      <c r="F604" s="8">
        <v>4.8414500452492097</v>
      </c>
      <c r="G604" s="9">
        <v>0</v>
      </c>
      <c r="H604" s="1">
        <v>4.8414500452492097</v>
      </c>
      <c r="I604" s="1">
        <v>0</v>
      </c>
    </row>
    <row r="605" spans="1:9" x14ac:dyDescent="0.25">
      <c r="A605" s="1">
        <v>1990</v>
      </c>
      <c r="B605" s="1" t="s">
        <v>11</v>
      </c>
      <c r="C605" s="7">
        <v>52.124299999999998</v>
      </c>
      <c r="D605" s="7">
        <v>-10.8047</v>
      </c>
      <c r="E605" s="7">
        <v>-10.8047</v>
      </c>
      <c r="F605" s="8">
        <v>8.2518884566191802E-2</v>
      </c>
      <c r="G605" s="9">
        <v>0</v>
      </c>
      <c r="H605" s="1">
        <v>8.2518884566191802E-2</v>
      </c>
      <c r="I605" s="1">
        <v>0</v>
      </c>
    </row>
    <row r="606" spans="1:9" x14ac:dyDescent="0.25">
      <c r="A606" s="1">
        <v>1990</v>
      </c>
      <c r="B606" s="1" t="s">
        <v>14</v>
      </c>
      <c r="C606" s="7">
        <v>1.9725699999999999</v>
      </c>
      <c r="D606" s="7">
        <v>-45.364629999999998</v>
      </c>
      <c r="E606" s="7">
        <v>-56.169330000000002</v>
      </c>
      <c r="F606" s="8">
        <v>-0.26959538579835002</v>
      </c>
      <c r="G606" s="9">
        <v>1</v>
      </c>
      <c r="H606" s="1">
        <v>0</v>
      </c>
      <c r="I606" s="1">
        <v>-0.26959538579835002</v>
      </c>
    </row>
    <row r="607" spans="1:9" x14ac:dyDescent="0.25">
      <c r="A607" s="1">
        <v>1990</v>
      </c>
      <c r="B607" s="1" t="s">
        <v>17</v>
      </c>
      <c r="C607" s="7">
        <v>34.110700000000001</v>
      </c>
      <c r="D607" s="7">
        <v>-5.6877000000000004</v>
      </c>
      <c r="E607" s="7">
        <v>-61.857030000000002</v>
      </c>
      <c r="F607" s="8">
        <v>-0.313742562476578</v>
      </c>
      <c r="G607" s="9">
        <v>1</v>
      </c>
      <c r="H607" s="1">
        <v>0</v>
      </c>
      <c r="I607" s="1">
        <v>-0.313742562476578</v>
      </c>
    </row>
    <row r="608" spans="1:9" x14ac:dyDescent="0.25">
      <c r="A608" s="1">
        <v>1990</v>
      </c>
      <c r="B608" s="1" t="s">
        <v>20</v>
      </c>
      <c r="C608" s="7">
        <v>121.708</v>
      </c>
      <c r="D608" s="7">
        <v>70.014349999999993</v>
      </c>
      <c r="E608" s="7">
        <v>8.1573200000000092</v>
      </c>
      <c r="F608" s="8">
        <v>0.22969958100167201</v>
      </c>
      <c r="G608" s="9">
        <v>0</v>
      </c>
      <c r="H608" s="1">
        <v>0.22969958100167201</v>
      </c>
      <c r="I608" s="1">
        <v>0</v>
      </c>
    </row>
    <row r="609" spans="1:9" x14ac:dyDescent="0.25">
      <c r="A609" s="1">
        <v>1990</v>
      </c>
      <c r="B609" s="1" t="s">
        <v>23</v>
      </c>
      <c r="C609" s="7">
        <v>10.663</v>
      </c>
      <c r="D609" s="7">
        <v>-21.40625</v>
      </c>
      <c r="E609" s="7">
        <v>-21.40625</v>
      </c>
      <c r="F609" s="8">
        <v>2.3105276896975699E-4</v>
      </c>
      <c r="G609" s="9">
        <v>0</v>
      </c>
      <c r="H609" s="1">
        <v>2.3105276896975699E-4</v>
      </c>
      <c r="I609" s="1">
        <v>0</v>
      </c>
    </row>
    <row r="610" spans="1:9" x14ac:dyDescent="0.25">
      <c r="A610" s="1">
        <v>1990</v>
      </c>
      <c r="B610" s="1" t="s">
        <v>26</v>
      </c>
      <c r="C610" s="7">
        <v>1.8848899999999998E-2</v>
      </c>
      <c r="D610" s="7">
        <v>-8.7633110999999992</v>
      </c>
      <c r="E610" s="7">
        <v>-30.169561099999999</v>
      </c>
      <c r="F610" s="8">
        <v>-6.7788611316331807E-2</v>
      </c>
      <c r="G610" s="9">
        <v>1</v>
      </c>
      <c r="H610" s="1">
        <v>0</v>
      </c>
      <c r="I610" s="1">
        <v>-6.7788611316331807E-2</v>
      </c>
    </row>
    <row r="611" spans="1:9" x14ac:dyDescent="0.25">
      <c r="A611" s="1">
        <v>1990</v>
      </c>
      <c r="B611" s="1" t="s">
        <v>28</v>
      </c>
      <c r="C611" s="7">
        <v>1.57506E-2</v>
      </c>
      <c r="D611" s="7">
        <v>-0.84164190000000005</v>
      </c>
      <c r="E611" s="7">
        <v>-31.011202999999998</v>
      </c>
      <c r="F611" s="8">
        <v>-7.4321324655484494E-2</v>
      </c>
      <c r="G611" s="9">
        <v>1</v>
      </c>
      <c r="H611" s="1">
        <v>0</v>
      </c>
      <c r="I611" s="1">
        <v>-7.4321324655484494E-2</v>
      </c>
    </row>
    <row r="612" spans="1:9" x14ac:dyDescent="0.25">
      <c r="A612" s="1">
        <v>1990</v>
      </c>
      <c r="B612" s="1" t="s">
        <v>30</v>
      </c>
      <c r="C612" s="7">
        <v>0.28637699999999999</v>
      </c>
      <c r="D612" s="7">
        <v>-0.102755</v>
      </c>
      <c r="E612" s="7">
        <v>-31.113958</v>
      </c>
      <c r="F612" s="8">
        <v>-7.51188954028114E-2</v>
      </c>
      <c r="G612" s="9">
        <v>1</v>
      </c>
      <c r="H612" s="1">
        <v>0</v>
      </c>
      <c r="I612" s="1">
        <v>-7.51188954028114E-2</v>
      </c>
    </row>
    <row r="613" spans="1:9" x14ac:dyDescent="0.25">
      <c r="A613" s="1">
        <v>1990</v>
      </c>
      <c r="B613" s="1" t="s">
        <v>31</v>
      </c>
      <c r="C613" s="7">
        <v>3.34456</v>
      </c>
      <c r="D613" s="7">
        <v>-9.9812899999999996</v>
      </c>
      <c r="E613" s="7">
        <v>-41.095247999999998</v>
      </c>
      <c r="F613" s="8">
        <v>-0.15259235094839599</v>
      </c>
      <c r="G613" s="9">
        <v>1</v>
      </c>
      <c r="H613" s="1">
        <v>0</v>
      </c>
      <c r="I613" s="1">
        <v>-0.15259235094839599</v>
      </c>
    </row>
    <row r="614" spans="1:9" x14ac:dyDescent="0.25">
      <c r="A614" s="1">
        <v>1990</v>
      </c>
      <c r="B614" s="1" t="s">
        <v>32</v>
      </c>
      <c r="C614" s="7">
        <v>94.705699999999993</v>
      </c>
      <c r="D614" s="7">
        <v>36.630450000000003</v>
      </c>
      <c r="E614" s="7">
        <v>-4.464798</v>
      </c>
      <c r="F614" s="8">
        <v>0.131728367084019</v>
      </c>
      <c r="G614" s="9">
        <v>0</v>
      </c>
      <c r="H614" s="1">
        <v>0.131728367084019</v>
      </c>
      <c r="I614" s="1">
        <v>0</v>
      </c>
    </row>
    <row r="615" spans="1:9" x14ac:dyDescent="0.25">
      <c r="A615" s="1">
        <v>1990</v>
      </c>
      <c r="B615" s="1" t="s">
        <v>33</v>
      </c>
      <c r="C615" s="7">
        <v>49.623600000000003</v>
      </c>
      <c r="D615" s="7">
        <v>-14.761049999999999</v>
      </c>
      <c r="E615" s="7">
        <v>-19.225847999999999</v>
      </c>
      <c r="F615" s="8">
        <v>1.7155045300847299E-2</v>
      </c>
      <c r="G615" s="9">
        <v>0</v>
      </c>
      <c r="H615" s="1">
        <v>1.7155045300847299E-2</v>
      </c>
      <c r="I615" s="1">
        <v>0</v>
      </c>
    </row>
    <row r="616" spans="1:9" x14ac:dyDescent="0.25">
      <c r="A616" s="1">
        <v>1990</v>
      </c>
      <c r="B616" s="1" t="s">
        <v>34</v>
      </c>
      <c r="C616" s="7">
        <v>33.4041</v>
      </c>
      <c r="D616" s="7">
        <v>-39.038899999999998</v>
      </c>
      <c r="E616" s="7">
        <v>-58.264747999999997</v>
      </c>
      <c r="F616" s="8">
        <v>-0.28585974373930001</v>
      </c>
      <c r="G616" s="9">
        <v>1</v>
      </c>
      <c r="H616" s="1">
        <v>0</v>
      </c>
      <c r="I616" s="1">
        <v>-0.28585974373930001</v>
      </c>
    </row>
    <row r="617" spans="1:9" x14ac:dyDescent="0.25">
      <c r="A617" s="1">
        <v>1991</v>
      </c>
      <c r="B617" s="1" t="s">
        <v>11</v>
      </c>
      <c r="C617" s="7">
        <v>23.07</v>
      </c>
      <c r="D617" s="7">
        <v>-39.859000000000002</v>
      </c>
      <c r="E617" s="7">
        <v>-98.123748000000006</v>
      </c>
      <c r="F617" s="8">
        <v>-0.59524004073412395</v>
      </c>
      <c r="G617" s="9">
        <v>1</v>
      </c>
      <c r="H617" s="1">
        <v>0</v>
      </c>
      <c r="I617" s="1">
        <v>-0.59524004073412395</v>
      </c>
    </row>
    <row r="618" spans="1:9" x14ac:dyDescent="0.25">
      <c r="A618" s="1">
        <v>1991</v>
      </c>
      <c r="B618" s="1" t="s">
        <v>14</v>
      </c>
      <c r="C618" s="7">
        <v>100.113</v>
      </c>
      <c r="D618" s="7">
        <v>52.775799999999997</v>
      </c>
      <c r="E618" s="7">
        <v>-45.347948000000002</v>
      </c>
      <c r="F618" s="8">
        <v>-0.185601247032841</v>
      </c>
      <c r="G618" s="9">
        <v>1</v>
      </c>
      <c r="H618" s="1">
        <v>0</v>
      </c>
      <c r="I618" s="1">
        <v>-0.185601247032841</v>
      </c>
    </row>
    <row r="619" spans="1:9" x14ac:dyDescent="0.25">
      <c r="A619" s="1">
        <v>1991</v>
      </c>
      <c r="B619" s="1" t="s">
        <v>17</v>
      </c>
      <c r="C619" s="7">
        <v>99.735100000000003</v>
      </c>
      <c r="D619" s="7">
        <v>59.936700000000002</v>
      </c>
      <c r="E619" s="7">
        <v>14.588751999999999</v>
      </c>
      <c r="F619" s="8">
        <v>0.279619507298418</v>
      </c>
      <c r="G619" s="9">
        <v>0</v>
      </c>
      <c r="H619" s="1">
        <v>0.279619507298418</v>
      </c>
      <c r="I619" s="1">
        <v>0</v>
      </c>
    </row>
    <row r="620" spans="1:9" x14ac:dyDescent="0.25">
      <c r="A620" s="1">
        <v>1991</v>
      </c>
      <c r="B620" s="1" t="s">
        <v>20</v>
      </c>
      <c r="C620" s="7">
        <v>77.605599999999995</v>
      </c>
      <c r="D620" s="7">
        <v>25.911950000000001</v>
      </c>
      <c r="E620" s="7">
        <v>40.500701999999997</v>
      </c>
      <c r="F620" s="8">
        <v>0.48074464306988801</v>
      </c>
      <c r="G620" s="9">
        <v>0</v>
      </c>
      <c r="H620" s="1">
        <v>0.48074464306988801</v>
      </c>
      <c r="I620" s="1">
        <v>0</v>
      </c>
    </row>
    <row r="621" spans="1:9" x14ac:dyDescent="0.25">
      <c r="A621" s="1">
        <v>1991</v>
      </c>
      <c r="B621" s="1" t="s">
        <v>23</v>
      </c>
      <c r="C621" s="7">
        <v>0.79450900000000002</v>
      </c>
      <c r="D621" s="7">
        <v>-31.274740999999999</v>
      </c>
      <c r="E621" s="7">
        <v>-31.274740999999999</v>
      </c>
      <c r="F621" s="8">
        <v>-7.6366871826999694E-2</v>
      </c>
      <c r="G621" s="9">
        <v>1</v>
      </c>
      <c r="H621" s="1">
        <v>0</v>
      </c>
      <c r="I621" s="1">
        <v>-7.6366871826999694E-2</v>
      </c>
    </row>
    <row r="622" spans="1:9" x14ac:dyDescent="0.25">
      <c r="A622" s="1">
        <v>1991</v>
      </c>
      <c r="B622" s="1" t="s">
        <v>26</v>
      </c>
      <c r="C622" s="7">
        <v>11.1553</v>
      </c>
      <c r="D622" s="7">
        <v>2.3731399999999998</v>
      </c>
      <c r="E622" s="7">
        <v>-28.901600999999999</v>
      </c>
      <c r="F622" s="8">
        <v>-5.7946872378687002E-2</v>
      </c>
      <c r="G622" s="9">
        <v>1</v>
      </c>
      <c r="H622" s="1">
        <v>0</v>
      </c>
      <c r="I622" s="1">
        <v>-5.7946872378687002E-2</v>
      </c>
    </row>
    <row r="623" spans="1:9" x14ac:dyDescent="0.25">
      <c r="A623" s="1">
        <v>1991</v>
      </c>
      <c r="B623" s="1" t="s">
        <v>28</v>
      </c>
      <c r="C623" s="7">
        <v>0.85941699999999999</v>
      </c>
      <c r="D623" s="7">
        <v>2.0245000000001E-3</v>
      </c>
      <c r="E623" s="7">
        <v>-28.899576499999998</v>
      </c>
      <c r="F623" s="8">
        <v>-5.7931158476901501E-2</v>
      </c>
      <c r="G623" s="9">
        <v>1</v>
      </c>
      <c r="H623" s="1">
        <v>0</v>
      </c>
      <c r="I623" s="1">
        <v>-5.7931158476901501E-2</v>
      </c>
    </row>
    <row r="624" spans="1:9" x14ac:dyDescent="0.25">
      <c r="A624" s="1">
        <v>1991</v>
      </c>
      <c r="B624" s="1" t="s">
        <v>30</v>
      </c>
      <c r="C624" s="7">
        <v>0.38859399999999999</v>
      </c>
      <c r="D624" s="7">
        <v>-5.3799999999998304E-4</v>
      </c>
      <c r="E624" s="7">
        <v>-28.900114500000001</v>
      </c>
      <c r="F624" s="8">
        <v>-5.7935334361890703E-2</v>
      </c>
      <c r="G624" s="9">
        <v>1</v>
      </c>
      <c r="H624" s="1">
        <v>0</v>
      </c>
      <c r="I624" s="1">
        <v>-5.7935334361890703E-2</v>
      </c>
    </row>
    <row r="625" spans="1:9" x14ac:dyDescent="0.25">
      <c r="A625" s="1">
        <v>1991</v>
      </c>
      <c r="B625" s="1" t="s">
        <v>31</v>
      </c>
      <c r="C625" s="7">
        <v>16.1526</v>
      </c>
      <c r="D625" s="7">
        <v>2.8267500000000001</v>
      </c>
      <c r="E625" s="7">
        <v>-26.0733645</v>
      </c>
      <c r="F625" s="8">
        <v>-3.5994473965741298E-2</v>
      </c>
      <c r="G625" s="9">
        <v>1</v>
      </c>
      <c r="H625" s="1">
        <v>0</v>
      </c>
      <c r="I625" s="1">
        <v>-3.5994473965741298E-2</v>
      </c>
    </row>
    <row r="626" spans="1:9" x14ac:dyDescent="0.25">
      <c r="A626" s="1">
        <v>1991</v>
      </c>
      <c r="B626" s="1" t="s">
        <v>32</v>
      </c>
      <c r="C626" s="7">
        <v>69.910200000000003</v>
      </c>
      <c r="D626" s="7">
        <v>11.834949999999999</v>
      </c>
      <c r="E626" s="7">
        <v>-14.238414499999999</v>
      </c>
      <c r="F626" s="8">
        <v>5.5866845834526897E-2</v>
      </c>
      <c r="G626" s="9">
        <v>0</v>
      </c>
      <c r="H626" s="1">
        <v>5.5866845834526897E-2</v>
      </c>
      <c r="I626" s="1">
        <v>0</v>
      </c>
    </row>
    <row r="627" spans="1:9" x14ac:dyDescent="0.25">
      <c r="A627" s="1">
        <v>1991</v>
      </c>
      <c r="B627" s="1" t="s">
        <v>33</v>
      </c>
      <c r="C627" s="7">
        <v>21.815799999999999</v>
      </c>
      <c r="D627" s="7">
        <v>-42.568849999999998</v>
      </c>
      <c r="E627" s="7">
        <v>-56.807264500000002</v>
      </c>
      <c r="F627" s="8">
        <v>-0.27454694918612399</v>
      </c>
      <c r="G627" s="9">
        <v>1</v>
      </c>
      <c r="H627" s="1">
        <v>0</v>
      </c>
      <c r="I627" s="1">
        <v>-0.27454694918612399</v>
      </c>
    </row>
    <row r="628" spans="1:9" x14ac:dyDescent="0.25">
      <c r="A628" s="1">
        <v>1991</v>
      </c>
      <c r="B628" s="1" t="s">
        <v>34</v>
      </c>
      <c r="C628" s="7">
        <v>48.450099999999999</v>
      </c>
      <c r="D628" s="7">
        <v>-23.992899999999999</v>
      </c>
      <c r="E628" s="7">
        <v>-80.800164499999994</v>
      </c>
      <c r="F628" s="8">
        <v>-0.460776672153762</v>
      </c>
      <c r="G628" s="9">
        <v>1</v>
      </c>
      <c r="H628" s="1">
        <v>0</v>
      </c>
      <c r="I628" s="1">
        <v>-0.460776672153762</v>
      </c>
    </row>
    <row r="629" spans="1:9" x14ac:dyDescent="0.25">
      <c r="A629" s="1">
        <v>1992</v>
      </c>
      <c r="B629" s="1" t="s">
        <v>11</v>
      </c>
      <c r="C629" s="7">
        <v>8.8223199999999995</v>
      </c>
      <c r="D629" s="7">
        <v>-54.106679999999997</v>
      </c>
      <c r="E629" s="7">
        <v>-134.90684450000001</v>
      </c>
      <c r="F629" s="8">
        <v>-0.88074558075166698</v>
      </c>
      <c r="G629" s="9">
        <v>1</v>
      </c>
      <c r="H629" s="1">
        <v>0</v>
      </c>
      <c r="I629" s="1">
        <v>-0.88074558075166698</v>
      </c>
    </row>
    <row r="630" spans="1:9" x14ac:dyDescent="0.25">
      <c r="A630" s="1">
        <v>1992</v>
      </c>
      <c r="B630" s="1" t="s">
        <v>14</v>
      </c>
      <c r="C630" s="7">
        <v>29.519400000000001</v>
      </c>
      <c r="D630" s="7">
        <v>-17.817799999999998</v>
      </c>
      <c r="E630" s="7">
        <v>-152.72464450000001</v>
      </c>
      <c r="F630" s="8">
        <v>-1.0190449925731999</v>
      </c>
      <c r="G630" s="9">
        <v>1</v>
      </c>
      <c r="H630" s="1">
        <v>0</v>
      </c>
      <c r="I630" s="1">
        <v>-1.0190449925731999</v>
      </c>
    </row>
    <row r="631" spans="1:9" x14ac:dyDescent="0.25">
      <c r="A631" s="1">
        <v>1992</v>
      </c>
      <c r="B631" s="1" t="s">
        <v>17</v>
      </c>
      <c r="C631" s="7">
        <v>21.560400000000001</v>
      </c>
      <c r="D631" s="7">
        <v>-18.238</v>
      </c>
      <c r="E631" s="7">
        <v>-170.96264450000001</v>
      </c>
      <c r="F631" s="8">
        <v>-1.1606059413323599</v>
      </c>
      <c r="G631" s="9">
        <v>1</v>
      </c>
      <c r="H631" s="1">
        <v>0</v>
      </c>
      <c r="I631" s="1">
        <v>-1.1606059413323599</v>
      </c>
    </row>
    <row r="632" spans="1:9" x14ac:dyDescent="0.25">
      <c r="A632" s="1">
        <v>1992</v>
      </c>
      <c r="B632" s="1" t="s">
        <v>20</v>
      </c>
      <c r="C632" s="7">
        <v>48.438000000000002</v>
      </c>
      <c r="D632" s="7">
        <v>-3.2556500000000002</v>
      </c>
      <c r="E632" s="7">
        <v>-174.21829450000001</v>
      </c>
      <c r="F632" s="8">
        <v>-1.18587586691783</v>
      </c>
      <c r="G632" s="9">
        <v>1</v>
      </c>
      <c r="H632" s="1">
        <v>0</v>
      </c>
      <c r="I632" s="1">
        <v>-1.18587586691783</v>
      </c>
    </row>
    <row r="633" spans="1:9" x14ac:dyDescent="0.25">
      <c r="A633" s="1">
        <v>1992</v>
      </c>
      <c r="B633" s="1" t="s">
        <v>23</v>
      </c>
      <c r="C633" s="7">
        <v>31.746099999999998</v>
      </c>
      <c r="D633" s="7">
        <v>-0.32314999999999799</v>
      </c>
      <c r="E633" s="7">
        <v>-174.54144450000001</v>
      </c>
      <c r="F633" s="8">
        <v>-1.1883841145651399</v>
      </c>
      <c r="G633" s="9">
        <v>1</v>
      </c>
      <c r="H633" s="1">
        <v>0</v>
      </c>
      <c r="I633" s="1">
        <v>-1.1883841145651399</v>
      </c>
    </row>
    <row r="634" spans="1:9" x14ac:dyDescent="0.25">
      <c r="A634" s="1">
        <v>1992</v>
      </c>
      <c r="B634" s="1" t="s">
        <v>26</v>
      </c>
      <c r="C634" s="7">
        <v>47.646599999999999</v>
      </c>
      <c r="D634" s="7">
        <v>38.864440000000002</v>
      </c>
      <c r="E634" s="7">
        <v>-135.67700450000001</v>
      </c>
      <c r="F634" s="8">
        <v>-0.88672346101794397</v>
      </c>
      <c r="G634" s="9">
        <v>1</v>
      </c>
      <c r="H634" s="1">
        <v>0</v>
      </c>
      <c r="I634" s="1">
        <v>-0.88672346101794397</v>
      </c>
    </row>
    <row r="635" spans="1:9" x14ac:dyDescent="0.25">
      <c r="A635" s="1">
        <v>1992</v>
      </c>
      <c r="B635" s="1" t="s">
        <v>28</v>
      </c>
      <c r="C635" s="7">
        <v>1.5476000000000001</v>
      </c>
      <c r="D635" s="7">
        <v>0.69020749999999997</v>
      </c>
      <c r="E635" s="7">
        <v>-134.986797</v>
      </c>
      <c r="F635" s="8">
        <v>-0.88136616150370495</v>
      </c>
      <c r="G635" s="9">
        <v>1</v>
      </c>
      <c r="H635" s="1">
        <v>0</v>
      </c>
      <c r="I635" s="1">
        <v>-0.88136616150370495</v>
      </c>
    </row>
    <row r="636" spans="1:9" x14ac:dyDescent="0.25">
      <c r="A636" s="1">
        <v>1992</v>
      </c>
      <c r="B636" s="1" t="s">
        <v>30</v>
      </c>
      <c r="C636" s="7">
        <v>6.0310300000000003</v>
      </c>
      <c r="D636" s="7">
        <v>5.6418980000000003</v>
      </c>
      <c r="E636" s="7">
        <v>-129.344899</v>
      </c>
      <c r="F636" s="8">
        <v>-0.83757449390405303</v>
      </c>
      <c r="G636" s="9">
        <v>1</v>
      </c>
      <c r="H636" s="1">
        <v>0</v>
      </c>
      <c r="I636" s="1">
        <v>-0.83757449390405303</v>
      </c>
    </row>
    <row r="637" spans="1:9" x14ac:dyDescent="0.25">
      <c r="A637" s="1">
        <v>1992</v>
      </c>
      <c r="B637" s="1" t="s">
        <v>31</v>
      </c>
      <c r="C637" s="7">
        <v>19.098299999999998</v>
      </c>
      <c r="D637" s="7">
        <v>5.7724500000000001</v>
      </c>
      <c r="E637" s="7">
        <v>-123.57244900000001</v>
      </c>
      <c r="F637" s="8">
        <v>-0.79276949891201198</v>
      </c>
      <c r="G637" s="9">
        <v>1</v>
      </c>
      <c r="H637" s="1">
        <v>0</v>
      </c>
      <c r="I637" s="1">
        <v>-0.79276949891201198</v>
      </c>
    </row>
    <row r="638" spans="1:9" x14ac:dyDescent="0.25">
      <c r="A638" s="1">
        <v>1992</v>
      </c>
      <c r="B638" s="1" t="s">
        <v>32</v>
      </c>
      <c r="C638" s="7">
        <v>72.731700000000004</v>
      </c>
      <c r="D638" s="7">
        <v>14.65645</v>
      </c>
      <c r="E638" s="7">
        <v>-108.915999</v>
      </c>
      <c r="F638" s="8">
        <v>-0.67900806852264495</v>
      </c>
      <c r="G638" s="9">
        <v>1</v>
      </c>
      <c r="H638" s="1">
        <v>0</v>
      </c>
      <c r="I638" s="1">
        <v>-0.67900806852264495</v>
      </c>
    </row>
    <row r="639" spans="1:9" x14ac:dyDescent="0.25">
      <c r="A639" s="1">
        <v>1992</v>
      </c>
      <c r="B639" s="1" t="s">
        <v>33</v>
      </c>
      <c r="C639" s="7">
        <v>3.6272500000000001</v>
      </c>
      <c r="D639" s="7">
        <v>-60.757399999999997</v>
      </c>
      <c r="E639" s="7">
        <v>-169.67339899999999</v>
      </c>
      <c r="F639" s="8">
        <v>-1.1505989879293901</v>
      </c>
      <c r="G639" s="9">
        <v>1</v>
      </c>
      <c r="H639" s="1">
        <v>0</v>
      </c>
      <c r="I639" s="1">
        <v>-1.1505989879293901</v>
      </c>
    </row>
    <row r="640" spans="1:9" x14ac:dyDescent="0.25">
      <c r="A640" s="1">
        <v>1992</v>
      </c>
      <c r="B640" s="1" t="s">
        <v>34</v>
      </c>
      <c r="C640" s="7">
        <v>81.602400000000003</v>
      </c>
      <c r="D640" s="7">
        <v>9.1594000000000104</v>
      </c>
      <c r="E640" s="7">
        <v>-160.51399900000001</v>
      </c>
      <c r="F640" s="8">
        <v>-1.07950493408222</v>
      </c>
      <c r="G640" s="9">
        <v>1</v>
      </c>
      <c r="H640" s="1">
        <v>0</v>
      </c>
      <c r="I640" s="1">
        <v>-1.07950493408222</v>
      </c>
    </row>
    <row r="641" spans="1:9" x14ac:dyDescent="0.25">
      <c r="A641" s="1">
        <v>1993</v>
      </c>
      <c r="B641" s="1" t="s">
        <v>11</v>
      </c>
      <c r="C641" s="7">
        <v>39.244100000000003</v>
      </c>
      <c r="D641" s="7">
        <v>-23.684899999999999</v>
      </c>
      <c r="E641" s="7">
        <v>-184.19889900000001</v>
      </c>
      <c r="F641" s="8">
        <v>-1.2633440017029001</v>
      </c>
      <c r="G641" s="9">
        <v>1</v>
      </c>
      <c r="H641" s="1">
        <v>0</v>
      </c>
      <c r="I641" s="1">
        <v>-1.2633440017029001</v>
      </c>
    </row>
    <row r="642" spans="1:9" x14ac:dyDescent="0.25">
      <c r="A642" s="1">
        <v>1993</v>
      </c>
      <c r="B642" s="1" t="s">
        <v>14</v>
      </c>
      <c r="C642" s="7">
        <v>16.473700000000001</v>
      </c>
      <c r="D642" s="7">
        <v>-30.863499999999998</v>
      </c>
      <c r="E642" s="7">
        <v>-215.062399</v>
      </c>
      <c r="F642" s="8">
        <v>-1.50290241501732</v>
      </c>
      <c r="G642" s="9">
        <v>1</v>
      </c>
      <c r="H642" s="1">
        <v>0</v>
      </c>
      <c r="I642" s="1">
        <v>-1.50290241501732</v>
      </c>
    </row>
    <row r="643" spans="1:9" x14ac:dyDescent="0.25">
      <c r="A643" s="1">
        <v>1993</v>
      </c>
      <c r="B643" s="1" t="s">
        <v>17</v>
      </c>
      <c r="C643" s="7">
        <v>47.223300000000002</v>
      </c>
      <c r="D643" s="7">
        <v>7.4249000000000001</v>
      </c>
      <c r="E643" s="7">
        <v>-207.63749899999999</v>
      </c>
      <c r="F643" s="8">
        <v>-1.4452713212328101</v>
      </c>
      <c r="G643" s="9">
        <v>1</v>
      </c>
      <c r="H643" s="1">
        <v>0</v>
      </c>
      <c r="I643" s="1">
        <v>-1.4452713212328101</v>
      </c>
    </row>
    <row r="644" spans="1:9" x14ac:dyDescent="0.25">
      <c r="A644" s="1">
        <v>1993</v>
      </c>
      <c r="B644" s="1" t="s">
        <v>20</v>
      </c>
      <c r="C644" s="7">
        <v>65.008799999999994</v>
      </c>
      <c r="D644" s="7">
        <v>13.315149999999999</v>
      </c>
      <c r="E644" s="7">
        <v>-194.322349</v>
      </c>
      <c r="F644" s="8">
        <v>-1.3419208844047299</v>
      </c>
      <c r="G644" s="9">
        <v>1</v>
      </c>
      <c r="H644" s="1">
        <v>0</v>
      </c>
      <c r="I644" s="1">
        <v>-1.3419208844047299</v>
      </c>
    </row>
    <row r="645" spans="1:9" x14ac:dyDescent="0.25">
      <c r="A645" s="1">
        <v>1993</v>
      </c>
      <c r="B645" s="1" t="s">
        <v>23</v>
      </c>
      <c r="C645" s="7">
        <v>98.819699999999997</v>
      </c>
      <c r="D645" s="7">
        <v>66.750450000000001</v>
      </c>
      <c r="E645" s="7">
        <v>-127.571899</v>
      </c>
      <c r="F645" s="8">
        <v>-0.82381270192302503</v>
      </c>
      <c r="G645" s="9">
        <v>1</v>
      </c>
      <c r="H645" s="1">
        <v>0</v>
      </c>
      <c r="I645" s="1">
        <v>-0.82381270192302503</v>
      </c>
    </row>
    <row r="646" spans="1:9" x14ac:dyDescent="0.25">
      <c r="A646" s="1">
        <v>1993</v>
      </c>
      <c r="B646" s="1" t="s">
        <v>26</v>
      </c>
      <c r="C646" s="7">
        <v>9.7241999999999997</v>
      </c>
      <c r="D646" s="7">
        <v>0.94203999999999999</v>
      </c>
      <c r="E646" s="7">
        <v>-126.629859</v>
      </c>
      <c r="F646" s="8">
        <v>-0.816500711783257</v>
      </c>
      <c r="G646" s="9">
        <v>1</v>
      </c>
      <c r="H646" s="1">
        <v>0</v>
      </c>
      <c r="I646" s="1">
        <v>-0.816500711783257</v>
      </c>
    </row>
    <row r="647" spans="1:9" x14ac:dyDescent="0.25">
      <c r="A647" s="1">
        <v>1993</v>
      </c>
      <c r="B647" s="1" t="s">
        <v>28</v>
      </c>
      <c r="C647" s="7">
        <v>2.9809100000000002E-2</v>
      </c>
      <c r="D647" s="7">
        <v>-0.82758339999999997</v>
      </c>
      <c r="E647" s="7">
        <v>-127.45744240000001</v>
      </c>
      <c r="F647" s="8">
        <v>-0.82292430490099699</v>
      </c>
      <c r="G647" s="9">
        <v>1</v>
      </c>
      <c r="H647" s="1">
        <v>0</v>
      </c>
      <c r="I647" s="1">
        <v>-0.82292430490099699</v>
      </c>
    </row>
    <row r="648" spans="1:9" x14ac:dyDescent="0.25">
      <c r="A648" s="1">
        <v>1993</v>
      </c>
      <c r="B648" s="1" t="s">
        <v>30</v>
      </c>
      <c r="C648" s="7">
        <v>0.36443500000000001</v>
      </c>
      <c r="D648" s="7">
        <v>-2.4697E-2</v>
      </c>
      <c r="E648" s="7">
        <v>-127.48213939999999</v>
      </c>
      <c r="F648" s="8">
        <v>-0.82311599975522998</v>
      </c>
      <c r="G648" s="9">
        <v>1</v>
      </c>
      <c r="H648" s="1">
        <v>0</v>
      </c>
      <c r="I648" s="1">
        <v>-0.82311599975522998</v>
      </c>
    </row>
    <row r="649" spans="1:9" x14ac:dyDescent="0.25">
      <c r="A649" s="1">
        <v>1993</v>
      </c>
      <c r="B649" s="1" t="s">
        <v>31</v>
      </c>
      <c r="C649" s="7">
        <v>26.375299999999999</v>
      </c>
      <c r="D649" s="7">
        <v>13.04945</v>
      </c>
      <c r="E649" s="7">
        <v>-114.4326894</v>
      </c>
      <c r="F649" s="8">
        <v>-0.72182789125729696</v>
      </c>
      <c r="G649" s="9">
        <v>1</v>
      </c>
      <c r="H649" s="1">
        <v>0</v>
      </c>
      <c r="I649" s="1">
        <v>-0.72182789125729696</v>
      </c>
    </row>
    <row r="650" spans="1:9" x14ac:dyDescent="0.25">
      <c r="A650" s="1">
        <v>1993</v>
      </c>
      <c r="B650" s="1" t="s">
        <v>32</v>
      </c>
      <c r="C650" s="7">
        <v>229.93</v>
      </c>
      <c r="D650" s="7">
        <v>171.85475</v>
      </c>
      <c r="E650" s="7">
        <v>57.422060600000101</v>
      </c>
      <c r="F650" s="8">
        <v>0.61208599506627404</v>
      </c>
      <c r="G650" s="9">
        <v>0</v>
      </c>
      <c r="H650" s="1">
        <v>0.61208599506627404</v>
      </c>
      <c r="I650" s="1">
        <v>0</v>
      </c>
    </row>
    <row r="651" spans="1:9" x14ac:dyDescent="0.25">
      <c r="A651" s="1">
        <v>1993</v>
      </c>
      <c r="B651" s="1" t="s">
        <v>33</v>
      </c>
      <c r="C651" s="7">
        <v>65.297600000000003</v>
      </c>
      <c r="D651" s="7">
        <v>0.91295000000000903</v>
      </c>
      <c r="E651" s="7">
        <v>58.335010600000103</v>
      </c>
      <c r="F651" s="8">
        <v>0.61917219246564204</v>
      </c>
      <c r="G651" s="9">
        <v>0</v>
      </c>
      <c r="H651" s="1">
        <v>0.61917219246564204</v>
      </c>
      <c r="I651" s="1">
        <v>0</v>
      </c>
    </row>
    <row r="652" spans="1:9" x14ac:dyDescent="0.25">
      <c r="A652" s="1">
        <v>1993</v>
      </c>
      <c r="B652" s="1" t="s">
        <v>34</v>
      </c>
      <c r="C652" s="7">
        <v>1.53115</v>
      </c>
      <c r="D652" s="7">
        <v>-70.911850000000001</v>
      </c>
      <c r="E652" s="7">
        <v>-70.911850000000001</v>
      </c>
      <c r="F652" s="8">
        <v>-0.38402488016730402</v>
      </c>
      <c r="G652" s="9">
        <v>1</v>
      </c>
      <c r="H652" s="1">
        <v>0</v>
      </c>
      <c r="I652" s="1">
        <v>-0.38402488016730402</v>
      </c>
    </row>
    <row r="653" spans="1:9" x14ac:dyDescent="0.25">
      <c r="A653" s="1">
        <v>1994</v>
      </c>
      <c r="B653" s="1" t="s">
        <v>11</v>
      </c>
      <c r="C653" s="7">
        <v>53.424599999999998</v>
      </c>
      <c r="D653" s="7">
        <v>-9.5044000000000004</v>
      </c>
      <c r="E653" s="7">
        <v>-80.416250000000005</v>
      </c>
      <c r="F653" s="8">
        <v>-0.45779677847778899</v>
      </c>
      <c r="G653" s="9">
        <v>1</v>
      </c>
      <c r="H653" s="1">
        <v>0</v>
      </c>
      <c r="I653" s="1">
        <v>-0.45779677847778899</v>
      </c>
    </row>
    <row r="654" spans="1:9" x14ac:dyDescent="0.25">
      <c r="A654" s="1">
        <v>1994</v>
      </c>
      <c r="B654" s="1" t="s">
        <v>14</v>
      </c>
      <c r="C654" s="7">
        <v>106.565</v>
      </c>
      <c r="D654" s="7">
        <v>59.227800000000002</v>
      </c>
      <c r="E654" s="7">
        <v>-21.18845</v>
      </c>
      <c r="F654" s="8">
        <v>1.92158762146161E-3</v>
      </c>
      <c r="G654" s="9">
        <v>0</v>
      </c>
      <c r="H654" s="1">
        <v>1.92158762146161E-3</v>
      </c>
      <c r="I654" s="1">
        <v>0</v>
      </c>
    </row>
    <row r="655" spans="1:9" x14ac:dyDescent="0.25">
      <c r="A655" s="1">
        <v>1994</v>
      </c>
      <c r="B655" s="1" t="s">
        <v>17</v>
      </c>
      <c r="C655" s="7">
        <v>4.4249000000000001</v>
      </c>
      <c r="D655" s="7">
        <v>-35.3735</v>
      </c>
      <c r="E655" s="7">
        <v>-56.561950000000003</v>
      </c>
      <c r="F655" s="8">
        <v>-0.272642850416281</v>
      </c>
      <c r="G655" s="9">
        <v>1</v>
      </c>
      <c r="H655" s="1">
        <v>0</v>
      </c>
      <c r="I655" s="1">
        <v>-0.272642850416281</v>
      </c>
    </row>
    <row r="656" spans="1:9" x14ac:dyDescent="0.25">
      <c r="A656" s="1">
        <v>1994</v>
      </c>
      <c r="B656" s="1" t="s">
        <v>20</v>
      </c>
      <c r="C656" s="7">
        <v>34.938499999999998</v>
      </c>
      <c r="D656" s="7">
        <v>-16.75515</v>
      </c>
      <c r="E656" s="7">
        <v>-73.317099999999996</v>
      </c>
      <c r="F656" s="8">
        <v>-0.402694113197405</v>
      </c>
      <c r="G656" s="9">
        <v>1</v>
      </c>
      <c r="H656" s="1">
        <v>0</v>
      </c>
      <c r="I656" s="1">
        <v>-0.402694113197405</v>
      </c>
    </row>
    <row r="657" spans="1:9" x14ac:dyDescent="0.25">
      <c r="A657" s="1">
        <v>1994</v>
      </c>
      <c r="B657" s="1" t="s">
        <v>23</v>
      </c>
      <c r="C657" s="7">
        <v>85.887299999999996</v>
      </c>
      <c r="D657" s="7">
        <v>53.818049999999999</v>
      </c>
      <c r="E657" s="7">
        <v>-19.49905</v>
      </c>
      <c r="F657" s="8">
        <v>1.50344874368874E-2</v>
      </c>
      <c r="G657" s="9">
        <v>0</v>
      </c>
      <c r="H657" s="1">
        <v>1.50344874368874E-2</v>
      </c>
      <c r="I657" s="1">
        <v>0</v>
      </c>
    </row>
    <row r="658" spans="1:9" x14ac:dyDescent="0.25">
      <c r="A658" s="1">
        <v>1994</v>
      </c>
      <c r="B658" s="1" t="s">
        <v>26</v>
      </c>
      <c r="C658" s="7">
        <v>0.32436300000000001</v>
      </c>
      <c r="D658" s="7">
        <v>-8.4577969999999993</v>
      </c>
      <c r="E658" s="7">
        <v>-27.956847</v>
      </c>
      <c r="F658" s="8">
        <v>-5.0613816529141098E-2</v>
      </c>
      <c r="G658" s="9">
        <v>1</v>
      </c>
      <c r="H658" s="1">
        <v>0</v>
      </c>
      <c r="I658" s="1">
        <v>-5.0613816529141098E-2</v>
      </c>
    </row>
    <row r="659" spans="1:9" x14ac:dyDescent="0.25">
      <c r="A659" s="1">
        <v>1994</v>
      </c>
      <c r="B659" s="1" t="s">
        <v>28</v>
      </c>
      <c r="C659" s="7">
        <v>3.7418300000000002E-2</v>
      </c>
      <c r="D659" s="7">
        <v>-0.81997419999999999</v>
      </c>
      <c r="E659" s="7">
        <v>-28.776821200000001</v>
      </c>
      <c r="F659" s="8">
        <v>-5.6978348040822101E-2</v>
      </c>
      <c r="G659" s="9">
        <v>1</v>
      </c>
      <c r="H659" s="1">
        <v>0</v>
      </c>
      <c r="I659" s="1">
        <v>-5.6978348040822101E-2</v>
      </c>
    </row>
    <row r="660" spans="1:9" x14ac:dyDescent="0.25">
      <c r="A660" s="1">
        <v>1994</v>
      </c>
      <c r="B660" s="1" t="s">
        <v>30</v>
      </c>
      <c r="C660" s="7">
        <v>6.5479399999999993E-2</v>
      </c>
      <c r="D660" s="7">
        <v>-0.32365260000000001</v>
      </c>
      <c r="E660" s="7">
        <v>-29.1004738</v>
      </c>
      <c r="F660" s="8">
        <v>-5.9490496802987403E-2</v>
      </c>
      <c r="G660" s="9">
        <v>1</v>
      </c>
      <c r="H660" s="1">
        <v>0</v>
      </c>
      <c r="I660" s="1">
        <v>-5.9490496802987403E-2</v>
      </c>
    </row>
    <row r="661" spans="1:9" x14ac:dyDescent="0.25">
      <c r="A661" s="1">
        <v>1994</v>
      </c>
      <c r="B661" s="1" t="s">
        <v>31</v>
      </c>
      <c r="C661" s="7">
        <v>17.033200000000001</v>
      </c>
      <c r="D661" s="7">
        <v>3.7073499999999999</v>
      </c>
      <c r="E661" s="7">
        <v>-25.393123800000001</v>
      </c>
      <c r="F661" s="8">
        <v>-3.07145354375804E-2</v>
      </c>
      <c r="G661" s="9">
        <v>1</v>
      </c>
      <c r="H661" s="1">
        <v>0</v>
      </c>
      <c r="I661" s="1">
        <v>-3.07145354375804E-2</v>
      </c>
    </row>
    <row r="662" spans="1:9" x14ac:dyDescent="0.25">
      <c r="A662" s="1">
        <v>1994</v>
      </c>
      <c r="B662" s="1" t="s">
        <v>32</v>
      </c>
      <c r="C662" s="7">
        <v>40.365400000000001</v>
      </c>
      <c r="D662" s="7">
        <v>-17.709849999999999</v>
      </c>
      <c r="E662" s="7">
        <v>-43.102973800000001</v>
      </c>
      <c r="F662" s="8">
        <v>-0.16817605360747401</v>
      </c>
      <c r="G662" s="9">
        <v>1</v>
      </c>
      <c r="H662" s="1">
        <v>0</v>
      </c>
      <c r="I662" s="1">
        <v>-0.16817605360747401</v>
      </c>
    </row>
    <row r="663" spans="1:9" x14ac:dyDescent="0.25">
      <c r="A663" s="1">
        <v>1994</v>
      </c>
      <c r="B663" s="1" t="s">
        <v>33</v>
      </c>
      <c r="C663" s="7">
        <v>63.471699999999998</v>
      </c>
      <c r="D663" s="7">
        <v>-0.91294999999999504</v>
      </c>
      <c r="E663" s="7">
        <v>-44.015923800000003</v>
      </c>
      <c r="F663" s="8">
        <v>-0.17526225100684201</v>
      </c>
      <c r="G663" s="9">
        <v>1</v>
      </c>
      <c r="H663" s="1">
        <v>0</v>
      </c>
      <c r="I663" s="1">
        <v>-0.17526225100684201</v>
      </c>
    </row>
    <row r="664" spans="1:9" x14ac:dyDescent="0.25">
      <c r="A664" s="1">
        <v>1994</v>
      </c>
      <c r="B664" s="1" t="s">
        <v>34</v>
      </c>
      <c r="C664" s="7">
        <v>57.598300000000002</v>
      </c>
      <c r="D664" s="7">
        <v>-14.8447</v>
      </c>
      <c r="E664" s="7">
        <v>-58.860623799999999</v>
      </c>
      <c r="F664" s="8">
        <v>-0.290484853049017</v>
      </c>
      <c r="G664" s="9">
        <v>1</v>
      </c>
      <c r="H664" s="1">
        <v>0</v>
      </c>
      <c r="I664" s="1">
        <v>-0.290484853049017</v>
      </c>
    </row>
    <row r="665" spans="1:9" x14ac:dyDescent="0.25">
      <c r="A665" s="1">
        <v>1995</v>
      </c>
      <c r="B665" s="1" t="s">
        <v>11</v>
      </c>
      <c r="C665" s="1">
        <v>44.184800000000003</v>
      </c>
      <c r="D665" s="7">
        <v>-18.744199999999999</v>
      </c>
      <c r="E665" s="7">
        <v>-77.604823800000005</v>
      </c>
      <c r="F665" s="8">
        <v>-0.43597485939464498</v>
      </c>
      <c r="G665" s="9">
        <v>1</v>
      </c>
      <c r="H665" s="1">
        <v>0</v>
      </c>
      <c r="I665" s="1">
        <v>-0.43597485939464498</v>
      </c>
    </row>
    <row r="666" spans="1:9" x14ac:dyDescent="0.25">
      <c r="A666" s="1">
        <v>1995</v>
      </c>
      <c r="B666" s="1" t="s">
        <v>14</v>
      </c>
      <c r="C666" s="1">
        <v>64.719099999999997</v>
      </c>
      <c r="D666" s="7">
        <v>17.381900000000002</v>
      </c>
      <c r="E666" s="7">
        <v>-60.222923799999997</v>
      </c>
      <c r="F666" s="8">
        <v>-0.30105884583850101</v>
      </c>
      <c r="G666" s="9">
        <v>1</v>
      </c>
      <c r="H666" s="1">
        <v>0</v>
      </c>
      <c r="I666" s="1">
        <v>-0.30105884583850101</v>
      </c>
    </row>
    <row r="667" spans="1:9" x14ac:dyDescent="0.25">
      <c r="A667" s="1">
        <v>1995</v>
      </c>
      <c r="B667" s="1" t="s">
        <v>17</v>
      </c>
      <c r="C667" s="1">
        <v>20.2742</v>
      </c>
      <c r="D667" s="7">
        <v>-19.5242</v>
      </c>
      <c r="E667" s="7">
        <v>-79.747123799999997</v>
      </c>
      <c r="F667" s="8">
        <v>-0.452603109231621</v>
      </c>
      <c r="G667" s="9">
        <v>1</v>
      </c>
      <c r="H667" s="1">
        <v>0</v>
      </c>
      <c r="I667" s="1">
        <v>-0.452603109231621</v>
      </c>
    </row>
    <row r="668" spans="1:9" x14ac:dyDescent="0.25">
      <c r="A668" s="1">
        <v>1995</v>
      </c>
      <c r="B668" s="1" t="s">
        <v>20</v>
      </c>
      <c r="C668" s="1">
        <v>23.630600000000001</v>
      </c>
      <c r="D668" s="7">
        <v>-28.06305</v>
      </c>
      <c r="E668" s="7">
        <v>-107.8101738</v>
      </c>
      <c r="F668" s="8">
        <v>-0.67042479927855103</v>
      </c>
      <c r="G668" s="9">
        <v>1</v>
      </c>
      <c r="H668" s="1">
        <v>0</v>
      </c>
      <c r="I668" s="1">
        <v>-0.67042479927855103</v>
      </c>
    </row>
    <row r="669" spans="1:9" x14ac:dyDescent="0.25">
      <c r="A669" s="1">
        <v>1995</v>
      </c>
      <c r="B669" s="1" t="s">
        <v>23</v>
      </c>
      <c r="C669" s="1">
        <v>14.4834</v>
      </c>
      <c r="D669" s="7">
        <v>-17.585850000000001</v>
      </c>
      <c r="E669" s="7">
        <v>-125.39602379999999</v>
      </c>
      <c r="F669" s="8">
        <v>-0.806923845815253</v>
      </c>
      <c r="G669" s="9">
        <v>1</v>
      </c>
      <c r="H669" s="1">
        <v>0</v>
      </c>
      <c r="I669" s="1">
        <v>-0.806923845815253</v>
      </c>
    </row>
    <row r="670" spans="1:9" x14ac:dyDescent="0.25">
      <c r="A670" s="1">
        <v>1995</v>
      </c>
      <c r="B670" s="1" t="s">
        <v>26</v>
      </c>
      <c r="C670" s="1">
        <v>23.547699999999999</v>
      </c>
      <c r="D670" s="7">
        <v>14.76554</v>
      </c>
      <c r="E670" s="7">
        <v>-110.63048379999999</v>
      </c>
      <c r="F670" s="8">
        <v>-0.69231567324471799</v>
      </c>
      <c r="G670" s="9">
        <v>1</v>
      </c>
      <c r="H670" s="1">
        <v>0</v>
      </c>
      <c r="I670" s="1">
        <v>-0.69231567324471799</v>
      </c>
    </row>
    <row r="671" spans="1:9" x14ac:dyDescent="0.25">
      <c r="A671" s="1">
        <v>1995</v>
      </c>
      <c r="B671" s="1" t="s">
        <v>28</v>
      </c>
      <c r="C671" s="1">
        <v>0.85685599999999995</v>
      </c>
      <c r="D671" s="7">
        <v>-5.3650000000005104E-4</v>
      </c>
      <c r="E671" s="7">
        <v>-110.6310203</v>
      </c>
      <c r="F671" s="8">
        <v>-0.69231983748690595</v>
      </c>
      <c r="G671" s="9">
        <v>1</v>
      </c>
      <c r="H671" s="1">
        <v>0</v>
      </c>
      <c r="I671" s="1">
        <v>-0.69231983748690595</v>
      </c>
    </row>
    <row r="672" spans="1:9" x14ac:dyDescent="0.25">
      <c r="A672" s="1">
        <v>1995</v>
      </c>
      <c r="B672" s="1" t="s">
        <v>30</v>
      </c>
      <c r="C672" s="1">
        <v>6.6982900000000001</v>
      </c>
      <c r="D672" s="7">
        <v>6.309158</v>
      </c>
      <c r="E672" s="7">
        <v>-104.32186230000001</v>
      </c>
      <c r="F672" s="8">
        <v>-0.643348985839166</v>
      </c>
      <c r="G672" s="9">
        <v>1</v>
      </c>
      <c r="H672" s="1">
        <v>0</v>
      </c>
      <c r="I672" s="1">
        <v>-0.643348985839166</v>
      </c>
    </row>
    <row r="673" spans="1:9" x14ac:dyDescent="0.25">
      <c r="A673" s="1">
        <v>1995</v>
      </c>
      <c r="B673" s="1" t="s">
        <v>31</v>
      </c>
      <c r="C673" s="1">
        <v>9.6826799999999995</v>
      </c>
      <c r="D673" s="7">
        <v>-3.64317</v>
      </c>
      <c r="E673" s="7">
        <v>-107.9650323</v>
      </c>
      <c r="F673" s="8">
        <v>-0.67162679051571605</v>
      </c>
      <c r="G673" s="9">
        <v>1</v>
      </c>
      <c r="H673" s="1">
        <v>0</v>
      </c>
      <c r="I673" s="1">
        <v>-0.67162679051571605</v>
      </c>
    </row>
    <row r="674" spans="1:9" x14ac:dyDescent="0.25">
      <c r="A674" s="1">
        <v>1995</v>
      </c>
      <c r="B674" s="1" t="s">
        <v>32</v>
      </c>
      <c r="C674" s="1">
        <v>14.674899999999999</v>
      </c>
      <c r="D674" s="7">
        <v>-43.400350000000003</v>
      </c>
      <c r="E674" s="7">
        <v>-151.36538229999999</v>
      </c>
      <c r="F674" s="8">
        <v>-1.00849457878635</v>
      </c>
      <c r="G674" s="9">
        <v>1</v>
      </c>
      <c r="H674" s="1">
        <v>0</v>
      </c>
      <c r="I674" s="1">
        <v>-1.00849457878635</v>
      </c>
    </row>
    <row r="675" spans="1:9" x14ac:dyDescent="0.25">
      <c r="A675" s="1">
        <v>1995</v>
      </c>
      <c r="B675" s="1" t="s">
        <v>33</v>
      </c>
      <c r="C675" s="1">
        <v>167.75299999999999</v>
      </c>
      <c r="D675" s="7">
        <v>103.36835000000001</v>
      </c>
      <c r="E675" s="7">
        <v>-47.997032300000001</v>
      </c>
      <c r="F675" s="8">
        <v>-0.206163089715756</v>
      </c>
      <c r="G675" s="9">
        <v>1</v>
      </c>
      <c r="H675" s="1">
        <v>0</v>
      </c>
      <c r="I675" s="1">
        <v>-0.206163089715756</v>
      </c>
    </row>
    <row r="676" spans="1:9" x14ac:dyDescent="0.25">
      <c r="A676" s="1">
        <v>1995</v>
      </c>
      <c r="B676" s="1" t="s">
        <v>34</v>
      </c>
      <c r="C676" s="1">
        <v>284.14499999999998</v>
      </c>
      <c r="D676" s="7">
        <v>211.702</v>
      </c>
      <c r="E676" s="7">
        <v>163.7049677</v>
      </c>
      <c r="F676" s="8">
        <v>1.4370398916535201</v>
      </c>
      <c r="G676" s="9">
        <v>0</v>
      </c>
      <c r="H676" s="1">
        <v>1.4370398916535201</v>
      </c>
      <c r="I676" s="1">
        <v>0</v>
      </c>
    </row>
    <row r="677" spans="1:9" x14ac:dyDescent="0.25">
      <c r="A677" s="1">
        <v>1996</v>
      </c>
      <c r="B677" s="1" t="s">
        <v>11</v>
      </c>
      <c r="C677" s="1">
        <v>390.27499999999998</v>
      </c>
      <c r="D677" s="7">
        <v>327.346</v>
      </c>
      <c r="E677" s="7">
        <v>491.0509677</v>
      </c>
      <c r="F677" s="8">
        <v>3.9778563371255</v>
      </c>
      <c r="G677" s="9">
        <v>0</v>
      </c>
      <c r="H677" s="1">
        <v>3.9778563371255</v>
      </c>
      <c r="I677" s="1">
        <v>0</v>
      </c>
    </row>
    <row r="678" spans="1:9" x14ac:dyDescent="0.25">
      <c r="A678" s="1">
        <v>1996</v>
      </c>
      <c r="B678" s="1" t="s">
        <v>14</v>
      </c>
      <c r="C678" s="1">
        <v>37.337200000000003</v>
      </c>
      <c r="D678" s="7">
        <v>0</v>
      </c>
      <c r="E678" s="7">
        <v>0</v>
      </c>
      <c r="F678" s="8">
        <v>0.166383539849565</v>
      </c>
      <c r="G678" s="9">
        <v>0</v>
      </c>
      <c r="H678" s="1">
        <v>0.166383539849565</v>
      </c>
      <c r="I678" s="1">
        <v>0</v>
      </c>
    </row>
    <row r="679" spans="1:9" x14ac:dyDescent="0.25">
      <c r="A679" s="1">
        <v>1996</v>
      </c>
      <c r="B679" s="1" t="s">
        <v>17</v>
      </c>
      <c r="C679" s="1">
        <v>46.633400000000002</v>
      </c>
      <c r="D679" s="7">
        <v>6.835</v>
      </c>
      <c r="E679" s="7">
        <v>-3.1649999999999898</v>
      </c>
      <c r="F679" s="8">
        <v>0.14181722759916701</v>
      </c>
      <c r="G679" s="9">
        <v>0</v>
      </c>
      <c r="H679" s="1">
        <v>0.14181722759916701</v>
      </c>
      <c r="I679" s="1">
        <v>0</v>
      </c>
    </row>
    <row r="680" spans="1:9" x14ac:dyDescent="0.25">
      <c r="A680" s="1">
        <v>1996</v>
      </c>
      <c r="B680" s="1" t="s">
        <v>20</v>
      </c>
      <c r="C680" s="1">
        <v>42.360500000000002</v>
      </c>
      <c r="D680" s="7">
        <v>-9.3331499999999998</v>
      </c>
      <c r="E680" s="7">
        <v>-12.498150000000001</v>
      </c>
      <c r="F680" s="8">
        <v>6.9374549185327095E-2</v>
      </c>
      <c r="G680" s="9">
        <v>0</v>
      </c>
      <c r="H680" s="1">
        <v>6.9374549185327095E-2</v>
      </c>
      <c r="I680" s="1">
        <v>0</v>
      </c>
    </row>
    <row r="681" spans="1:9" x14ac:dyDescent="0.25">
      <c r="A681" s="1">
        <v>1996</v>
      </c>
      <c r="B681" s="1" t="s">
        <v>23</v>
      </c>
      <c r="C681" s="1">
        <v>105.78400000000001</v>
      </c>
      <c r="D681" s="7">
        <v>73.714749999999995</v>
      </c>
      <c r="E681" s="7">
        <v>61.2166</v>
      </c>
      <c r="F681" s="8">
        <v>0.64153870904631705</v>
      </c>
      <c r="G681" s="9">
        <v>0</v>
      </c>
      <c r="H681" s="1">
        <v>0.64153870904631705</v>
      </c>
      <c r="I681" s="1">
        <v>0</v>
      </c>
    </row>
    <row r="682" spans="1:9" x14ac:dyDescent="0.25">
      <c r="A682" s="1">
        <v>1996</v>
      </c>
      <c r="B682" s="1" t="s">
        <v>26</v>
      </c>
      <c r="C682" s="1">
        <v>2.00481</v>
      </c>
      <c r="D682" s="7">
        <v>-6.7773500000000002</v>
      </c>
      <c r="E682" s="7">
        <v>-6.7773500000000002</v>
      </c>
      <c r="F682" s="8">
        <v>0.113778643694672</v>
      </c>
      <c r="G682" s="9">
        <v>0</v>
      </c>
      <c r="H682" s="1">
        <v>0.113778643694672</v>
      </c>
      <c r="I682" s="1">
        <v>0</v>
      </c>
    </row>
    <row r="683" spans="1:9" x14ac:dyDescent="0.25">
      <c r="A683" s="1">
        <v>1996</v>
      </c>
      <c r="B683" s="1" t="s">
        <v>28</v>
      </c>
      <c r="C683" s="1">
        <v>6.4722799999999996</v>
      </c>
      <c r="D683" s="7">
        <v>5.6148875</v>
      </c>
      <c r="E683" s="7">
        <v>-1.1624625</v>
      </c>
      <c r="F683" s="8">
        <v>0.15736065935845001</v>
      </c>
      <c r="G683" s="9">
        <v>0</v>
      </c>
      <c r="H683" s="1">
        <v>0.15736065935845001</v>
      </c>
      <c r="I683" s="1">
        <v>0</v>
      </c>
    </row>
    <row r="684" spans="1:9" x14ac:dyDescent="0.25">
      <c r="A684" s="1">
        <v>1996</v>
      </c>
      <c r="B684" s="1" t="s">
        <v>30</v>
      </c>
      <c r="C684" s="1">
        <v>3.8174100000000002E-2</v>
      </c>
      <c r="D684" s="7">
        <v>-0.35095789999999999</v>
      </c>
      <c r="E684" s="7">
        <v>-1.5134204</v>
      </c>
      <c r="F684" s="8">
        <v>0.15463657046172199</v>
      </c>
      <c r="G684" s="9">
        <v>0</v>
      </c>
      <c r="H684" s="1">
        <v>0.15463657046172199</v>
      </c>
      <c r="I684" s="1">
        <v>0</v>
      </c>
    </row>
    <row r="685" spans="1:9" x14ac:dyDescent="0.25">
      <c r="A685" s="1">
        <v>1996</v>
      </c>
      <c r="B685" s="1" t="s">
        <v>31</v>
      </c>
      <c r="C685" s="1">
        <v>48.422800000000002</v>
      </c>
      <c r="D685" s="7">
        <v>35.09695</v>
      </c>
      <c r="E685" s="7">
        <v>33.583529599999999</v>
      </c>
      <c r="F685" s="8">
        <v>0.427054463901409</v>
      </c>
      <c r="G685" s="9">
        <v>0</v>
      </c>
      <c r="H685" s="1">
        <v>0.427054463901409</v>
      </c>
      <c r="I685" s="1">
        <v>0</v>
      </c>
    </row>
    <row r="686" spans="1:9" x14ac:dyDescent="0.25">
      <c r="A686" s="1">
        <v>1996</v>
      </c>
      <c r="B686" s="1" t="s">
        <v>32</v>
      </c>
      <c r="C686" s="1">
        <v>44.170900000000003</v>
      </c>
      <c r="D686" s="7">
        <v>-13.904350000000001</v>
      </c>
      <c r="E686" s="7">
        <v>-13.904350000000001</v>
      </c>
      <c r="F686" s="8">
        <v>5.8459810390221398E-2</v>
      </c>
      <c r="G686" s="9">
        <v>0</v>
      </c>
      <c r="H686" s="1">
        <v>5.8459810390221398E-2</v>
      </c>
      <c r="I686" s="1">
        <v>0</v>
      </c>
    </row>
    <row r="687" spans="1:9" x14ac:dyDescent="0.25">
      <c r="A687" s="1">
        <v>1996</v>
      </c>
      <c r="B687" s="1" t="s">
        <v>33</v>
      </c>
      <c r="C687" s="1">
        <v>62.495600000000003</v>
      </c>
      <c r="D687" s="7">
        <v>-1.8890499999999899</v>
      </c>
      <c r="E687" s="7">
        <v>-15.7934</v>
      </c>
      <c r="F687" s="8">
        <v>4.37972536266781E-2</v>
      </c>
      <c r="G687" s="9">
        <v>0</v>
      </c>
      <c r="H687" s="1">
        <v>4.37972536266781E-2</v>
      </c>
      <c r="I687" s="1">
        <v>0</v>
      </c>
    </row>
    <row r="688" spans="1:9" x14ac:dyDescent="0.25">
      <c r="A688" s="1">
        <v>1996</v>
      </c>
      <c r="B688" s="1" t="s">
        <v>34</v>
      </c>
      <c r="C688" s="1">
        <v>400.42599999999999</v>
      </c>
      <c r="D688" s="7">
        <v>327.983</v>
      </c>
      <c r="E688" s="7">
        <v>312.18959999999998</v>
      </c>
      <c r="F688" s="8">
        <v>2.5895580090207702</v>
      </c>
      <c r="G688" s="9">
        <v>0</v>
      </c>
      <c r="H688" s="1">
        <v>2.5895580090207702</v>
      </c>
      <c r="I688" s="1">
        <v>0</v>
      </c>
    </row>
    <row r="689" spans="1:9" x14ac:dyDescent="0.25">
      <c r="A689" s="1">
        <v>1997</v>
      </c>
      <c r="B689" s="1" t="s">
        <v>11</v>
      </c>
      <c r="C689" s="1">
        <v>156.32400000000001</v>
      </c>
      <c r="D689" s="7">
        <v>93.394999999999996</v>
      </c>
      <c r="E689" s="7">
        <v>405.58460000000002</v>
      </c>
      <c r="F689" s="8">
        <v>3.3144776717777802</v>
      </c>
      <c r="G689" s="9">
        <v>0</v>
      </c>
      <c r="H689" s="1">
        <v>3.3144776717777802</v>
      </c>
      <c r="I689" s="1">
        <v>0</v>
      </c>
    </row>
    <row r="690" spans="1:9" x14ac:dyDescent="0.25">
      <c r="A690" s="1">
        <v>1997</v>
      </c>
      <c r="B690" s="1" t="s">
        <v>14</v>
      </c>
      <c r="C690" s="1">
        <v>0.96460699999999999</v>
      </c>
      <c r="D690" s="7">
        <v>-46.372593000000002</v>
      </c>
      <c r="E690" s="7">
        <v>-46.372593000000002</v>
      </c>
      <c r="F690" s="8">
        <v>-0.19355440627954201</v>
      </c>
      <c r="G690" s="9">
        <v>1</v>
      </c>
      <c r="H690" s="1">
        <v>0</v>
      </c>
      <c r="I690" s="1">
        <v>-0.19355440627954201</v>
      </c>
    </row>
    <row r="691" spans="1:9" x14ac:dyDescent="0.25">
      <c r="A691" s="1">
        <v>1997</v>
      </c>
      <c r="B691" s="1" t="s">
        <v>17</v>
      </c>
      <c r="C691" s="1">
        <v>0</v>
      </c>
      <c r="D691" s="7">
        <v>-39.798400000000001</v>
      </c>
      <c r="E691" s="7">
        <v>-86.170992999999996</v>
      </c>
      <c r="F691" s="8">
        <v>-0.50246433407298396</v>
      </c>
      <c r="G691" s="9">
        <v>1</v>
      </c>
      <c r="H691" s="1">
        <v>0</v>
      </c>
      <c r="I691" s="1">
        <v>-0.50246433407298396</v>
      </c>
    </row>
    <row r="692" spans="1:9" x14ac:dyDescent="0.25">
      <c r="A692" s="1">
        <v>1997</v>
      </c>
      <c r="B692" s="1" t="s">
        <v>20</v>
      </c>
      <c r="C692" s="1">
        <v>75.768600000000006</v>
      </c>
      <c r="D692" s="7">
        <v>24.074950000000001</v>
      </c>
      <c r="E692" s="7">
        <v>-62.096043000000002</v>
      </c>
      <c r="F692" s="8">
        <v>-0.31559774983515698</v>
      </c>
      <c r="G692" s="9">
        <v>1</v>
      </c>
      <c r="H692" s="1">
        <v>0</v>
      </c>
      <c r="I692" s="1">
        <v>-0.31559774983515698</v>
      </c>
    </row>
    <row r="693" spans="1:9" x14ac:dyDescent="0.25">
      <c r="A693" s="1">
        <v>1997</v>
      </c>
      <c r="B693" s="1" t="s">
        <v>23</v>
      </c>
      <c r="C693" s="1">
        <v>46.865400000000001</v>
      </c>
      <c r="D693" s="7">
        <v>14.796150000000001</v>
      </c>
      <c r="E693" s="7">
        <v>-47.299892999999997</v>
      </c>
      <c r="F693" s="8">
        <v>-0.20075198648484799</v>
      </c>
      <c r="G693" s="9">
        <v>1</v>
      </c>
      <c r="H693" s="1">
        <v>0</v>
      </c>
      <c r="I693" s="1">
        <v>-0.20075198648484799</v>
      </c>
    </row>
    <row r="694" spans="1:9" x14ac:dyDescent="0.25">
      <c r="A694" s="1">
        <v>1997</v>
      </c>
      <c r="B694" s="1" t="s">
        <v>26</v>
      </c>
      <c r="C694" s="1">
        <v>38.8553</v>
      </c>
      <c r="D694" s="7">
        <v>30.073139999999999</v>
      </c>
      <c r="E694" s="7">
        <v>-17.226752999999999</v>
      </c>
      <c r="F694" s="8">
        <v>3.2671756829507501E-2</v>
      </c>
      <c r="G694" s="9">
        <v>0</v>
      </c>
      <c r="H694" s="1">
        <v>3.2671756829507501E-2</v>
      </c>
      <c r="I694" s="1">
        <v>0</v>
      </c>
    </row>
    <row r="695" spans="1:9" x14ac:dyDescent="0.25">
      <c r="A695" s="1">
        <v>1997</v>
      </c>
      <c r="B695" s="1" t="s">
        <v>28</v>
      </c>
      <c r="C695" s="1">
        <v>15.3215</v>
      </c>
      <c r="D695" s="7">
        <v>14.464107500000001</v>
      </c>
      <c r="E695" s="7">
        <v>-2.7626454999999801</v>
      </c>
      <c r="F695" s="8">
        <v>0.14494025012123701</v>
      </c>
      <c r="G695" s="9">
        <v>0</v>
      </c>
      <c r="H695" s="1">
        <v>0.14494025012123701</v>
      </c>
      <c r="I695" s="1">
        <v>0</v>
      </c>
    </row>
    <row r="696" spans="1:9" x14ac:dyDescent="0.25">
      <c r="A696" s="1">
        <v>1997</v>
      </c>
      <c r="B696" s="1" t="s">
        <v>30</v>
      </c>
      <c r="C696" s="1">
        <v>10.0206</v>
      </c>
      <c r="D696" s="7">
        <v>9.6314679999999999</v>
      </c>
      <c r="E696" s="7">
        <v>6.8688225000000198</v>
      </c>
      <c r="F696" s="8">
        <v>0.21969843347596599</v>
      </c>
      <c r="G696" s="9">
        <v>0</v>
      </c>
      <c r="H696" s="1">
        <v>0.21969843347596599</v>
      </c>
      <c r="I696" s="1">
        <v>0</v>
      </c>
    </row>
    <row r="697" spans="1:9" x14ac:dyDescent="0.25">
      <c r="A697" s="1">
        <v>1997</v>
      </c>
      <c r="B697" s="1" t="s">
        <v>31</v>
      </c>
      <c r="C697" s="1">
        <v>89.576899999999995</v>
      </c>
      <c r="D697" s="7">
        <v>76.251050000000006</v>
      </c>
      <c r="E697" s="7">
        <v>83.1198725</v>
      </c>
      <c r="F697" s="8">
        <v>0.811549019169716</v>
      </c>
      <c r="G697" s="9">
        <v>0</v>
      </c>
      <c r="H697" s="1">
        <v>0.811549019169716</v>
      </c>
      <c r="I697" s="1">
        <v>0</v>
      </c>
    </row>
    <row r="698" spans="1:9" x14ac:dyDescent="0.25">
      <c r="A698" s="1">
        <v>1997</v>
      </c>
      <c r="B698" s="1" t="s">
        <v>32</v>
      </c>
      <c r="C698" s="1">
        <v>100.377</v>
      </c>
      <c r="D698" s="7">
        <v>42.301749999999998</v>
      </c>
      <c r="E698" s="7">
        <v>125.4216225</v>
      </c>
      <c r="F698" s="8">
        <v>1.1398896192450001</v>
      </c>
      <c r="G698" s="9">
        <v>0</v>
      </c>
      <c r="H698" s="1">
        <v>1.1398896192450001</v>
      </c>
      <c r="I698" s="1">
        <v>0</v>
      </c>
    </row>
    <row r="699" spans="1:9" x14ac:dyDescent="0.25">
      <c r="A699" s="1">
        <v>1997</v>
      </c>
      <c r="B699" s="1" t="s">
        <v>33</v>
      </c>
      <c r="C699" s="1">
        <v>268.31400000000002</v>
      </c>
      <c r="D699" s="7">
        <v>203.92935</v>
      </c>
      <c r="E699" s="7">
        <v>329.35097250000001</v>
      </c>
      <c r="F699" s="8">
        <v>2.7227623172294302</v>
      </c>
      <c r="G699" s="9">
        <v>0</v>
      </c>
      <c r="H699" s="1">
        <v>2.7227623172294302</v>
      </c>
      <c r="I699" s="1">
        <v>0</v>
      </c>
    </row>
    <row r="700" spans="1:9" x14ac:dyDescent="0.25">
      <c r="A700" s="1">
        <v>1997</v>
      </c>
      <c r="B700" s="1" t="s">
        <v>34</v>
      </c>
      <c r="C700" s="1">
        <v>168.01499999999999</v>
      </c>
      <c r="D700" s="7">
        <v>95.572000000000003</v>
      </c>
      <c r="E700" s="7">
        <v>424.92297250000001</v>
      </c>
      <c r="F700" s="8">
        <v>3.4645795666433501</v>
      </c>
      <c r="G700" s="9">
        <v>0</v>
      </c>
      <c r="H700" s="1">
        <v>3.4645795666433501</v>
      </c>
      <c r="I700" s="1">
        <v>0</v>
      </c>
    </row>
    <row r="701" spans="1:9" x14ac:dyDescent="0.25">
      <c r="A701" s="1">
        <v>1998</v>
      </c>
      <c r="B701" s="1" t="s">
        <v>11</v>
      </c>
      <c r="C701" s="1">
        <v>116.496</v>
      </c>
      <c r="D701" s="7">
        <v>53.567</v>
      </c>
      <c r="E701" s="7">
        <v>478.48997250000002</v>
      </c>
      <c r="F701" s="8">
        <v>3.88035955031383</v>
      </c>
      <c r="G701" s="9">
        <v>0</v>
      </c>
      <c r="H701" s="1">
        <v>3.88035955031383</v>
      </c>
      <c r="I701" s="1">
        <v>0</v>
      </c>
    </row>
    <row r="702" spans="1:9" x14ac:dyDescent="0.25">
      <c r="A702" s="1">
        <v>1998</v>
      </c>
      <c r="B702" s="1" t="s">
        <v>14</v>
      </c>
      <c r="C702" s="1">
        <v>92.164199999999994</v>
      </c>
      <c r="D702" s="7">
        <v>44.826999999999998</v>
      </c>
      <c r="E702" s="7">
        <v>523.31697250000002</v>
      </c>
      <c r="F702" s="8">
        <v>4.2283008075803696</v>
      </c>
      <c r="G702" s="9">
        <v>0</v>
      </c>
      <c r="H702" s="1">
        <v>4.2283008075803696</v>
      </c>
      <c r="I702" s="1">
        <v>0</v>
      </c>
    </row>
    <row r="703" spans="1:9" x14ac:dyDescent="0.25">
      <c r="A703" s="1">
        <v>1998</v>
      </c>
      <c r="B703" s="1" t="s">
        <v>17</v>
      </c>
      <c r="C703" s="1">
        <v>27.863399999999999</v>
      </c>
      <c r="D703" s="7">
        <v>-11.935</v>
      </c>
      <c r="E703" s="7">
        <v>-11.935</v>
      </c>
      <c r="F703" s="8">
        <v>7.3745645154935896E-2</v>
      </c>
      <c r="G703" s="9">
        <v>0</v>
      </c>
      <c r="H703" s="1">
        <v>7.3745645154935896E-2</v>
      </c>
      <c r="I703" s="1">
        <v>0</v>
      </c>
    </row>
    <row r="704" spans="1:9" x14ac:dyDescent="0.25">
      <c r="A704" s="1">
        <v>1998</v>
      </c>
      <c r="B704" s="1" t="s">
        <v>20</v>
      </c>
      <c r="C704" s="1">
        <v>33.176699999999997</v>
      </c>
      <c r="D704" s="7">
        <v>-18.516950000000001</v>
      </c>
      <c r="E704" s="7">
        <v>-30.45195</v>
      </c>
      <c r="F704" s="8">
        <v>-6.9980476685509205E-2</v>
      </c>
      <c r="G704" s="9">
        <v>1</v>
      </c>
      <c r="H704" s="1">
        <v>0</v>
      </c>
      <c r="I704" s="1">
        <v>-6.9980476685509205E-2</v>
      </c>
    </row>
    <row r="705" spans="1:9" x14ac:dyDescent="0.25">
      <c r="A705" s="1">
        <v>1998</v>
      </c>
      <c r="B705" s="1" t="s">
        <v>23</v>
      </c>
      <c r="C705" s="1">
        <v>71.908000000000001</v>
      </c>
      <c r="D705" s="7">
        <v>39.838749999999997</v>
      </c>
      <c r="E705" s="7">
        <v>9.3867999999999991</v>
      </c>
      <c r="F705" s="8">
        <v>0.23924264248211999</v>
      </c>
      <c r="G705" s="9">
        <v>0</v>
      </c>
      <c r="H705" s="1">
        <v>0.23924264248211999</v>
      </c>
      <c r="I705" s="1">
        <v>0</v>
      </c>
    </row>
    <row r="706" spans="1:9" x14ac:dyDescent="0.25">
      <c r="A706" s="1">
        <v>1998</v>
      </c>
      <c r="B706" s="1" t="s">
        <v>26</v>
      </c>
      <c r="C706" s="1">
        <v>1.3747499999999999</v>
      </c>
      <c r="D706" s="7">
        <v>-7.4074099999999996</v>
      </c>
      <c r="E706" s="7">
        <v>-7.4074099999999996</v>
      </c>
      <c r="F706" s="8">
        <v>0.108888201136541</v>
      </c>
      <c r="G706" s="9">
        <v>0</v>
      </c>
      <c r="H706" s="1">
        <v>0.108888201136541</v>
      </c>
      <c r="I706" s="1">
        <v>0</v>
      </c>
    </row>
    <row r="707" spans="1:9" x14ac:dyDescent="0.25">
      <c r="A707" s="1">
        <v>1998</v>
      </c>
      <c r="B707" s="1" t="s">
        <v>28</v>
      </c>
      <c r="C707" s="1">
        <v>0.107206</v>
      </c>
      <c r="D707" s="7">
        <v>-0.75018649999999998</v>
      </c>
      <c r="E707" s="7">
        <v>-8.1575965000000004</v>
      </c>
      <c r="F707" s="8">
        <v>0.103065352540954</v>
      </c>
      <c r="G707" s="9">
        <v>0</v>
      </c>
      <c r="H707" s="1">
        <v>0.103065352540954</v>
      </c>
      <c r="I707" s="1">
        <v>0</v>
      </c>
    </row>
    <row r="708" spans="1:9" x14ac:dyDescent="0.25">
      <c r="A708" s="1">
        <v>1998</v>
      </c>
      <c r="B708" s="1" t="s">
        <v>30</v>
      </c>
      <c r="C708" s="1">
        <v>1.9329499999999999E-3</v>
      </c>
      <c r="D708" s="7">
        <v>-0.38719904999999999</v>
      </c>
      <c r="E708" s="7">
        <v>-8.5447955499999999</v>
      </c>
      <c r="F708" s="8">
        <v>0.10005996462140999</v>
      </c>
      <c r="G708" s="9">
        <v>0</v>
      </c>
      <c r="H708" s="1">
        <v>0.10005996462140999</v>
      </c>
      <c r="I708" s="1">
        <v>0</v>
      </c>
    </row>
    <row r="709" spans="1:9" x14ac:dyDescent="0.25">
      <c r="A709" s="1">
        <v>1998</v>
      </c>
      <c r="B709" s="1" t="s">
        <v>31</v>
      </c>
      <c r="C709" s="1">
        <v>64.383300000000006</v>
      </c>
      <c r="D709" s="7">
        <v>51.057450000000003</v>
      </c>
      <c r="E709" s="7">
        <v>42.512654449999999</v>
      </c>
      <c r="F709" s="8">
        <v>0.49636115242838802</v>
      </c>
      <c r="G709" s="9">
        <v>0</v>
      </c>
      <c r="H709" s="1">
        <v>0.49636115242838802</v>
      </c>
      <c r="I709" s="1">
        <v>0</v>
      </c>
    </row>
    <row r="710" spans="1:9" x14ac:dyDescent="0.25">
      <c r="A710" s="1">
        <v>1998</v>
      </c>
      <c r="B710" s="1" t="s">
        <v>32</v>
      </c>
      <c r="C710" s="1">
        <v>9.2317</v>
      </c>
      <c r="D710" s="7">
        <v>-48.84355</v>
      </c>
      <c r="E710" s="7">
        <v>-48.84355</v>
      </c>
      <c r="F710" s="8">
        <v>-0.21273364837094999</v>
      </c>
      <c r="G710" s="9">
        <v>1</v>
      </c>
      <c r="H710" s="1">
        <v>0</v>
      </c>
      <c r="I710" s="1">
        <v>-0.21273364837094999</v>
      </c>
    </row>
    <row r="711" spans="1:9" x14ac:dyDescent="0.25">
      <c r="A711" s="1">
        <v>1998</v>
      </c>
      <c r="B711" s="1" t="s">
        <v>33</v>
      </c>
      <c r="C711" s="1">
        <v>10.3314</v>
      </c>
      <c r="D711" s="7">
        <v>-54.053249999999998</v>
      </c>
      <c r="E711" s="7">
        <v>-102.8968</v>
      </c>
      <c r="F711" s="8">
        <v>-0.63228784036110197</v>
      </c>
      <c r="G711" s="9">
        <v>1</v>
      </c>
      <c r="H711" s="1">
        <v>0</v>
      </c>
      <c r="I711" s="1">
        <v>-0.63228784036110197</v>
      </c>
    </row>
    <row r="712" spans="1:9" x14ac:dyDescent="0.25">
      <c r="A712" s="1">
        <v>1998</v>
      </c>
      <c r="B712" s="1" t="s">
        <v>34</v>
      </c>
      <c r="C712" s="1">
        <v>46.777200000000001</v>
      </c>
      <c r="D712" s="7">
        <v>-25.665800000000001</v>
      </c>
      <c r="E712" s="7">
        <v>-128.5626</v>
      </c>
      <c r="F712" s="8">
        <v>-0.83150239232200795</v>
      </c>
      <c r="G712" s="9">
        <v>1</v>
      </c>
      <c r="H712" s="1">
        <v>0</v>
      </c>
      <c r="I712" s="1">
        <v>-0.83150239232200795</v>
      </c>
    </row>
    <row r="713" spans="1:9" x14ac:dyDescent="0.25">
      <c r="A713" s="1">
        <v>1999</v>
      </c>
      <c r="B713" s="1" t="s">
        <v>11</v>
      </c>
      <c r="C713" s="1">
        <v>61.266599999999997</v>
      </c>
      <c r="D713" s="7">
        <v>-1.6624000000000001</v>
      </c>
      <c r="E713" s="7">
        <v>-130.22499999999999</v>
      </c>
      <c r="F713" s="8">
        <v>-0.84440572170117401</v>
      </c>
      <c r="G713" s="9">
        <v>1</v>
      </c>
      <c r="H713" s="1">
        <v>0</v>
      </c>
      <c r="I713" s="1">
        <v>-0.84440572170117401</v>
      </c>
    </row>
    <row r="714" spans="1:9" x14ac:dyDescent="0.25">
      <c r="A714" s="1">
        <v>1999</v>
      </c>
      <c r="B714" s="1" t="s">
        <v>14</v>
      </c>
      <c r="C714" s="1">
        <v>17.264299999999999</v>
      </c>
      <c r="D714" s="7">
        <v>-30.072900000000001</v>
      </c>
      <c r="E714" s="7">
        <v>-160.2979</v>
      </c>
      <c r="F714" s="8">
        <v>-1.07782760216721</v>
      </c>
      <c r="G714" s="9">
        <v>1</v>
      </c>
      <c r="H714" s="1">
        <v>0</v>
      </c>
      <c r="I714" s="1">
        <v>-1.07782760216721</v>
      </c>
    </row>
    <row r="715" spans="1:9" x14ac:dyDescent="0.25">
      <c r="A715" s="1">
        <v>1999</v>
      </c>
      <c r="B715" s="1" t="s">
        <v>17</v>
      </c>
      <c r="C715" s="1">
        <v>70.039900000000003</v>
      </c>
      <c r="D715" s="7">
        <v>30.241499999999998</v>
      </c>
      <c r="E715" s="7">
        <v>-130.0564</v>
      </c>
      <c r="F715" s="8">
        <v>-0.84309707075475504</v>
      </c>
      <c r="G715" s="9">
        <v>1</v>
      </c>
      <c r="H715" s="1">
        <v>0</v>
      </c>
      <c r="I715" s="1">
        <v>-0.84309707075475504</v>
      </c>
    </row>
    <row r="716" spans="1:9" x14ac:dyDescent="0.25">
      <c r="A716" s="1">
        <v>1999</v>
      </c>
      <c r="B716" s="1" t="s">
        <v>20</v>
      </c>
      <c r="C716" s="1">
        <v>28.989599999999999</v>
      </c>
      <c r="D716" s="7">
        <v>-22.704049999999999</v>
      </c>
      <c r="E716" s="7">
        <v>-152.76044999999999</v>
      </c>
      <c r="F716" s="8">
        <v>-1.01932291013821</v>
      </c>
      <c r="G716" s="9">
        <v>1</v>
      </c>
      <c r="H716" s="1">
        <v>0</v>
      </c>
      <c r="I716" s="1">
        <v>-1.01932291013821</v>
      </c>
    </row>
    <row r="717" spans="1:9" x14ac:dyDescent="0.25">
      <c r="A717" s="1">
        <v>1999</v>
      </c>
      <c r="B717" s="1" t="s">
        <v>23</v>
      </c>
      <c r="C717" s="1">
        <v>32.392400000000002</v>
      </c>
      <c r="D717" s="7">
        <v>0.32315000000000499</v>
      </c>
      <c r="E717" s="7">
        <v>-152.43729999999999</v>
      </c>
      <c r="F717" s="8">
        <v>-1.01681466249091</v>
      </c>
      <c r="G717" s="9">
        <v>1</v>
      </c>
      <c r="H717" s="1">
        <v>0</v>
      </c>
      <c r="I717" s="1">
        <v>-1.01681466249091</v>
      </c>
    </row>
    <row r="718" spans="1:9" x14ac:dyDescent="0.25">
      <c r="A718" s="1">
        <v>1999</v>
      </c>
      <c r="B718" s="1" t="s">
        <v>26</v>
      </c>
      <c r="C718" s="1">
        <v>0.26910000000000001</v>
      </c>
      <c r="D718" s="7">
        <v>-8.5130599999999994</v>
      </c>
      <c r="E718" s="7">
        <v>-160.95035999999999</v>
      </c>
      <c r="F718" s="8">
        <v>-1.08289191056875</v>
      </c>
      <c r="G718" s="9">
        <v>1</v>
      </c>
      <c r="H718" s="1">
        <v>0</v>
      </c>
      <c r="I718" s="1">
        <v>-1.08289191056875</v>
      </c>
    </row>
    <row r="719" spans="1:9" x14ac:dyDescent="0.25">
      <c r="A719" s="1">
        <v>1999</v>
      </c>
      <c r="B719" s="1" t="s">
        <v>28</v>
      </c>
      <c r="C719" s="1">
        <v>2.75203</v>
      </c>
      <c r="D719" s="7">
        <v>1.8946375</v>
      </c>
      <c r="E719" s="7">
        <v>-159.0557225</v>
      </c>
      <c r="F719" s="8">
        <v>-1.06818598436771</v>
      </c>
      <c r="G719" s="9">
        <v>1</v>
      </c>
      <c r="H719" s="1">
        <v>0</v>
      </c>
      <c r="I719" s="1">
        <v>-1.06818598436771</v>
      </c>
    </row>
    <row r="720" spans="1:9" x14ac:dyDescent="0.25">
      <c r="A720" s="1">
        <v>1999</v>
      </c>
      <c r="B720" s="1" t="s">
        <v>30</v>
      </c>
      <c r="C720" s="1">
        <v>2.0304099999999998</v>
      </c>
      <c r="D720" s="7">
        <v>1.641278</v>
      </c>
      <c r="E720" s="7">
        <v>-157.4144445</v>
      </c>
      <c r="F720" s="8">
        <v>-1.05544660116464</v>
      </c>
      <c r="G720" s="9">
        <v>1</v>
      </c>
      <c r="H720" s="1">
        <v>0</v>
      </c>
      <c r="I720" s="1">
        <v>-1.05544660116464</v>
      </c>
    </row>
    <row r="721" spans="1:9" x14ac:dyDescent="0.25">
      <c r="A721" s="1">
        <v>1999</v>
      </c>
      <c r="B721" s="1" t="s">
        <v>31</v>
      </c>
      <c r="C721" s="1">
        <v>82.634500000000003</v>
      </c>
      <c r="D721" s="7">
        <v>69.30865</v>
      </c>
      <c r="E721" s="7">
        <v>-88.105794500000002</v>
      </c>
      <c r="F721" s="8">
        <v>-0.51748200794076904</v>
      </c>
      <c r="G721" s="9">
        <v>1</v>
      </c>
      <c r="H721" s="1">
        <v>0</v>
      </c>
      <c r="I721" s="1">
        <v>-0.51748200794076904</v>
      </c>
    </row>
    <row r="722" spans="1:9" x14ac:dyDescent="0.25">
      <c r="A722" s="1">
        <v>1999</v>
      </c>
      <c r="B722" s="1" t="s">
        <v>32</v>
      </c>
      <c r="C722" s="1">
        <v>159.20699999999999</v>
      </c>
      <c r="D722" s="7">
        <v>101.13175</v>
      </c>
      <c r="E722" s="7">
        <v>13.0259555</v>
      </c>
      <c r="F722" s="8">
        <v>0.26748928713954601</v>
      </c>
      <c r="G722" s="9">
        <v>0</v>
      </c>
      <c r="H722" s="1">
        <v>0.26748928713954601</v>
      </c>
      <c r="I722" s="1">
        <v>0</v>
      </c>
    </row>
    <row r="723" spans="1:9" x14ac:dyDescent="0.25">
      <c r="A723" s="1">
        <v>1999</v>
      </c>
      <c r="B723" s="1" t="s">
        <v>33</v>
      </c>
      <c r="C723" s="1">
        <v>4.6898099999999996</v>
      </c>
      <c r="D723" s="7">
        <v>-59.694839999999999</v>
      </c>
      <c r="E723" s="7">
        <v>-59.694839999999999</v>
      </c>
      <c r="F723" s="8">
        <v>-0.29695992908489099</v>
      </c>
      <c r="G723" s="9">
        <v>1</v>
      </c>
      <c r="H723" s="1">
        <v>0</v>
      </c>
      <c r="I723" s="1">
        <v>-0.29695992908489099</v>
      </c>
    </row>
    <row r="724" spans="1:9" x14ac:dyDescent="0.25">
      <c r="A724" s="1">
        <v>1999</v>
      </c>
      <c r="B724" s="1" t="s">
        <v>34</v>
      </c>
      <c r="C724" s="1">
        <v>52.745600000000003</v>
      </c>
      <c r="D724" s="7">
        <v>-19.697399999999998</v>
      </c>
      <c r="E724" s="7">
        <v>-79.392240000000001</v>
      </c>
      <c r="F724" s="8">
        <v>-0.44984854801727397</v>
      </c>
      <c r="G724" s="9">
        <v>1</v>
      </c>
      <c r="H724" s="1">
        <v>0</v>
      </c>
      <c r="I724" s="1">
        <v>-0.44984854801727397</v>
      </c>
    </row>
    <row r="725" spans="1:9" x14ac:dyDescent="0.25">
      <c r="A725" s="1">
        <v>2000</v>
      </c>
      <c r="B725" s="1" t="s">
        <v>11</v>
      </c>
      <c r="C725" s="1">
        <v>29.407299999999999</v>
      </c>
      <c r="D725" s="7">
        <v>-33.521700000000003</v>
      </c>
      <c r="E725" s="7">
        <v>-112.91394</v>
      </c>
      <c r="F725" s="8">
        <v>-0.71003955887483095</v>
      </c>
      <c r="G725" s="9">
        <v>1</v>
      </c>
      <c r="H725" s="1">
        <v>0</v>
      </c>
      <c r="I725" s="1">
        <v>-0.71003955887483095</v>
      </c>
    </row>
    <row r="726" spans="1:9" x14ac:dyDescent="0.25">
      <c r="A726" s="1">
        <v>2000</v>
      </c>
      <c r="B726" s="1" t="s">
        <v>14</v>
      </c>
      <c r="C726" s="1">
        <v>2.2086899999999998</v>
      </c>
      <c r="D726" s="7">
        <v>-45.128509999999999</v>
      </c>
      <c r="E726" s="7">
        <v>-158.04245</v>
      </c>
      <c r="F726" s="8">
        <v>-1.0603210969649499</v>
      </c>
      <c r="G726" s="9">
        <v>1</v>
      </c>
      <c r="H726" s="1">
        <v>0</v>
      </c>
      <c r="I726" s="1">
        <v>-1.0603210969649499</v>
      </c>
    </row>
    <row r="727" spans="1:9" x14ac:dyDescent="0.25">
      <c r="A727" s="1">
        <v>2000</v>
      </c>
      <c r="B727" s="1" t="s">
        <v>17</v>
      </c>
      <c r="C727" s="1">
        <v>41.825400000000002</v>
      </c>
      <c r="D727" s="7">
        <v>2.0270000000000001</v>
      </c>
      <c r="E727" s="7">
        <v>-156.01544999999999</v>
      </c>
      <c r="F727" s="8">
        <v>-1.04458779050948</v>
      </c>
      <c r="G727" s="9">
        <v>1</v>
      </c>
      <c r="H727" s="1">
        <v>0</v>
      </c>
      <c r="I727" s="1">
        <v>-1.04458779050948</v>
      </c>
    </row>
    <row r="728" spans="1:9" x14ac:dyDescent="0.25">
      <c r="A728" s="1">
        <v>2000</v>
      </c>
      <c r="B728" s="1" t="s">
        <v>20</v>
      </c>
      <c r="C728" s="1">
        <v>187.90199999999999</v>
      </c>
      <c r="D728" s="7">
        <v>136.20835</v>
      </c>
      <c r="E728" s="7">
        <v>-19.807099999999998</v>
      </c>
      <c r="F728" s="8">
        <v>1.2643443996528701E-2</v>
      </c>
      <c r="G728" s="9">
        <v>0</v>
      </c>
      <c r="H728" s="1">
        <v>1.2643443996528701E-2</v>
      </c>
      <c r="I728" s="1">
        <v>0</v>
      </c>
    </row>
    <row r="729" spans="1:9" x14ac:dyDescent="0.25">
      <c r="A729" s="1">
        <v>2000</v>
      </c>
      <c r="B729" s="1" t="s">
        <v>23</v>
      </c>
      <c r="C729" s="1">
        <v>114.242</v>
      </c>
      <c r="D729" s="7">
        <v>82.172749999999994</v>
      </c>
      <c r="E729" s="7">
        <v>62.365650000000002</v>
      </c>
      <c r="F729" s="8">
        <v>0.65045748348275301</v>
      </c>
      <c r="G729" s="9">
        <v>0</v>
      </c>
      <c r="H729" s="1">
        <v>0.65045748348275301</v>
      </c>
      <c r="I729" s="1">
        <v>0</v>
      </c>
    </row>
    <row r="730" spans="1:9" x14ac:dyDescent="0.25">
      <c r="A730" s="1">
        <v>2000</v>
      </c>
      <c r="B730" s="1" t="s">
        <v>26</v>
      </c>
      <c r="C730" s="1">
        <v>1.28715</v>
      </c>
      <c r="D730" s="7">
        <v>-7.4950099999999997</v>
      </c>
      <c r="E730" s="7">
        <v>-7.4950099999999997</v>
      </c>
      <c r="F730" s="8">
        <v>0.1082082614989</v>
      </c>
      <c r="G730" s="9">
        <v>0</v>
      </c>
      <c r="H730" s="1">
        <v>0.1082082614989</v>
      </c>
      <c r="I730" s="1">
        <v>0</v>
      </c>
    </row>
    <row r="731" spans="1:9" x14ac:dyDescent="0.25">
      <c r="A731" s="1">
        <v>2000</v>
      </c>
      <c r="B731" s="1" t="s">
        <v>28</v>
      </c>
      <c r="C731" s="1">
        <v>2.6739899999999998E-3</v>
      </c>
      <c r="D731" s="7">
        <v>-0.85471850999999999</v>
      </c>
      <c r="E731" s="7">
        <v>-8.3497285100000003</v>
      </c>
      <c r="F731" s="8">
        <v>0.101574049238914</v>
      </c>
      <c r="G731" s="9">
        <v>0</v>
      </c>
      <c r="H731" s="1">
        <v>0.101574049238914</v>
      </c>
      <c r="I731" s="1">
        <v>0</v>
      </c>
    </row>
    <row r="732" spans="1:9" x14ac:dyDescent="0.25">
      <c r="A732" s="1">
        <v>2000</v>
      </c>
      <c r="B732" s="1" t="s">
        <v>30</v>
      </c>
      <c r="C732" s="1">
        <v>5.7094499999999999E-2</v>
      </c>
      <c r="D732" s="7">
        <v>-0.33203749999999999</v>
      </c>
      <c r="E732" s="7">
        <v>-8.6817660100000005</v>
      </c>
      <c r="F732" s="8">
        <v>9.8996817989674704E-2</v>
      </c>
      <c r="G732" s="9">
        <v>0</v>
      </c>
      <c r="H732" s="1">
        <v>9.8996817989674704E-2</v>
      </c>
      <c r="I732" s="1">
        <v>0</v>
      </c>
    </row>
    <row r="733" spans="1:9" x14ac:dyDescent="0.25">
      <c r="A733" s="1">
        <v>2000</v>
      </c>
      <c r="B733" s="1" t="s">
        <v>31</v>
      </c>
      <c r="C733" s="1">
        <v>7.2972700000000001</v>
      </c>
      <c r="D733" s="7">
        <v>-6.0285799999999998</v>
      </c>
      <c r="E733" s="7">
        <v>-14.71034601</v>
      </c>
      <c r="F733" s="8">
        <v>5.2203775744333498E-2</v>
      </c>
      <c r="G733" s="9">
        <v>0</v>
      </c>
      <c r="H733" s="1">
        <v>5.2203775744333498E-2</v>
      </c>
      <c r="I733" s="1">
        <v>0</v>
      </c>
    </row>
    <row r="734" spans="1:9" x14ac:dyDescent="0.25">
      <c r="A734" s="1">
        <v>2000</v>
      </c>
      <c r="B734" s="1" t="s">
        <v>32</v>
      </c>
      <c r="C734" s="1">
        <v>41.034300000000002</v>
      </c>
      <c r="D734" s="7">
        <v>-17.040949999999999</v>
      </c>
      <c r="E734" s="7">
        <v>-31.751296010000001</v>
      </c>
      <c r="F734" s="8">
        <v>-8.0065828913935405E-2</v>
      </c>
      <c r="G734" s="9">
        <v>1</v>
      </c>
      <c r="H734" s="1">
        <v>0</v>
      </c>
      <c r="I734" s="1">
        <v>-8.0065828913935405E-2</v>
      </c>
    </row>
    <row r="735" spans="1:9" x14ac:dyDescent="0.25">
      <c r="A735" s="1">
        <v>2000</v>
      </c>
      <c r="B735" s="1" t="s">
        <v>33</v>
      </c>
      <c r="C735" s="1">
        <v>103.236</v>
      </c>
      <c r="D735" s="7">
        <v>38.851349999999996</v>
      </c>
      <c r="E735" s="7">
        <v>7.1000539900000197</v>
      </c>
      <c r="F735" s="8">
        <v>0.221493221781011</v>
      </c>
      <c r="G735" s="9">
        <v>0</v>
      </c>
      <c r="H735" s="1">
        <v>0.221493221781011</v>
      </c>
      <c r="I735" s="1">
        <v>0</v>
      </c>
    </row>
    <row r="736" spans="1:9" x14ac:dyDescent="0.25">
      <c r="A736" s="1">
        <v>2000</v>
      </c>
      <c r="B736" s="1" t="s">
        <v>34</v>
      </c>
      <c r="C736" s="1">
        <v>305.09300000000002</v>
      </c>
      <c r="D736" s="7">
        <v>232.65</v>
      </c>
      <c r="E736" s="7">
        <v>239.75005399</v>
      </c>
      <c r="F736" s="8">
        <v>2.0272918142154901</v>
      </c>
      <c r="G736" s="9">
        <v>0</v>
      </c>
      <c r="H736" s="1">
        <v>2.0272918142154901</v>
      </c>
      <c r="I736" s="1">
        <v>0</v>
      </c>
    </row>
    <row r="737" spans="1:9" x14ac:dyDescent="0.25">
      <c r="A737" s="1">
        <v>2001</v>
      </c>
      <c r="B737" s="1" t="s">
        <v>11</v>
      </c>
      <c r="C737" s="1">
        <v>161.72800000000001</v>
      </c>
      <c r="D737" s="7">
        <v>98.799000000000007</v>
      </c>
      <c r="E737" s="7">
        <v>338.54905399</v>
      </c>
      <c r="F737" s="8">
        <v>2.7941566116963998</v>
      </c>
      <c r="G737" s="9">
        <v>0</v>
      </c>
      <c r="H737" s="1">
        <v>2.7941566116963998</v>
      </c>
      <c r="I737" s="1">
        <v>0</v>
      </c>
    </row>
    <row r="738" spans="1:9" x14ac:dyDescent="0.25">
      <c r="A738" s="1">
        <v>2001</v>
      </c>
      <c r="B738" s="1" t="s">
        <v>14</v>
      </c>
      <c r="C738" s="1">
        <v>63.568100000000001</v>
      </c>
      <c r="D738" s="7">
        <v>16.230899999999998</v>
      </c>
      <c r="E738" s="7">
        <v>354.77995399000002</v>
      </c>
      <c r="F738" s="8">
        <v>2.9201387151734801</v>
      </c>
      <c r="G738" s="9">
        <v>0</v>
      </c>
      <c r="H738" s="1">
        <v>2.9201387151734801</v>
      </c>
      <c r="I738" s="1">
        <v>0</v>
      </c>
    </row>
    <row r="739" spans="1:9" x14ac:dyDescent="0.25">
      <c r="A739" s="1">
        <v>2001</v>
      </c>
      <c r="B739" s="1" t="s">
        <v>17</v>
      </c>
      <c r="C739" s="1">
        <v>150.54900000000001</v>
      </c>
      <c r="D739" s="7">
        <v>110.75060000000001</v>
      </c>
      <c r="E739" s="7">
        <v>465.53055398999999</v>
      </c>
      <c r="F739" s="8">
        <v>3.7797702543579801</v>
      </c>
      <c r="G739" s="9">
        <v>0</v>
      </c>
      <c r="H739" s="1">
        <v>3.7797702543579801</v>
      </c>
      <c r="I739" s="1">
        <v>0</v>
      </c>
    </row>
    <row r="740" spans="1:9" x14ac:dyDescent="0.25">
      <c r="A740" s="1">
        <v>2001</v>
      </c>
      <c r="B740" s="1" t="s">
        <v>20</v>
      </c>
      <c r="C740" s="1">
        <v>5.4257099999999996</v>
      </c>
      <c r="D740" s="7">
        <v>-46.267940000000003</v>
      </c>
      <c r="E740" s="7">
        <v>-46.267940000000003</v>
      </c>
      <c r="F740" s="8">
        <v>-0.19274210350673299</v>
      </c>
      <c r="G740" s="9">
        <v>1</v>
      </c>
      <c r="H740" s="1">
        <v>0</v>
      </c>
      <c r="I740" s="1">
        <v>-0.19274210350673299</v>
      </c>
    </row>
    <row r="741" spans="1:9" x14ac:dyDescent="0.25">
      <c r="A741" s="1">
        <v>2001</v>
      </c>
      <c r="B741" s="1" t="s">
        <v>23</v>
      </c>
      <c r="C741" s="1">
        <v>40.988100000000003</v>
      </c>
      <c r="D741" s="7">
        <v>8.9188500000000097</v>
      </c>
      <c r="E741" s="7">
        <v>-37.349089999999997</v>
      </c>
      <c r="F741" s="8">
        <v>-0.12351516700927199</v>
      </c>
      <c r="G741" s="9">
        <v>1</v>
      </c>
      <c r="H741" s="1">
        <v>0</v>
      </c>
      <c r="I741" s="1">
        <v>-0.12351516700927199</v>
      </c>
    </row>
    <row r="742" spans="1:9" x14ac:dyDescent="0.25">
      <c r="A742" s="1">
        <v>2001</v>
      </c>
      <c r="B742" s="1" t="s">
        <v>26</v>
      </c>
      <c r="C742" s="1">
        <v>3.0190199999999998</v>
      </c>
      <c r="D742" s="7">
        <v>-5.7631399999999999</v>
      </c>
      <c r="E742" s="7">
        <v>-43.112229999999997</v>
      </c>
      <c r="F742" s="8">
        <v>-0.168247899010144</v>
      </c>
      <c r="G742" s="9">
        <v>1</v>
      </c>
      <c r="H742" s="1">
        <v>0</v>
      </c>
      <c r="I742" s="1">
        <v>-0.168247899010144</v>
      </c>
    </row>
    <row r="743" spans="1:9" x14ac:dyDescent="0.25">
      <c r="A743" s="1">
        <v>2001</v>
      </c>
      <c r="B743" s="1" t="s">
        <v>28</v>
      </c>
      <c r="C743" s="1">
        <v>0.10793</v>
      </c>
      <c r="D743" s="7">
        <v>-0.74946250000000003</v>
      </c>
      <c r="E743" s="7">
        <v>-43.861692499999997</v>
      </c>
      <c r="F743" s="8">
        <v>-0.17406512801329199</v>
      </c>
      <c r="G743" s="9">
        <v>1</v>
      </c>
      <c r="H743" s="1">
        <v>0</v>
      </c>
      <c r="I743" s="1">
        <v>-0.17406512801329199</v>
      </c>
    </row>
    <row r="744" spans="1:9" x14ac:dyDescent="0.25">
      <c r="A744" s="1">
        <v>2001</v>
      </c>
      <c r="B744" s="1" t="s">
        <v>30</v>
      </c>
      <c r="C744" s="1">
        <v>0.52946499999999996</v>
      </c>
      <c r="D744" s="7">
        <v>0.14033300000000001</v>
      </c>
      <c r="E744" s="7">
        <v>-43.721359499999998</v>
      </c>
      <c r="F744" s="8">
        <v>-0.172975881789901</v>
      </c>
      <c r="G744" s="9">
        <v>1</v>
      </c>
      <c r="H744" s="1">
        <v>0</v>
      </c>
      <c r="I744" s="1">
        <v>-0.172975881789901</v>
      </c>
    </row>
    <row r="745" spans="1:9" x14ac:dyDescent="0.25">
      <c r="A745" s="1">
        <v>2001</v>
      </c>
      <c r="B745" s="1" t="s">
        <v>31</v>
      </c>
      <c r="C745" s="1">
        <v>101.815</v>
      </c>
      <c r="D745" s="7">
        <v>88.489149999999995</v>
      </c>
      <c r="E745" s="7">
        <v>44.767790499999997</v>
      </c>
      <c r="F745" s="8">
        <v>0.51386522079218899</v>
      </c>
      <c r="G745" s="9">
        <v>0</v>
      </c>
      <c r="H745" s="1">
        <v>0.51386522079218899</v>
      </c>
      <c r="I745" s="1">
        <v>0</v>
      </c>
    </row>
    <row r="746" spans="1:9" x14ac:dyDescent="0.25">
      <c r="A746" s="1">
        <v>2001</v>
      </c>
      <c r="B746" s="1" t="s">
        <v>32</v>
      </c>
      <c r="C746" s="1">
        <v>136.047</v>
      </c>
      <c r="D746" s="7">
        <v>77.97175</v>
      </c>
      <c r="E746" s="7">
        <v>122.7395405</v>
      </c>
      <c r="F746" s="8">
        <v>1.1190716527700599</v>
      </c>
      <c r="G746" s="9">
        <v>0</v>
      </c>
      <c r="H746" s="1">
        <v>1.1190716527700599</v>
      </c>
      <c r="I746" s="1">
        <v>0</v>
      </c>
    </row>
    <row r="747" spans="1:9" x14ac:dyDescent="0.25">
      <c r="A747" s="1">
        <v>2001</v>
      </c>
      <c r="B747" s="1" t="s">
        <v>33</v>
      </c>
      <c r="C747" s="1">
        <v>117.006</v>
      </c>
      <c r="D747" s="7">
        <v>52.62135</v>
      </c>
      <c r="E747" s="7">
        <v>175.36089050000001</v>
      </c>
      <c r="F747" s="8">
        <v>1.5275116259572601</v>
      </c>
      <c r="G747" s="9">
        <v>0</v>
      </c>
      <c r="H747" s="1">
        <v>1.5275116259572601</v>
      </c>
      <c r="I747" s="1">
        <v>0</v>
      </c>
    </row>
    <row r="748" spans="1:9" x14ac:dyDescent="0.25">
      <c r="A748" s="1">
        <v>2001</v>
      </c>
      <c r="B748" s="1" t="s">
        <v>34</v>
      </c>
      <c r="C748" s="1">
        <v>75.792400000000001</v>
      </c>
      <c r="D748" s="7">
        <v>3.3494000000000002</v>
      </c>
      <c r="E748" s="7">
        <v>178.71029050000001</v>
      </c>
      <c r="F748" s="8">
        <v>1.5535092266686299</v>
      </c>
      <c r="G748" s="9">
        <v>0</v>
      </c>
      <c r="H748" s="1">
        <v>1.5535092266686299</v>
      </c>
      <c r="I748" s="1">
        <v>0</v>
      </c>
    </row>
    <row r="749" spans="1:9" x14ac:dyDescent="0.25">
      <c r="A749" s="1">
        <v>2002</v>
      </c>
      <c r="B749" s="1" t="s">
        <v>11</v>
      </c>
      <c r="C749" s="10">
        <v>72.699100000000001</v>
      </c>
      <c r="D749" s="7">
        <v>9.77010000000001</v>
      </c>
      <c r="E749" s="7">
        <v>188.4803905</v>
      </c>
      <c r="F749" s="8">
        <v>1.6293434533092701</v>
      </c>
      <c r="G749" s="9">
        <v>0</v>
      </c>
      <c r="H749" s="1">
        <v>1.6293434533092701</v>
      </c>
      <c r="I749" s="1">
        <v>0</v>
      </c>
    </row>
    <row r="750" spans="1:9" x14ac:dyDescent="0.25">
      <c r="A750" s="1">
        <v>2002</v>
      </c>
      <c r="B750" s="1" t="s">
        <v>14</v>
      </c>
      <c r="C750" s="10">
        <v>12.0235</v>
      </c>
      <c r="D750" s="7">
        <v>-35.313699999999997</v>
      </c>
      <c r="E750" s="7">
        <v>-35.313699999999997</v>
      </c>
      <c r="F750" s="8">
        <v>-0.107716738481204</v>
      </c>
      <c r="G750" s="9">
        <v>1</v>
      </c>
      <c r="H750" s="1">
        <v>0</v>
      </c>
      <c r="I750" s="1">
        <v>-0.107716738481204</v>
      </c>
    </row>
    <row r="751" spans="1:9" x14ac:dyDescent="0.25">
      <c r="A751" s="1">
        <v>2002</v>
      </c>
      <c r="B751" s="1" t="s">
        <v>17</v>
      </c>
      <c r="C751" s="10">
        <v>110.89</v>
      </c>
      <c r="D751" s="7">
        <v>71.0916</v>
      </c>
      <c r="E751" s="7">
        <v>35.777900000000002</v>
      </c>
      <c r="F751" s="8">
        <v>0.44408687731039198</v>
      </c>
      <c r="G751" s="9">
        <v>0</v>
      </c>
      <c r="H751" s="1">
        <v>0.44408687731039198</v>
      </c>
      <c r="I751" s="1">
        <v>0</v>
      </c>
    </row>
    <row r="752" spans="1:9" x14ac:dyDescent="0.25">
      <c r="A752" s="1">
        <v>2002</v>
      </c>
      <c r="B752" s="1" t="s">
        <v>20</v>
      </c>
      <c r="C752" s="10">
        <v>113.473</v>
      </c>
      <c r="D752" s="7">
        <v>61.779350000000001</v>
      </c>
      <c r="E752" s="7">
        <v>97.557249999999996</v>
      </c>
      <c r="F752" s="8">
        <v>0.92361003772954897</v>
      </c>
      <c r="G752" s="9">
        <v>0</v>
      </c>
      <c r="H752" s="1">
        <v>0.92361003772954897</v>
      </c>
      <c r="I752" s="1">
        <v>0</v>
      </c>
    </row>
    <row r="753" spans="1:9" x14ac:dyDescent="0.25">
      <c r="A753" s="1">
        <v>2002</v>
      </c>
      <c r="B753" s="1" t="s">
        <v>23</v>
      </c>
      <c r="C753" s="10">
        <v>21.625399999999999</v>
      </c>
      <c r="D753" s="7">
        <v>-10.443849999999999</v>
      </c>
      <c r="E753" s="7">
        <v>-10.443849999999999</v>
      </c>
      <c r="F753" s="8">
        <v>8.5319754637457598E-2</v>
      </c>
      <c r="G753" s="9">
        <v>0</v>
      </c>
      <c r="H753" s="1">
        <v>8.5319754637457598E-2</v>
      </c>
      <c r="I753" s="1">
        <v>0</v>
      </c>
    </row>
    <row r="754" spans="1:9" x14ac:dyDescent="0.25">
      <c r="A754" s="1">
        <v>2002</v>
      </c>
      <c r="B754" s="1" t="s">
        <v>26</v>
      </c>
      <c r="C754" s="10">
        <v>3.0991900000000001</v>
      </c>
      <c r="D754" s="7">
        <v>-5.6829700000000001</v>
      </c>
      <c r="E754" s="7">
        <v>-16.126819999999999</v>
      </c>
      <c r="F754" s="8">
        <v>4.1209291594915799E-2</v>
      </c>
      <c r="G754" s="9">
        <v>0</v>
      </c>
      <c r="H754" s="1">
        <v>4.1209291594915799E-2</v>
      </c>
      <c r="I754" s="1">
        <v>0</v>
      </c>
    </row>
    <row r="755" spans="1:9" x14ac:dyDescent="0.25">
      <c r="A755" s="1">
        <v>2002</v>
      </c>
      <c r="B755" s="1" t="s">
        <v>28</v>
      </c>
      <c r="C755" s="10">
        <v>5.21704E-3</v>
      </c>
      <c r="D755" s="7">
        <v>-0.85217546</v>
      </c>
      <c r="E755" s="7">
        <v>-16.97899546</v>
      </c>
      <c r="F755" s="8">
        <v>3.4594818153371801E-2</v>
      </c>
      <c r="G755" s="9">
        <v>0</v>
      </c>
      <c r="H755" s="1">
        <v>3.4594818153371801E-2</v>
      </c>
      <c r="I755" s="1">
        <v>0</v>
      </c>
    </row>
    <row r="756" spans="1:9" x14ac:dyDescent="0.25">
      <c r="A756" s="1">
        <v>2002</v>
      </c>
      <c r="B756" s="1" t="s">
        <v>30</v>
      </c>
      <c r="C756" s="10">
        <v>9.8497199999999996E-8</v>
      </c>
      <c r="D756" s="7">
        <v>-0.38913190150280003</v>
      </c>
      <c r="E756" s="7">
        <v>-17.3681273615028</v>
      </c>
      <c r="F756" s="8">
        <v>3.1574427695580699E-2</v>
      </c>
      <c r="G756" s="9">
        <v>0</v>
      </c>
      <c r="H756" s="1">
        <v>3.1574427695580699E-2</v>
      </c>
      <c r="I756" s="1">
        <v>0</v>
      </c>
    </row>
    <row r="757" spans="1:9" x14ac:dyDescent="0.25">
      <c r="A757" s="1">
        <v>2002</v>
      </c>
      <c r="B757" s="1" t="s">
        <v>31</v>
      </c>
      <c r="C757" s="10">
        <v>93.465000000000003</v>
      </c>
      <c r="D757" s="7">
        <v>80.139150000000001</v>
      </c>
      <c r="E757" s="7">
        <v>62.7710226384972</v>
      </c>
      <c r="F757" s="8">
        <v>0.65360393239747305</v>
      </c>
      <c r="G757" s="9">
        <v>0</v>
      </c>
      <c r="H757" s="1">
        <v>0.65360393239747305</v>
      </c>
      <c r="I757" s="1">
        <v>0</v>
      </c>
    </row>
    <row r="758" spans="1:9" x14ac:dyDescent="0.25">
      <c r="A758" s="1">
        <v>2002</v>
      </c>
      <c r="B758" s="1" t="s">
        <v>32</v>
      </c>
      <c r="C758" s="10">
        <v>49.855499999999999</v>
      </c>
      <c r="D758" s="7">
        <v>-8.2197499999999994</v>
      </c>
      <c r="E758" s="7">
        <v>-8.2197499999999994</v>
      </c>
      <c r="F758" s="8">
        <v>0.102582925277619</v>
      </c>
      <c r="G758" s="9">
        <v>0</v>
      </c>
      <c r="H758" s="1">
        <v>0.102582925277619</v>
      </c>
      <c r="I758" s="1">
        <v>0</v>
      </c>
    </row>
    <row r="759" spans="1:9" x14ac:dyDescent="0.25">
      <c r="A759" s="1">
        <v>2002</v>
      </c>
      <c r="B759" s="1" t="s">
        <v>33</v>
      </c>
      <c r="C759" s="10">
        <v>121.325</v>
      </c>
      <c r="D759" s="7">
        <v>56.940350000000002</v>
      </c>
      <c r="E759" s="7">
        <v>48.720599999999997</v>
      </c>
      <c r="F759" s="8">
        <v>0.54454640639829999</v>
      </c>
      <c r="G759" s="9">
        <v>0</v>
      </c>
      <c r="H759" s="1">
        <v>0.54454640639829999</v>
      </c>
      <c r="I759" s="1">
        <v>0</v>
      </c>
    </row>
    <row r="760" spans="1:9" x14ac:dyDescent="0.25">
      <c r="A760" s="1">
        <v>2002</v>
      </c>
      <c r="B760" s="1" t="s">
        <v>34</v>
      </c>
      <c r="C760" s="10">
        <v>168.48099999999999</v>
      </c>
      <c r="D760" s="7">
        <v>96.037999999999997</v>
      </c>
      <c r="E760" s="7">
        <v>144.7586</v>
      </c>
      <c r="F760" s="8">
        <v>1.2899806863046901</v>
      </c>
      <c r="G760" s="9">
        <v>0</v>
      </c>
      <c r="H760" s="1">
        <v>1.2899806863046901</v>
      </c>
      <c r="I760" s="1">
        <v>0</v>
      </c>
    </row>
    <row r="761" spans="1:9" x14ac:dyDescent="0.25">
      <c r="A761" s="1">
        <v>2003</v>
      </c>
      <c r="B761" s="1" t="s">
        <v>11</v>
      </c>
      <c r="C761" s="1">
        <v>64.786799999999999</v>
      </c>
      <c r="D761" s="7">
        <v>1.8577999999999999</v>
      </c>
      <c r="E761" s="7">
        <v>146.6164</v>
      </c>
      <c r="F761" s="8">
        <v>1.3044006846929299</v>
      </c>
      <c r="G761" s="9">
        <v>0</v>
      </c>
      <c r="H761" s="1">
        <v>1.3044006846929299</v>
      </c>
      <c r="I761" s="1">
        <v>0</v>
      </c>
    </row>
    <row r="762" spans="1:9" x14ac:dyDescent="0.25">
      <c r="A762" s="1">
        <v>2003</v>
      </c>
      <c r="B762" s="1" t="s">
        <v>14</v>
      </c>
      <c r="C762" s="1">
        <v>98.972999999999999</v>
      </c>
      <c r="D762" s="7">
        <v>51.635800000000003</v>
      </c>
      <c r="E762" s="7">
        <v>198.25219999999999</v>
      </c>
      <c r="F762" s="8">
        <v>1.7051909488632699</v>
      </c>
      <c r="G762" s="9">
        <v>0</v>
      </c>
      <c r="H762" s="1">
        <v>1.7051909488632699</v>
      </c>
      <c r="I762" s="1">
        <v>0</v>
      </c>
    </row>
    <row r="763" spans="1:9" x14ac:dyDescent="0.25">
      <c r="A763" s="1">
        <v>2003</v>
      </c>
      <c r="B763" s="1" t="s">
        <v>17</v>
      </c>
      <c r="C763" s="1">
        <v>79.044300000000007</v>
      </c>
      <c r="D763" s="7">
        <v>39.245899999999999</v>
      </c>
      <c r="E763" s="7">
        <v>237.49809999999999</v>
      </c>
      <c r="F763" s="8">
        <v>2.0098124445813998</v>
      </c>
      <c r="G763" s="9">
        <v>0</v>
      </c>
      <c r="H763" s="1">
        <v>2.0098124445813998</v>
      </c>
      <c r="I763" s="1">
        <v>0</v>
      </c>
    </row>
    <row r="764" spans="1:9" x14ac:dyDescent="0.25">
      <c r="A764" s="1">
        <v>2003</v>
      </c>
      <c r="B764" s="1" t="s">
        <v>20</v>
      </c>
      <c r="C764" s="1">
        <v>96.861199999999997</v>
      </c>
      <c r="D764" s="7">
        <v>45.167549999999999</v>
      </c>
      <c r="E764" s="7">
        <v>282.66565000000003</v>
      </c>
      <c r="F764" s="8">
        <v>2.3603970059986099</v>
      </c>
      <c r="G764" s="9">
        <v>0</v>
      </c>
      <c r="H764" s="1">
        <v>2.3603970059986099</v>
      </c>
      <c r="I764" s="1">
        <v>0</v>
      </c>
    </row>
    <row r="765" spans="1:9" x14ac:dyDescent="0.25">
      <c r="A765" s="1">
        <v>2003</v>
      </c>
      <c r="B765" s="1" t="s">
        <v>23</v>
      </c>
      <c r="C765" s="1">
        <v>5.8437099999999997</v>
      </c>
      <c r="D765" s="7">
        <v>-26.225539999999999</v>
      </c>
      <c r="E765" s="7">
        <v>-26.225539999999999</v>
      </c>
      <c r="F765" s="8">
        <v>-3.7175640111036898E-2</v>
      </c>
      <c r="G765" s="9">
        <v>1</v>
      </c>
      <c r="H765" s="1">
        <v>0</v>
      </c>
      <c r="I765" s="1">
        <v>-3.7175640111036898E-2</v>
      </c>
    </row>
    <row r="766" spans="1:9" x14ac:dyDescent="0.25">
      <c r="A766" s="1">
        <v>2003</v>
      </c>
      <c r="B766" s="1" t="s">
        <v>26</v>
      </c>
      <c r="C766" s="1">
        <v>1.0364</v>
      </c>
      <c r="D766" s="7">
        <v>-7.7457599999999998</v>
      </c>
      <c r="E766" s="7">
        <v>-33.971299999999999</v>
      </c>
      <c r="F766" s="8">
        <v>-9.7297206865110605E-2</v>
      </c>
      <c r="G766" s="9">
        <v>1</v>
      </c>
      <c r="H766" s="1">
        <v>0</v>
      </c>
      <c r="I766" s="1">
        <v>-9.7297206865110605E-2</v>
      </c>
    </row>
    <row r="767" spans="1:9" x14ac:dyDescent="0.25">
      <c r="A767" s="1">
        <v>2003</v>
      </c>
      <c r="B767" s="1" t="s">
        <v>28</v>
      </c>
      <c r="C767" s="1">
        <v>2.1647799999999998E-2</v>
      </c>
      <c r="D767" s="7">
        <v>-0.83574470000000001</v>
      </c>
      <c r="E767" s="7">
        <v>-34.807044699999999</v>
      </c>
      <c r="F767" s="8">
        <v>-0.103784146916237</v>
      </c>
      <c r="G767" s="9">
        <v>1</v>
      </c>
      <c r="H767" s="1">
        <v>0</v>
      </c>
      <c r="I767" s="1">
        <v>-0.103784146916237</v>
      </c>
    </row>
    <row r="768" spans="1:9" x14ac:dyDescent="0.25">
      <c r="A768" s="1">
        <v>2003</v>
      </c>
      <c r="B768" s="11" t="s">
        <v>30</v>
      </c>
      <c r="C768" s="1">
        <v>1.07524</v>
      </c>
      <c r="D768" s="7">
        <v>0.68610800000000005</v>
      </c>
      <c r="E768" s="7">
        <v>-34.120936700000001</v>
      </c>
      <c r="F768" s="8">
        <v>-9.8458667179903397E-2</v>
      </c>
      <c r="G768" s="9">
        <v>1</v>
      </c>
      <c r="H768" s="1">
        <v>0</v>
      </c>
      <c r="I768" s="1">
        <v>-9.8458667179903397E-2</v>
      </c>
    </row>
    <row r="769" spans="1:9" x14ac:dyDescent="0.25">
      <c r="A769" s="1">
        <v>2003</v>
      </c>
      <c r="B769" s="1" t="s">
        <v>31</v>
      </c>
      <c r="C769" s="1">
        <v>27.122199999999999</v>
      </c>
      <c r="D769" s="7">
        <v>13.79635</v>
      </c>
      <c r="E769" s="7">
        <v>-20.324586700000001</v>
      </c>
      <c r="F769" s="8">
        <v>8.6267805344029305E-3</v>
      </c>
      <c r="G769" s="9">
        <v>0</v>
      </c>
      <c r="H769" s="1">
        <v>8.6267805344029305E-3</v>
      </c>
      <c r="I769" s="1">
        <v>0</v>
      </c>
    </row>
    <row r="770" spans="1:9" x14ac:dyDescent="0.25">
      <c r="A770" s="1">
        <v>2003</v>
      </c>
      <c r="B770" s="1" t="s">
        <v>32</v>
      </c>
      <c r="C770" s="1">
        <v>202.28899999999999</v>
      </c>
      <c r="D770" s="7">
        <v>144.21375</v>
      </c>
      <c r="E770" s="7">
        <v>123.88916330000001</v>
      </c>
      <c r="F770" s="8">
        <v>1.1279948732045</v>
      </c>
      <c r="G770" s="9">
        <v>0</v>
      </c>
      <c r="H770" s="1">
        <v>1.1279948732045</v>
      </c>
      <c r="I770" s="1">
        <v>0</v>
      </c>
    </row>
    <row r="771" spans="1:9" x14ac:dyDescent="0.25">
      <c r="A771" s="1">
        <v>2003</v>
      </c>
      <c r="B771" s="1" t="s">
        <v>33</v>
      </c>
      <c r="C771" s="1">
        <v>154.72499999999999</v>
      </c>
      <c r="D771" s="7">
        <v>90.340350000000001</v>
      </c>
      <c r="E771" s="7">
        <v>214.22951330000001</v>
      </c>
      <c r="F771" s="8">
        <v>1.8292047458459699</v>
      </c>
      <c r="G771" s="9">
        <v>0</v>
      </c>
      <c r="H771" s="1">
        <v>1.8292047458459699</v>
      </c>
      <c r="I771" s="1">
        <v>0</v>
      </c>
    </row>
    <row r="772" spans="1:9" x14ac:dyDescent="0.25">
      <c r="A772" s="1">
        <v>2003</v>
      </c>
      <c r="B772" s="1" t="s">
        <v>34</v>
      </c>
      <c r="C772" s="1">
        <v>113.265</v>
      </c>
      <c r="D772" s="7">
        <v>40.822000000000003</v>
      </c>
      <c r="E772" s="7">
        <v>255.05151330000001</v>
      </c>
      <c r="F772" s="8">
        <v>2.1460597217340398</v>
      </c>
      <c r="G772" s="9">
        <v>0</v>
      </c>
      <c r="H772" s="1">
        <v>2.1460597217340398</v>
      </c>
      <c r="I772" s="1">
        <v>0</v>
      </c>
    </row>
    <row r="773" spans="1:9" x14ac:dyDescent="0.25">
      <c r="A773" s="1">
        <v>2004</v>
      </c>
      <c r="B773" s="1" t="s">
        <v>11</v>
      </c>
      <c r="C773" s="1">
        <v>27.7121</v>
      </c>
      <c r="D773" s="7">
        <v>-35.216900000000003</v>
      </c>
      <c r="E773" s="7">
        <v>-35.216900000000003</v>
      </c>
      <c r="F773" s="8">
        <v>-0.106965389657874</v>
      </c>
      <c r="G773" s="9">
        <v>1</v>
      </c>
      <c r="H773" s="1">
        <v>0</v>
      </c>
      <c r="I773" s="1">
        <v>-0.106965389657874</v>
      </c>
    </row>
    <row r="774" spans="1:9" x14ac:dyDescent="0.25">
      <c r="A774" s="1">
        <v>2004</v>
      </c>
      <c r="B774" s="1" t="s">
        <v>14</v>
      </c>
      <c r="C774" s="1">
        <v>143.958</v>
      </c>
      <c r="D774" s="7">
        <v>96.620800000000003</v>
      </c>
      <c r="E774" s="7">
        <v>61.4039</v>
      </c>
      <c r="F774" s="8">
        <v>0.64299250692451604</v>
      </c>
      <c r="G774" s="9">
        <v>0</v>
      </c>
      <c r="H774" s="1">
        <v>0.64299250692451604</v>
      </c>
      <c r="I774" s="1">
        <v>0</v>
      </c>
    </row>
    <row r="775" spans="1:9" x14ac:dyDescent="0.25">
      <c r="A775" s="1">
        <v>2004</v>
      </c>
      <c r="B775" s="1" t="s">
        <v>17</v>
      </c>
      <c r="C775" s="1">
        <v>49.8536</v>
      </c>
      <c r="D775" s="7">
        <v>10.055199999999999</v>
      </c>
      <c r="E775" s="7">
        <v>71.459100000000007</v>
      </c>
      <c r="F775" s="8">
        <v>0.72103964213468996</v>
      </c>
      <c r="G775" s="9">
        <v>0</v>
      </c>
      <c r="H775" s="1">
        <v>0.72103964213468996</v>
      </c>
      <c r="I775" s="1">
        <v>0</v>
      </c>
    </row>
    <row r="776" spans="1:9" x14ac:dyDescent="0.25">
      <c r="A776" s="1">
        <v>2004</v>
      </c>
      <c r="B776" s="1" t="s">
        <v>20</v>
      </c>
      <c r="C776" s="1">
        <v>26.448399999999999</v>
      </c>
      <c r="D776" s="7">
        <v>-25.245249999999999</v>
      </c>
      <c r="E776" s="7">
        <v>-25.245249999999999</v>
      </c>
      <c r="F776" s="8">
        <v>-2.95667585199017E-2</v>
      </c>
      <c r="G776" s="9">
        <v>1</v>
      </c>
      <c r="H776" s="1">
        <v>0</v>
      </c>
      <c r="I776" s="1">
        <v>-2.95667585199017E-2</v>
      </c>
    </row>
    <row r="777" spans="1:9" x14ac:dyDescent="0.25">
      <c r="A777" s="1">
        <v>2004</v>
      </c>
      <c r="B777" s="1" t="s">
        <v>23</v>
      </c>
      <c r="C777" s="1">
        <v>51.722900000000003</v>
      </c>
      <c r="D777" s="7">
        <v>19.653649999999999</v>
      </c>
      <c r="E777" s="7">
        <v>-5.5915999999999899</v>
      </c>
      <c r="F777" s="8">
        <v>0.12298227868706101</v>
      </c>
      <c r="G777" s="9">
        <v>0</v>
      </c>
      <c r="H777" s="1">
        <v>0.12298227868706101</v>
      </c>
      <c r="I777" s="1">
        <v>0</v>
      </c>
    </row>
    <row r="778" spans="1:9" x14ac:dyDescent="0.25">
      <c r="A778" s="1">
        <v>2004</v>
      </c>
      <c r="B778" s="1" t="s">
        <v>26</v>
      </c>
      <c r="C778" s="1">
        <v>3.1054400000000002</v>
      </c>
      <c r="D778" s="7">
        <v>-5.6767200000000004</v>
      </c>
      <c r="E778" s="7">
        <v>-11.268319999999999</v>
      </c>
      <c r="F778" s="8">
        <v>7.8920327319579001E-2</v>
      </c>
      <c r="G778" s="9">
        <v>0</v>
      </c>
      <c r="H778" s="1">
        <v>7.8920327319579001E-2</v>
      </c>
      <c r="I778" s="1">
        <v>0</v>
      </c>
    </row>
    <row r="779" spans="1:9" x14ac:dyDescent="0.25">
      <c r="A779" s="1">
        <v>2004</v>
      </c>
      <c r="B779" s="1" t="s">
        <v>28</v>
      </c>
      <c r="C779" s="1">
        <v>2.73773E-2</v>
      </c>
      <c r="D779" s="7">
        <v>-0.83001519999999995</v>
      </c>
      <c r="E779" s="7">
        <v>-12.098335199999999</v>
      </c>
      <c r="F779" s="8">
        <v>7.2477858891213595E-2</v>
      </c>
      <c r="G779" s="9">
        <v>0</v>
      </c>
      <c r="H779" s="1">
        <v>7.2477858891213595E-2</v>
      </c>
      <c r="I779" s="1">
        <v>0</v>
      </c>
    </row>
    <row r="780" spans="1:9" x14ac:dyDescent="0.25">
      <c r="A780" s="1">
        <v>2004</v>
      </c>
      <c r="B780" s="1" t="s">
        <v>30</v>
      </c>
      <c r="C780" s="1">
        <v>10.3276</v>
      </c>
      <c r="D780" s="7">
        <v>9.9384680000000003</v>
      </c>
      <c r="E780" s="7">
        <v>-2.1598671999999901</v>
      </c>
      <c r="F780" s="8">
        <v>0.14961893572489099</v>
      </c>
      <c r="G780" s="9">
        <v>0</v>
      </c>
      <c r="H780" s="1">
        <v>0.14961893572489099</v>
      </c>
      <c r="I780" s="1">
        <v>0</v>
      </c>
    </row>
    <row r="781" spans="1:9" x14ac:dyDescent="0.25">
      <c r="A781" s="1">
        <v>2004</v>
      </c>
      <c r="B781" s="1" t="s">
        <v>31</v>
      </c>
      <c r="C781" s="1">
        <v>2.24031</v>
      </c>
      <c r="D781" s="7">
        <v>-11.08554</v>
      </c>
      <c r="E781" s="7">
        <v>-13.245407200000001</v>
      </c>
      <c r="F781" s="8">
        <v>6.3574437429700606E-2</v>
      </c>
      <c r="G781" s="9">
        <v>0</v>
      </c>
      <c r="H781" s="1">
        <v>6.3574437429700606E-2</v>
      </c>
      <c r="I781" s="1">
        <v>0</v>
      </c>
    </row>
    <row r="782" spans="1:9" x14ac:dyDescent="0.25">
      <c r="A782" s="1">
        <v>2004</v>
      </c>
      <c r="B782" s="1" t="s">
        <v>32</v>
      </c>
      <c r="C782" s="1">
        <v>148.96600000000001</v>
      </c>
      <c r="D782" s="7">
        <v>90.890749999999997</v>
      </c>
      <c r="E782" s="7">
        <v>77.645342799999995</v>
      </c>
      <c r="F782" s="8">
        <v>0.76905644222365599</v>
      </c>
      <c r="G782" s="9">
        <v>0</v>
      </c>
      <c r="H782" s="1">
        <v>0.76905644222365599</v>
      </c>
      <c r="I782" s="1">
        <v>0</v>
      </c>
    </row>
    <row r="783" spans="1:9" x14ac:dyDescent="0.25">
      <c r="A783" s="1">
        <v>2004</v>
      </c>
      <c r="B783" s="1" t="s">
        <v>33</v>
      </c>
      <c r="C783" s="1">
        <v>8.7416699999999992</v>
      </c>
      <c r="D783" s="7">
        <v>-55.642980000000001</v>
      </c>
      <c r="E783" s="7">
        <v>-55.642980000000001</v>
      </c>
      <c r="F783" s="8">
        <v>-0.26550992657149503</v>
      </c>
      <c r="G783" s="9">
        <v>1</v>
      </c>
      <c r="H783" s="1">
        <v>0</v>
      </c>
      <c r="I783" s="1">
        <v>-0.26550992657149503</v>
      </c>
    </row>
    <row r="784" spans="1:9" x14ac:dyDescent="0.25">
      <c r="A784" s="1">
        <v>2004</v>
      </c>
      <c r="B784" s="1" t="s">
        <v>34</v>
      </c>
      <c r="C784" s="1">
        <v>26.548999999999999</v>
      </c>
      <c r="D784" s="7">
        <v>-45.893999999999998</v>
      </c>
      <c r="E784" s="7">
        <v>-101.53698</v>
      </c>
      <c r="F784" s="8">
        <v>-0.62173309700428203</v>
      </c>
      <c r="G784" s="9">
        <v>1</v>
      </c>
      <c r="H784" s="1">
        <v>0</v>
      </c>
      <c r="I784" s="1">
        <v>-0.62173309700428203</v>
      </c>
    </row>
    <row r="785" spans="1:9" x14ac:dyDescent="0.25">
      <c r="A785" s="1">
        <v>2005</v>
      </c>
      <c r="B785" s="1" t="s">
        <v>11</v>
      </c>
      <c r="C785" s="1">
        <v>2.64782E-2</v>
      </c>
      <c r="D785" s="7">
        <v>-62.902521800000002</v>
      </c>
      <c r="E785" s="7">
        <v>-164.43950179999999</v>
      </c>
      <c r="F785" s="8">
        <v>-1.10997416868715</v>
      </c>
      <c r="G785" s="9">
        <v>1</v>
      </c>
      <c r="H785" s="1">
        <v>0</v>
      </c>
      <c r="I785" s="1">
        <v>-1.10997416868715</v>
      </c>
    </row>
    <row r="786" spans="1:9" x14ac:dyDescent="0.25">
      <c r="A786" s="1">
        <v>2005</v>
      </c>
      <c r="B786" s="1" t="s">
        <v>14</v>
      </c>
      <c r="C786" s="1">
        <v>24.407299999999999</v>
      </c>
      <c r="D786" s="7">
        <v>-22.9299</v>
      </c>
      <c r="E786" s="7">
        <v>-187.36940179999999</v>
      </c>
      <c r="F786" s="8">
        <v>-1.28795302596058</v>
      </c>
      <c r="G786" s="9">
        <v>1</v>
      </c>
      <c r="H786" s="1">
        <v>0</v>
      </c>
      <c r="I786" s="1">
        <v>-1.28795302596058</v>
      </c>
    </row>
    <row r="787" spans="1:9" x14ac:dyDescent="0.25">
      <c r="A787" s="1">
        <v>2005</v>
      </c>
      <c r="B787" s="1" t="s">
        <v>17</v>
      </c>
      <c r="C787" s="1">
        <v>31.296399999999998</v>
      </c>
      <c r="D787" s="7">
        <v>-8.5020000000000007</v>
      </c>
      <c r="E787" s="7">
        <v>-195.8714018</v>
      </c>
      <c r="F787" s="8">
        <v>-1.35394442777823</v>
      </c>
      <c r="G787" s="9">
        <v>1</v>
      </c>
      <c r="H787" s="1">
        <v>0</v>
      </c>
      <c r="I787" s="1">
        <v>-1.35394442777823</v>
      </c>
    </row>
    <row r="788" spans="1:9" x14ac:dyDescent="0.25">
      <c r="A788" s="1">
        <v>2005</v>
      </c>
      <c r="B788" s="1" t="s">
        <v>20</v>
      </c>
      <c r="C788" s="1">
        <v>12.423999999999999</v>
      </c>
      <c r="D788" s="7">
        <v>-39.269649999999999</v>
      </c>
      <c r="E788" s="7">
        <v>-235.14105180000001</v>
      </c>
      <c r="F788" s="8">
        <v>-1.6587502678616</v>
      </c>
      <c r="G788" s="9">
        <v>1</v>
      </c>
      <c r="H788" s="1">
        <v>0</v>
      </c>
      <c r="I788" s="1">
        <v>-1.6587502678616</v>
      </c>
    </row>
    <row r="789" spans="1:9" x14ac:dyDescent="0.25">
      <c r="A789" s="1">
        <v>2005</v>
      </c>
      <c r="B789" s="1" t="s">
        <v>23</v>
      </c>
      <c r="C789" s="1">
        <v>33.568100000000001</v>
      </c>
      <c r="D789" s="7">
        <v>1.49885</v>
      </c>
      <c r="E789" s="7">
        <v>-233.64220180000001</v>
      </c>
      <c r="F789" s="8">
        <v>-1.6471163919953999</v>
      </c>
      <c r="G789" s="9">
        <v>1</v>
      </c>
      <c r="H789" s="1">
        <v>0</v>
      </c>
      <c r="I789" s="1">
        <v>-1.6471163919953999</v>
      </c>
    </row>
    <row r="790" spans="1:9" x14ac:dyDescent="0.25">
      <c r="A790" s="1">
        <v>2005</v>
      </c>
      <c r="B790" s="1" t="s">
        <v>26</v>
      </c>
      <c r="C790" s="1">
        <v>6.6444099999999997</v>
      </c>
      <c r="D790" s="7">
        <v>-2.13775</v>
      </c>
      <c r="E790" s="7">
        <v>-235.77995179999999</v>
      </c>
      <c r="F790" s="8">
        <v>-1.66370932533293</v>
      </c>
      <c r="G790" s="9">
        <v>1</v>
      </c>
      <c r="H790" s="1">
        <v>0</v>
      </c>
      <c r="I790" s="1">
        <v>-1.66370932533293</v>
      </c>
    </row>
    <row r="791" spans="1:9" x14ac:dyDescent="0.25">
      <c r="A791" s="1">
        <v>2005</v>
      </c>
      <c r="B791" s="1" t="s">
        <v>28</v>
      </c>
      <c r="C791" s="1">
        <v>2.0132400000000001</v>
      </c>
      <c r="D791" s="7">
        <v>1.1558474999999999</v>
      </c>
      <c r="E791" s="7">
        <v>-234.6241043</v>
      </c>
      <c r="F791" s="8">
        <v>-1.6547377895987001</v>
      </c>
      <c r="G791" s="9">
        <v>1</v>
      </c>
      <c r="H791" s="1">
        <v>0</v>
      </c>
      <c r="I791" s="1">
        <v>-1.6547377895987001</v>
      </c>
    </row>
    <row r="792" spans="1:9" x14ac:dyDescent="0.25">
      <c r="A792" s="1">
        <v>2005</v>
      </c>
      <c r="B792" s="1" t="s">
        <v>30</v>
      </c>
      <c r="C792" s="1">
        <v>2.2496599999999999E-2</v>
      </c>
      <c r="D792" s="7">
        <v>-0.3666354</v>
      </c>
      <c r="E792" s="7">
        <v>-234.99073970000001</v>
      </c>
      <c r="F792" s="8">
        <v>-1.6575835651811499</v>
      </c>
      <c r="G792" s="9">
        <v>1</v>
      </c>
      <c r="H792" s="1">
        <v>0</v>
      </c>
      <c r="I792" s="1">
        <v>-1.6575835651811499</v>
      </c>
    </row>
    <row r="793" spans="1:9" x14ac:dyDescent="0.25">
      <c r="A793" s="1">
        <v>2005</v>
      </c>
      <c r="B793" s="1" t="s">
        <v>31</v>
      </c>
      <c r="C793" s="1">
        <v>0.81528500000000004</v>
      </c>
      <c r="D793" s="7">
        <v>-12.510565</v>
      </c>
      <c r="E793" s="7">
        <v>-247.50130469999999</v>
      </c>
      <c r="F793" s="8">
        <v>-1.7546889194367301</v>
      </c>
      <c r="G793" s="9">
        <v>1</v>
      </c>
      <c r="H793" s="1">
        <v>0</v>
      </c>
      <c r="I793" s="1">
        <v>-1.7546889194367301</v>
      </c>
    </row>
    <row r="794" spans="1:9" x14ac:dyDescent="0.25">
      <c r="A794" s="1">
        <v>2005</v>
      </c>
      <c r="B794" s="1" t="s">
        <v>32</v>
      </c>
      <c r="C794" s="1">
        <v>128.85400000000001</v>
      </c>
      <c r="D794" s="7">
        <v>70.778750000000002</v>
      </c>
      <c r="E794" s="7">
        <v>-176.72255469999999</v>
      </c>
      <c r="F794" s="8">
        <v>-1.2053136040519401</v>
      </c>
      <c r="G794" s="9">
        <v>1</v>
      </c>
      <c r="H794" s="1">
        <v>0</v>
      </c>
      <c r="I794" s="1">
        <v>-1.2053136040519401</v>
      </c>
    </row>
    <row r="795" spans="1:9" x14ac:dyDescent="0.25">
      <c r="A795" s="1">
        <v>2005</v>
      </c>
      <c r="B795" s="1" t="s">
        <v>33</v>
      </c>
      <c r="C795" s="1">
        <v>55.115699999999997</v>
      </c>
      <c r="D795" s="7">
        <v>-9.2689500000000002</v>
      </c>
      <c r="E795" s="7">
        <v>-185.99150470000001</v>
      </c>
      <c r="F795" s="8">
        <v>-1.2772579705395599</v>
      </c>
      <c r="G795" s="9">
        <v>1</v>
      </c>
      <c r="H795" s="1">
        <v>0</v>
      </c>
      <c r="I795" s="1">
        <v>-1.2772579705395599</v>
      </c>
    </row>
    <row r="796" spans="1:9" x14ac:dyDescent="0.25">
      <c r="A796" s="1">
        <v>2005</v>
      </c>
      <c r="B796" s="1" t="s">
        <v>34</v>
      </c>
      <c r="C796" s="1">
        <v>53.777700000000003</v>
      </c>
      <c r="D796" s="7">
        <v>-18.665299999999998</v>
      </c>
      <c r="E796" s="7">
        <v>-204.65680470000001</v>
      </c>
      <c r="F796" s="8">
        <v>-1.42213556549923</v>
      </c>
      <c r="G796" s="9">
        <v>1</v>
      </c>
      <c r="H796" s="1">
        <v>0</v>
      </c>
      <c r="I796" s="1">
        <v>-1.42213556549923</v>
      </c>
    </row>
    <row r="797" spans="1:9" x14ac:dyDescent="0.25">
      <c r="A797" s="1">
        <v>2006</v>
      </c>
      <c r="B797" s="1" t="s">
        <v>11</v>
      </c>
      <c r="C797" s="1">
        <v>94.829499999999996</v>
      </c>
      <c r="D797" s="7">
        <v>31.900500000000001</v>
      </c>
      <c r="E797" s="7">
        <v>-172.75630469999999</v>
      </c>
      <c r="F797" s="8">
        <v>-1.1745280950588399</v>
      </c>
      <c r="G797" s="9">
        <v>1</v>
      </c>
      <c r="H797" s="1">
        <v>0</v>
      </c>
      <c r="I797" s="1">
        <v>-1.1745280950588399</v>
      </c>
    </row>
    <row r="798" spans="1:9" x14ac:dyDescent="0.25">
      <c r="A798" s="1">
        <v>2006</v>
      </c>
      <c r="B798" s="1" t="s">
        <v>14</v>
      </c>
      <c r="C798" s="1">
        <v>45.9133</v>
      </c>
      <c r="D798" s="7">
        <v>-1.4238999999999999</v>
      </c>
      <c r="E798" s="7">
        <v>-174.18020469999999</v>
      </c>
      <c r="F798" s="8">
        <v>-1.18558021891772</v>
      </c>
      <c r="G798" s="9">
        <v>1</v>
      </c>
      <c r="H798" s="1">
        <v>0</v>
      </c>
      <c r="I798" s="1">
        <v>-1.18558021891772</v>
      </c>
    </row>
    <row r="799" spans="1:9" x14ac:dyDescent="0.25">
      <c r="A799" s="1">
        <v>2006</v>
      </c>
      <c r="B799" s="1" t="s">
        <v>17</v>
      </c>
      <c r="C799" s="1">
        <v>92.665999999999997</v>
      </c>
      <c r="D799" s="7">
        <v>52.867600000000003</v>
      </c>
      <c r="E799" s="7">
        <v>-121.31260469999999</v>
      </c>
      <c r="F799" s="8">
        <v>-0.77522888573315496</v>
      </c>
      <c r="G799" s="9">
        <v>1</v>
      </c>
      <c r="H799" s="1">
        <v>0</v>
      </c>
      <c r="I799" s="1">
        <v>-0.77522888573315496</v>
      </c>
    </row>
    <row r="800" spans="1:9" x14ac:dyDescent="0.25">
      <c r="A800" s="1">
        <v>2006</v>
      </c>
      <c r="B800" s="1" t="s">
        <v>20</v>
      </c>
      <c r="C800" s="1">
        <v>50.180999999999997</v>
      </c>
      <c r="D800" s="7">
        <v>-1.5126500000000001</v>
      </c>
      <c r="E800" s="7">
        <v>-122.8252547</v>
      </c>
      <c r="F800" s="8">
        <v>-0.78696987537788399</v>
      </c>
      <c r="G800" s="9">
        <v>1</v>
      </c>
      <c r="H800" s="1">
        <v>0</v>
      </c>
      <c r="I800" s="1">
        <v>-0.78696987537788399</v>
      </c>
    </row>
    <row r="801" spans="1:9" x14ac:dyDescent="0.25">
      <c r="A801" s="1">
        <v>2006</v>
      </c>
      <c r="B801" s="1" t="s">
        <v>23</v>
      </c>
      <c r="C801" s="1">
        <v>0.76078400000000002</v>
      </c>
      <c r="D801" s="7">
        <v>-31.308465999999999</v>
      </c>
      <c r="E801" s="7">
        <v>-154.1337207</v>
      </c>
      <c r="F801" s="8">
        <v>-1.0299820560530699</v>
      </c>
      <c r="G801" s="9">
        <v>1</v>
      </c>
      <c r="H801" s="1">
        <v>0</v>
      </c>
      <c r="I801" s="1">
        <v>-1.0299820560530699</v>
      </c>
    </row>
    <row r="802" spans="1:9" x14ac:dyDescent="0.25">
      <c r="A802" s="1">
        <v>2006</v>
      </c>
      <c r="B802" s="1" t="s">
        <v>26</v>
      </c>
      <c r="C802" s="1">
        <v>58.694899999999997</v>
      </c>
      <c r="D802" s="7">
        <v>49.912739999999999</v>
      </c>
      <c r="E802" s="7">
        <v>-104.2209807</v>
      </c>
      <c r="F802" s="8">
        <v>-0.64256595617536805</v>
      </c>
      <c r="G802" s="9">
        <v>1</v>
      </c>
      <c r="H802" s="1">
        <v>0</v>
      </c>
      <c r="I802" s="1">
        <v>-0.64256595617536805</v>
      </c>
    </row>
    <row r="803" spans="1:9" x14ac:dyDescent="0.25">
      <c r="A803" s="1">
        <v>2006</v>
      </c>
      <c r="B803" s="1" t="s">
        <v>28</v>
      </c>
      <c r="C803" s="1">
        <v>1.54189</v>
      </c>
      <c r="D803" s="7">
        <v>0.68449749999999998</v>
      </c>
      <c r="E803" s="7">
        <v>-103.53648320000001</v>
      </c>
      <c r="F803" s="8">
        <v>-0.63725297692746397</v>
      </c>
      <c r="G803" s="9">
        <v>1</v>
      </c>
      <c r="H803" s="1">
        <v>0</v>
      </c>
      <c r="I803" s="1">
        <v>-0.63725297692746397</v>
      </c>
    </row>
    <row r="804" spans="1:9" x14ac:dyDescent="0.25">
      <c r="A804" s="1">
        <v>2006</v>
      </c>
      <c r="B804" s="1" t="s">
        <v>30</v>
      </c>
      <c r="C804" s="1">
        <v>38.804099999999998</v>
      </c>
      <c r="D804" s="7">
        <v>38.414968000000002</v>
      </c>
      <c r="E804" s="7">
        <v>-65.121515200000005</v>
      </c>
      <c r="F804" s="8">
        <v>-0.339081065718285</v>
      </c>
      <c r="G804" s="9">
        <v>1</v>
      </c>
      <c r="H804" s="1">
        <v>0</v>
      </c>
      <c r="I804" s="1">
        <v>-0.339081065718285</v>
      </c>
    </row>
    <row r="805" spans="1:9" x14ac:dyDescent="0.25">
      <c r="A805" s="1">
        <v>2006</v>
      </c>
      <c r="B805" s="1" t="s">
        <v>31</v>
      </c>
      <c r="C805" s="1">
        <v>36.108199999999997</v>
      </c>
      <c r="D805" s="7">
        <v>22.782350000000001</v>
      </c>
      <c r="E805" s="7">
        <v>-42.339165199999997</v>
      </c>
      <c r="F805" s="8">
        <v>-0.16224747206967299</v>
      </c>
      <c r="G805" s="9">
        <v>1</v>
      </c>
      <c r="H805" s="1">
        <v>0</v>
      </c>
      <c r="I805" s="1">
        <v>-0.16224747206967299</v>
      </c>
    </row>
    <row r="806" spans="1:9" x14ac:dyDescent="0.25">
      <c r="A806" s="1">
        <v>2006</v>
      </c>
      <c r="B806" s="1" t="s">
        <v>32</v>
      </c>
      <c r="C806" s="1">
        <v>195.65</v>
      </c>
      <c r="D806" s="7">
        <v>137.57474999999999</v>
      </c>
      <c r="E806" s="7">
        <v>95.235584799999998</v>
      </c>
      <c r="F806" s="8">
        <v>0.90558957888465696</v>
      </c>
      <c r="G806" s="9">
        <v>0</v>
      </c>
      <c r="H806" s="1">
        <v>0.90558957888465696</v>
      </c>
      <c r="I806" s="1">
        <v>0</v>
      </c>
    </row>
    <row r="807" spans="1:9" x14ac:dyDescent="0.25">
      <c r="A807" s="1">
        <v>2006</v>
      </c>
      <c r="B807" s="1" t="s">
        <v>33</v>
      </c>
      <c r="C807" s="1">
        <v>182.61799999999999</v>
      </c>
      <c r="D807" s="7">
        <v>118.23335</v>
      </c>
      <c r="E807" s="7">
        <v>213.4689348</v>
      </c>
      <c r="F807" s="8">
        <v>1.8233012359180201</v>
      </c>
      <c r="G807" s="9">
        <v>0</v>
      </c>
      <c r="H807" s="1">
        <v>1.8233012359180201</v>
      </c>
      <c r="I807" s="1">
        <v>0</v>
      </c>
    </row>
    <row r="808" spans="1:9" x14ac:dyDescent="0.25">
      <c r="A808" s="1">
        <v>2006</v>
      </c>
      <c r="B808" s="1" t="s">
        <v>34</v>
      </c>
      <c r="C808" s="1">
        <v>36.809699999999999</v>
      </c>
      <c r="D808" s="7">
        <v>-35.633299999999998</v>
      </c>
      <c r="E808" s="7">
        <v>-35.633299999999998</v>
      </c>
      <c r="F808" s="8">
        <v>-0.11019743149707301</v>
      </c>
      <c r="G808" s="9">
        <v>1</v>
      </c>
      <c r="H808" s="1">
        <v>0</v>
      </c>
      <c r="I808" s="1">
        <v>-0.11019743149707301</v>
      </c>
    </row>
    <row r="809" spans="1:9" x14ac:dyDescent="0.25">
      <c r="A809" s="1">
        <v>2007</v>
      </c>
      <c r="B809" s="1" t="s">
        <v>11</v>
      </c>
      <c r="C809" s="1">
        <v>37.699399999999997</v>
      </c>
      <c r="D809" s="7">
        <v>-25.229600000000001</v>
      </c>
      <c r="E809" s="7">
        <v>-60.862900000000003</v>
      </c>
      <c r="F809" s="8">
        <v>-0.30602625663219002</v>
      </c>
      <c r="G809" s="9">
        <v>1</v>
      </c>
      <c r="H809" s="1">
        <v>0</v>
      </c>
      <c r="I809" s="1">
        <v>-0.30602625663219002</v>
      </c>
    </row>
    <row r="810" spans="1:9" x14ac:dyDescent="0.25">
      <c r="A810" s="1">
        <v>2007</v>
      </c>
      <c r="B810" s="1" t="s">
        <v>14</v>
      </c>
      <c r="C810" s="1">
        <v>87.037999999999997</v>
      </c>
      <c r="D810" s="7">
        <v>39.700800000000001</v>
      </c>
      <c r="E810" s="7">
        <v>-21.162099999999999</v>
      </c>
      <c r="F810" s="8">
        <v>2.1261128435146898E-3</v>
      </c>
      <c r="G810" s="9">
        <v>0</v>
      </c>
      <c r="H810" s="1">
        <v>2.1261128435146898E-3</v>
      </c>
      <c r="I810" s="1">
        <v>0</v>
      </c>
    </row>
    <row r="811" spans="1:9" x14ac:dyDescent="0.25">
      <c r="A811" s="1">
        <v>2007</v>
      </c>
      <c r="B811" s="1" t="s">
        <v>17</v>
      </c>
      <c r="C811" s="1">
        <v>21.174399999999999</v>
      </c>
      <c r="D811" s="7">
        <v>-18.623999999999999</v>
      </c>
      <c r="E811" s="7">
        <v>-39.786099999999998</v>
      </c>
      <c r="F811" s="8">
        <v>-0.14243091696735899</v>
      </c>
      <c r="G811" s="9">
        <v>1</v>
      </c>
      <c r="H811" s="1">
        <v>0</v>
      </c>
      <c r="I811" s="1">
        <v>-0.14243091696735899</v>
      </c>
    </row>
    <row r="812" spans="1:9" x14ac:dyDescent="0.25">
      <c r="A812" s="1">
        <v>2007</v>
      </c>
      <c r="B812" s="1" t="s">
        <v>20</v>
      </c>
      <c r="C812" s="1">
        <v>71.087699999999998</v>
      </c>
      <c r="D812" s="7">
        <v>19.39405</v>
      </c>
      <c r="E812" s="7">
        <v>-20.392050000000001</v>
      </c>
      <c r="F812" s="8">
        <v>8.1031393043105807E-3</v>
      </c>
      <c r="G812" s="9">
        <v>0</v>
      </c>
      <c r="H812" s="1">
        <v>8.1031393043105807E-3</v>
      </c>
      <c r="I812" s="1">
        <v>0</v>
      </c>
    </row>
    <row r="813" spans="1:9" x14ac:dyDescent="0.25">
      <c r="A813" s="1">
        <v>2007</v>
      </c>
      <c r="B813" s="1" t="s">
        <v>23</v>
      </c>
      <c r="C813" s="1">
        <v>49.118499999999997</v>
      </c>
      <c r="D813" s="7">
        <v>17.049250000000001</v>
      </c>
      <c r="E813" s="7">
        <v>-3.3428</v>
      </c>
      <c r="F813" s="8">
        <v>0.140437167467059</v>
      </c>
      <c r="G813" s="9">
        <v>0</v>
      </c>
      <c r="H813" s="1">
        <v>0.140437167467059</v>
      </c>
      <c r="I813" s="1">
        <v>0</v>
      </c>
    </row>
    <row r="814" spans="1:9" x14ac:dyDescent="0.25">
      <c r="A814" s="1">
        <v>2007</v>
      </c>
      <c r="B814" s="1" t="s">
        <v>26</v>
      </c>
      <c r="C814" s="1">
        <v>14.4255</v>
      </c>
      <c r="D814" s="7">
        <v>5.6433400000000002</v>
      </c>
      <c r="E814" s="7">
        <v>2.3005399999999998</v>
      </c>
      <c r="F814" s="8">
        <v>0.18424002768038</v>
      </c>
      <c r="G814" s="9">
        <v>0</v>
      </c>
      <c r="H814" s="1">
        <v>0.18424002768038</v>
      </c>
      <c r="I814" s="1">
        <v>0</v>
      </c>
    </row>
    <row r="815" spans="1:9" x14ac:dyDescent="0.25">
      <c r="A815" s="1">
        <v>2007</v>
      </c>
      <c r="B815" s="1" t="s">
        <v>28</v>
      </c>
      <c r="C815" s="1">
        <v>2.0729799999999999E-3</v>
      </c>
      <c r="D815" s="7">
        <v>-0.85531952</v>
      </c>
      <c r="E815" s="7">
        <v>-0.85531952</v>
      </c>
      <c r="F815" s="8">
        <v>0.15974466262928699</v>
      </c>
      <c r="G815" s="9">
        <v>0</v>
      </c>
      <c r="H815" s="1">
        <v>0.15974466262928699</v>
      </c>
      <c r="I815" s="1">
        <v>0</v>
      </c>
    </row>
    <row r="816" spans="1:9" x14ac:dyDescent="0.25">
      <c r="A816" s="1">
        <v>2007</v>
      </c>
      <c r="B816" s="1" t="s">
        <v>30</v>
      </c>
      <c r="C816" s="1">
        <v>37.450800000000001</v>
      </c>
      <c r="D816" s="7">
        <v>37.061667999999997</v>
      </c>
      <c r="E816" s="7">
        <v>36.206348480000003</v>
      </c>
      <c r="F816" s="8">
        <v>0.44741243786106799</v>
      </c>
      <c r="G816" s="9">
        <v>0</v>
      </c>
      <c r="H816" s="1">
        <v>0.44741243786106799</v>
      </c>
      <c r="I816" s="1">
        <v>0</v>
      </c>
    </row>
    <row r="817" spans="1:9" x14ac:dyDescent="0.25">
      <c r="A817" s="1">
        <v>2007</v>
      </c>
      <c r="B817" s="1" t="s">
        <v>31</v>
      </c>
      <c r="C817" s="1">
        <v>68.4816</v>
      </c>
      <c r="D817" s="7">
        <v>55.155749999999998</v>
      </c>
      <c r="E817" s="7">
        <v>91.36209848</v>
      </c>
      <c r="F817" s="8">
        <v>0.87552408933180803</v>
      </c>
      <c r="G817" s="9">
        <v>0</v>
      </c>
      <c r="H817" s="1">
        <v>0.87552408933180803</v>
      </c>
      <c r="I817" s="1">
        <v>0</v>
      </c>
    </row>
    <row r="818" spans="1:9" x14ac:dyDescent="0.25">
      <c r="A818" s="1">
        <v>2007</v>
      </c>
      <c r="B818" s="1" t="s">
        <v>32</v>
      </c>
      <c r="C818" s="1">
        <v>63.019100000000002</v>
      </c>
      <c r="D818" s="7">
        <v>4.9438500000000101</v>
      </c>
      <c r="E818" s="7">
        <v>96.305948479999998</v>
      </c>
      <c r="F818" s="8">
        <v>0.91389760049109103</v>
      </c>
      <c r="G818" s="9">
        <v>0</v>
      </c>
      <c r="H818" s="1">
        <v>0.91389760049109103</v>
      </c>
      <c r="I818" s="1">
        <v>0</v>
      </c>
    </row>
    <row r="819" spans="1:9" x14ac:dyDescent="0.25">
      <c r="A819" s="1">
        <v>2007</v>
      </c>
      <c r="B819" s="1" t="s">
        <v>33</v>
      </c>
      <c r="C819" s="1">
        <v>60.722000000000001</v>
      </c>
      <c r="D819" s="7">
        <v>-3.66264999999999</v>
      </c>
      <c r="E819" s="7">
        <v>-3.66264999999999</v>
      </c>
      <c r="F819" s="8">
        <v>0.137954533984187</v>
      </c>
      <c r="G819" s="9">
        <v>0</v>
      </c>
      <c r="H819" s="1">
        <v>0.137954533984187</v>
      </c>
      <c r="I819" s="1">
        <v>0</v>
      </c>
    </row>
    <row r="820" spans="1:9" x14ac:dyDescent="0.25">
      <c r="A820" s="1">
        <v>2007</v>
      </c>
      <c r="B820" s="1" t="s">
        <v>34</v>
      </c>
      <c r="C820" s="1">
        <v>7.7917300000000003</v>
      </c>
      <c r="D820" s="7">
        <v>-64.651269999999997</v>
      </c>
      <c r="E820" s="7">
        <v>-68.313919999999996</v>
      </c>
      <c r="F820" s="8">
        <v>-0.36386009040911299</v>
      </c>
      <c r="G820" s="9">
        <v>1</v>
      </c>
      <c r="H820" s="1">
        <v>0</v>
      </c>
      <c r="I820" s="1">
        <v>-0.36386009040911299</v>
      </c>
    </row>
    <row r="821" spans="1:9" x14ac:dyDescent="0.25">
      <c r="A821" s="1">
        <v>2008</v>
      </c>
      <c r="B821" s="1" t="s">
        <v>11</v>
      </c>
      <c r="C821" s="1">
        <v>52.350099999999998</v>
      </c>
      <c r="D821" s="7">
        <v>-10.578900000000001</v>
      </c>
      <c r="E821" s="7">
        <v>-78.89282</v>
      </c>
      <c r="F821" s="8">
        <v>-0.44597211589591701</v>
      </c>
      <c r="G821" s="9">
        <v>1</v>
      </c>
      <c r="H821" s="1">
        <v>0</v>
      </c>
      <c r="I821" s="1">
        <v>-0.44597211589591701</v>
      </c>
    </row>
    <row r="822" spans="1:9" x14ac:dyDescent="0.25">
      <c r="A822" s="1">
        <v>2008</v>
      </c>
      <c r="B822" s="1" t="s">
        <v>14</v>
      </c>
      <c r="C822" s="1">
        <v>72.033500000000004</v>
      </c>
      <c r="D822" s="7">
        <v>24.696300000000001</v>
      </c>
      <c r="E822" s="7">
        <v>-54.19652</v>
      </c>
      <c r="F822" s="8">
        <v>-0.25428269497032302</v>
      </c>
      <c r="G822" s="9">
        <v>1</v>
      </c>
      <c r="H822" s="1">
        <v>0</v>
      </c>
      <c r="I822" s="1">
        <v>-0.25428269497032302</v>
      </c>
    </row>
    <row r="823" spans="1:9" x14ac:dyDescent="0.25">
      <c r="A823" s="1">
        <v>2008</v>
      </c>
      <c r="B823" s="1" t="s">
        <v>17</v>
      </c>
      <c r="C823" s="1">
        <v>43.538200000000003</v>
      </c>
      <c r="D823" s="7">
        <v>3.7397999999999998</v>
      </c>
      <c r="E823" s="7">
        <v>-50.456719999999997</v>
      </c>
      <c r="F823" s="8">
        <v>-0.22525486098800401</v>
      </c>
      <c r="G823" s="9">
        <v>1</v>
      </c>
      <c r="H823" s="1">
        <v>0</v>
      </c>
      <c r="I823" s="1">
        <v>-0.22525486098800401</v>
      </c>
    </row>
    <row r="824" spans="1:9" x14ac:dyDescent="0.25">
      <c r="A824" s="1">
        <v>2008</v>
      </c>
      <c r="B824" s="1" t="s">
        <v>20</v>
      </c>
      <c r="C824" s="1">
        <v>156.42099999999999</v>
      </c>
      <c r="D824" s="7">
        <v>104.72735</v>
      </c>
      <c r="E824" s="7">
        <v>54.270629999999997</v>
      </c>
      <c r="F824" s="8">
        <v>0.58762500670764395</v>
      </c>
      <c r="G824" s="9">
        <v>0</v>
      </c>
      <c r="H824" s="1">
        <v>0.58762500670764395</v>
      </c>
      <c r="I824" s="1">
        <v>0</v>
      </c>
    </row>
    <row r="825" spans="1:9" x14ac:dyDescent="0.25">
      <c r="A825" s="1">
        <v>2008</v>
      </c>
      <c r="B825" s="1" t="s">
        <v>23</v>
      </c>
      <c r="C825" s="1">
        <v>61.2089</v>
      </c>
      <c r="D825" s="7">
        <v>29.13965</v>
      </c>
      <c r="E825" s="7">
        <v>83.41028</v>
      </c>
      <c r="F825" s="8">
        <v>0.813803123853715</v>
      </c>
      <c r="G825" s="9">
        <v>0</v>
      </c>
      <c r="H825" s="1">
        <v>0.813803123853715</v>
      </c>
      <c r="I825" s="1">
        <v>0</v>
      </c>
    </row>
    <row r="826" spans="1:9" x14ac:dyDescent="0.25">
      <c r="A826" s="1">
        <v>2008</v>
      </c>
      <c r="B826" s="1" t="s">
        <v>26</v>
      </c>
      <c r="C826" s="1">
        <v>3.2308000000000003E-2</v>
      </c>
      <c r="D826" s="7">
        <v>-8.7498520000000006</v>
      </c>
      <c r="E826" s="7">
        <v>-8.7498520000000006</v>
      </c>
      <c r="F826" s="8">
        <v>9.8468343521991505E-2</v>
      </c>
      <c r="G826" s="9">
        <v>0</v>
      </c>
      <c r="H826" s="1">
        <v>9.8468343521991505E-2</v>
      </c>
      <c r="I826" s="1">
        <v>0</v>
      </c>
    </row>
    <row r="827" spans="1:9" x14ac:dyDescent="0.25">
      <c r="A827" s="1">
        <v>2008</v>
      </c>
      <c r="B827" s="1" t="s">
        <v>28</v>
      </c>
      <c r="C827" s="1">
        <v>4.8032899999999996</v>
      </c>
      <c r="D827" s="7">
        <v>3.9458975000000001</v>
      </c>
      <c r="E827" s="7">
        <v>-4.8039544999999997</v>
      </c>
      <c r="F827" s="8">
        <v>0.12909587909642001</v>
      </c>
      <c r="G827" s="9">
        <v>0</v>
      </c>
      <c r="H827" s="1">
        <v>0.12909587909642001</v>
      </c>
      <c r="I827" s="1">
        <v>0</v>
      </c>
    </row>
    <row r="828" spans="1:9" x14ac:dyDescent="0.25">
      <c r="A828" s="1">
        <v>2008</v>
      </c>
      <c r="B828" s="1" t="s">
        <v>30</v>
      </c>
      <c r="C828" s="1">
        <v>8.9030100000000003E-4</v>
      </c>
      <c r="D828" s="7">
        <v>-0.388241699</v>
      </c>
      <c r="E828" s="7">
        <v>-5.1921961989999996</v>
      </c>
      <c r="F828" s="8">
        <v>0.126082398272957</v>
      </c>
      <c r="G828" s="9">
        <v>0</v>
      </c>
      <c r="H828" s="1">
        <v>0.126082398272957</v>
      </c>
      <c r="I828" s="1">
        <v>0</v>
      </c>
    </row>
    <row r="829" spans="1:9" x14ac:dyDescent="0.25">
      <c r="A829" s="1">
        <v>2008</v>
      </c>
      <c r="B829" s="1" t="s">
        <v>31</v>
      </c>
      <c r="C829" s="1">
        <v>60.084400000000002</v>
      </c>
      <c r="D829" s="7">
        <v>46.75855</v>
      </c>
      <c r="E829" s="7">
        <v>41.566353800999998</v>
      </c>
      <c r="F829" s="8">
        <v>0.48901609169344701</v>
      </c>
      <c r="G829" s="9">
        <v>0</v>
      </c>
      <c r="H829" s="1">
        <v>0.48901609169344701</v>
      </c>
      <c r="I829" s="1">
        <v>0</v>
      </c>
    </row>
    <row r="830" spans="1:9" x14ac:dyDescent="0.25">
      <c r="A830" s="1">
        <v>2008</v>
      </c>
      <c r="B830" s="1" t="s">
        <v>32</v>
      </c>
      <c r="C830" s="1">
        <v>87.549599999999998</v>
      </c>
      <c r="D830" s="7">
        <v>29.474350000000001</v>
      </c>
      <c r="E830" s="7">
        <v>71.040703801000006</v>
      </c>
      <c r="F830" s="8">
        <v>0.71779210606233201</v>
      </c>
      <c r="G830" s="9">
        <v>0</v>
      </c>
      <c r="H830" s="1">
        <v>0.71779210606233201</v>
      </c>
      <c r="I830" s="1">
        <v>0</v>
      </c>
    </row>
    <row r="831" spans="1:9" x14ac:dyDescent="0.25">
      <c r="A831" s="1">
        <v>2008</v>
      </c>
      <c r="B831" s="1" t="s">
        <v>33</v>
      </c>
      <c r="C831" s="1">
        <v>17.204499999999999</v>
      </c>
      <c r="D831" s="7">
        <v>-47.180149999999998</v>
      </c>
      <c r="E831" s="7">
        <v>-47.180149999999998</v>
      </c>
      <c r="F831" s="8">
        <v>-0.199822557123774</v>
      </c>
      <c r="G831" s="9">
        <v>1</v>
      </c>
      <c r="H831" s="1">
        <v>0</v>
      </c>
      <c r="I831" s="1">
        <v>-0.199822557123774</v>
      </c>
    </row>
    <row r="832" spans="1:9" x14ac:dyDescent="0.25">
      <c r="A832" s="1">
        <v>2008</v>
      </c>
      <c r="B832" s="1" t="s">
        <v>34</v>
      </c>
      <c r="C832" s="1">
        <v>72.582999999999998</v>
      </c>
      <c r="D832" s="7">
        <v>0.14000000000000101</v>
      </c>
      <c r="E832" s="7">
        <v>-47.040149999999997</v>
      </c>
      <c r="F832" s="8">
        <v>-0.19873589560242999</v>
      </c>
      <c r="G832" s="9">
        <v>1</v>
      </c>
      <c r="H832" s="1">
        <v>0</v>
      </c>
      <c r="I832" s="1">
        <v>-0.19873589560242999</v>
      </c>
    </row>
    <row r="833" spans="1:9" x14ac:dyDescent="0.25">
      <c r="A833" s="1">
        <v>2009</v>
      </c>
      <c r="B833" s="1" t="s">
        <v>11</v>
      </c>
      <c r="C833" s="1">
        <v>108.94499999999999</v>
      </c>
      <c r="D833" s="7">
        <v>46.015999999999998</v>
      </c>
      <c r="E833" s="7">
        <v>-1.0241499999999999</v>
      </c>
      <c r="F833" s="8">
        <v>0.15843422272752899</v>
      </c>
      <c r="G833" s="9">
        <v>0</v>
      </c>
      <c r="H833" s="1">
        <v>0.15843422272752899</v>
      </c>
      <c r="I833" s="1">
        <v>0</v>
      </c>
    </row>
    <row r="834" spans="1:9" x14ac:dyDescent="0.25">
      <c r="A834" s="1">
        <v>2009</v>
      </c>
      <c r="B834" s="1" t="s">
        <v>14</v>
      </c>
      <c r="C834" s="1">
        <v>47.966900000000003</v>
      </c>
      <c r="D834" s="7">
        <v>0.62970000000000703</v>
      </c>
      <c r="E834" s="7">
        <v>-0.39444999999999197</v>
      </c>
      <c r="F834" s="8">
        <v>0.16332187101317699</v>
      </c>
      <c r="G834" s="9">
        <v>0</v>
      </c>
      <c r="H834" s="1">
        <v>0.16332187101317699</v>
      </c>
      <c r="I834" s="1">
        <v>0</v>
      </c>
    </row>
    <row r="835" spans="1:9" x14ac:dyDescent="0.25">
      <c r="A835" s="1">
        <v>2009</v>
      </c>
      <c r="B835" s="1" t="s">
        <v>17</v>
      </c>
      <c r="C835" s="1">
        <v>26.333200000000001</v>
      </c>
      <c r="D835" s="7">
        <v>-13.465199999999999</v>
      </c>
      <c r="E835" s="7">
        <v>-13.85965</v>
      </c>
      <c r="F835" s="8">
        <v>5.8806765890250703E-2</v>
      </c>
      <c r="G835" s="9">
        <v>0</v>
      </c>
      <c r="H835" s="1">
        <v>5.8806765890250703E-2</v>
      </c>
      <c r="I835" s="1">
        <v>0</v>
      </c>
    </row>
    <row r="836" spans="1:9" x14ac:dyDescent="0.25">
      <c r="A836" s="1">
        <v>2009</v>
      </c>
      <c r="B836" s="1" t="s">
        <v>20</v>
      </c>
      <c r="C836" s="1">
        <v>32.421199999999999</v>
      </c>
      <c r="D836" s="7">
        <v>-19.272449999999999</v>
      </c>
      <c r="E836" s="7">
        <v>-33.132100000000001</v>
      </c>
      <c r="F836" s="8">
        <v>-9.0783447231450598E-2</v>
      </c>
      <c r="G836" s="9">
        <v>1</v>
      </c>
      <c r="H836" s="1">
        <v>0</v>
      </c>
      <c r="I836" s="1">
        <v>-9.0783447231450598E-2</v>
      </c>
    </row>
    <row r="837" spans="1:9" x14ac:dyDescent="0.25">
      <c r="A837" s="1">
        <v>2009</v>
      </c>
      <c r="B837" s="1" t="s">
        <v>23</v>
      </c>
      <c r="C837" s="1">
        <v>10.197800000000001</v>
      </c>
      <c r="D837" s="7">
        <v>-21.871449999999999</v>
      </c>
      <c r="E837" s="7">
        <v>-55.003549999999997</v>
      </c>
      <c r="F837" s="8">
        <v>-0.26054675531011401</v>
      </c>
      <c r="G837" s="9">
        <v>1</v>
      </c>
      <c r="H837" s="1">
        <v>0</v>
      </c>
      <c r="I837" s="1">
        <v>-0.26054675531011401</v>
      </c>
    </row>
    <row r="838" spans="1:9" x14ac:dyDescent="0.25">
      <c r="A838" s="1">
        <v>2009</v>
      </c>
      <c r="B838" s="1" t="s">
        <v>26</v>
      </c>
      <c r="C838" s="1">
        <v>7.8944200000000002</v>
      </c>
      <c r="D838" s="7">
        <v>-0.88773999999999897</v>
      </c>
      <c r="E838" s="7">
        <v>-55.891289999999998</v>
      </c>
      <c r="F838" s="8">
        <v>-0.26743727601695999</v>
      </c>
      <c r="G838" s="9">
        <v>1</v>
      </c>
      <c r="H838" s="1">
        <v>0</v>
      </c>
      <c r="I838" s="1">
        <v>-0.26743727601695999</v>
      </c>
    </row>
    <row r="839" spans="1:9" x14ac:dyDescent="0.25">
      <c r="A839" s="1">
        <v>2009</v>
      </c>
      <c r="B839" s="1" t="s">
        <v>28</v>
      </c>
      <c r="C839" s="1">
        <v>0.20701800000000001</v>
      </c>
      <c r="D839" s="7">
        <v>-0.65037449999999997</v>
      </c>
      <c r="E839" s="7">
        <v>-56.541664500000003</v>
      </c>
      <c r="F839" s="8">
        <v>-0.27248539704277303</v>
      </c>
      <c r="G839" s="9">
        <v>1</v>
      </c>
      <c r="H839" s="1">
        <v>0</v>
      </c>
      <c r="I839" s="1">
        <v>-0.27248539704277303</v>
      </c>
    </row>
    <row r="840" spans="1:9" x14ac:dyDescent="0.25">
      <c r="A840" s="1">
        <v>2009</v>
      </c>
      <c r="B840" s="1" t="s">
        <v>30</v>
      </c>
      <c r="C840" s="1">
        <v>1.65313</v>
      </c>
      <c r="D840" s="7">
        <v>1.263998</v>
      </c>
      <c r="E840" s="7">
        <v>-55.277666500000002</v>
      </c>
      <c r="F840" s="8">
        <v>-0.26267441140236902</v>
      </c>
      <c r="G840" s="9">
        <v>1</v>
      </c>
      <c r="H840" s="1">
        <v>0</v>
      </c>
      <c r="I840" s="1">
        <v>-0.26267441140236902</v>
      </c>
    </row>
    <row r="841" spans="1:9" x14ac:dyDescent="0.25">
      <c r="A841" s="1">
        <v>2009</v>
      </c>
      <c r="B841" s="1" t="s">
        <v>31</v>
      </c>
      <c r="C841" s="1">
        <v>31.783200000000001</v>
      </c>
      <c r="D841" s="7">
        <v>18.457350000000002</v>
      </c>
      <c r="E841" s="7">
        <v>-36.820316499999997</v>
      </c>
      <c r="F841" s="8">
        <v>-0.11941089689529601</v>
      </c>
      <c r="G841" s="9">
        <v>1</v>
      </c>
      <c r="H841" s="1">
        <v>0</v>
      </c>
      <c r="I841" s="1">
        <v>-0.11941089689529601</v>
      </c>
    </row>
    <row r="842" spans="1:9" x14ac:dyDescent="0.25">
      <c r="A842" s="1">
        <v>2009</v>
      </c>
      <c r="B842" s="1" t="s">
        <v>32</v>
      </c>
      <c r="C842" s="1">
        <v>32.761499999999998</v>
      </c>
      <c r="D842" s="7">
        <v>-25.313749999999999</v>
      </c>
      <c r="E842" s="7">
        <v>-62.134066500000003</v>
      </c>
      <c r="F842" s="8">
        <v>-0.31589288322342002</v>
      </c>
      <c r="G842" s="9">
        <v>1</v>
      </c>
      <c r="H842" s="1">
        <v>0</v>
      </c>
      <c r="I842" s="1">
        <v>-0.31589288322342002</v>
      </c>
    </row>
    <row r="843" spans="1:9" x14ac:dyDescent="0.25">
      <c r="A843" s="1">
        <v>2009</v>
      </c>
      <c r="B843" s="1" t="s">
        <v>33</v>
      </c>
      <c r="C843" s="1">
        <v>16.1023</v>
      </c>
      <c r="D843" s="7">
        <v>-48.282350000000001</v>
      </c>
      <c r="E843" s="7">
        <v>-110.4164165</v>
      </c>
      <c r="F843" s="8">
        <v>-0.69065411111694597</v>
      </c>
      <c r="G843" s="9">
        <v>1</v>
      </c>
      <c r="H843" s="1">
        <v>0</v>
      </c>
      <c r="I843" s="1">
        <v>-0.69065411111694597</v>
      </c>
    </row>
    <row r="844" spans="1:9" x14ac:dyDescent="0.25">
      <c r="A844" s="1">
        <v>2009</v>
      </c>
      <c r="B844" s="1" t="s">
        <v>34</v>
      </c>
      <c r="C844" s="1">
        <v>340.27600000000001</v>
      </c>
      <c r="D844" s="7">
        <v>267.83300000000003</v>
      </c>
      <c r="E844" s="7">
        <v>157.4165835</v>
      </c>
      <c r="F844" s="8">
        <v>1.38823028349944</v>
      </c>
      <c r="G844" s="9">
        <v>0</v>
      </c>
      <c r="H844" s="1">
        <v>1.38823028349944</v>
      </c>
      <c r="I844" s="1">
        <v>0</v>
      </c>
    </row>
    <row r="845" spans="1:9" x14ac:dyDescent="0.25">
      <c r="A845" s="1">
        <v>2010</v>
      </c>
      <c r="B845" s="1" t="s">
        <v>11</v>
      </c>
      <c r="C845" s="1">
        <v>149.57</v>
      </c>
      <c r="D845" s="7">
        <v>86.641000000000005</v>
      </c>
      <c r="E845" s="7">
        <v>244.05758349999999</v>
      </c>
      <c r="F845" s="8">
        <v>2.0607262897195802</v>
      </c>
      <c r="G845" s="9">
        <v>0</v>
      </c>
      <c r="H845" s="1">
        <v>2.0607262897195802</v>
      </c>
      <c r="I845" s="1">
        <v>0</v>
      </c>
    </row>
    <row r="846" spans="1:9" x14ac:dyDescent="0.25">
      <c r="A846" s="1">
        <v>2010</v>
      </c>
      <c r="B846" s="1" t="s">
        <v>14</v>
      </c>
      <c r="C846" s="1">
        <v>222.56899999999999</v>
      </c>
      <c r="D846" s="7">
        <v>175.23179999999999</v>
      </c>
      <c r="E846" s="7">
        <v>419.28938349999999</v>
      </c>
      <c r="F846" s="8">
        <v>3.4208523924049898</v>
      </c>
      <c r="G846" s="9">
        <v>0</v>
      </c>
      <c r="H846" s="1">
        <v>3.4208523924049898</v>
      </c>
      <c r="I846" s="1">
        <v>0</v>
      </c>
    </row>
    <row r="847" spans="1:9" x14ac:dyDescent="0.25">
      <c r="A847" s="1">
        <v>2010</v>
      </c>
      <c r="B847" s="1" t="s">
        <v>17</v>
      </c>
      <c r="C847" s="1">
        <v>116.901</v>
      </c>
      <c r="D847" s="7">
        <v>77.102599999999995</v>
      </c>
      <c r="E847" s="7">
        <v>496.39198349999998</v>
      </c>
      <c r="F847" s="8">
        <v>4.01931259680231</v>
      </c>
      <c r="G847" s="9">
        <v>0</v>
      </c>
      <c r="H847" s="1">
        <v>4.01931259680231</v>
      </c>
      <c r="I847" s="1">
        <v>0</v>
      </c>
    </row>
    <row r="848" spans="1:9" x14ac:dyDescent="0.25">
      <c r="A848" s="1">
        <v>2010</v>
      </c>
      <c r="B848" s="1" t="s">
        <v>20</v>
      </c>
      <c r="C848" s="1">
        <v>112.03</v>
      </c>
      <c r="D848" s="7">
        <v>60.336350000000003</v>
      </c>
      <c r="E848" s="7">
        <v>556.72833349999996</v>
      </c>
      <c r="F848" s="8">
        <v>4.4876353816836101</v>
      </c>
      <c r="G848" s="9">
        <v>0</v>
      </c>
      <c r="H848" s="1">
        <v>4.4876353816836101</v>
      </c>
      <c r="I848" s="1">
        <v>0</v>
      </c>
    </row>
    <row r="849" spans="1:9" x14ac:dyDescent="0.25">
      <c r="A849" s="1">
        <v>2010</v>
      </c>
      <c r="B849" s="1" t="s">
        <v>23</v>
      </c>
      <c r="C849" s="1">
        <v>15.698700000000001</v>
      </c>
      <c r="D849" s="7">
        <v>-16.370550000000001</v>
      </c>
      <c r="E849" s="7">
        <v>-16.370550000000001</v>
      </c>
      <c r="F849" s="8">
        <v>3.9317491504934902E-2</v>
      </c>
      <c r="G849" s="9">
        <v>0</v>
      </c>
      <c r="H849" s="1">
        <v>3.9317491504934902E-2</v>
      </c>
      <c r="I849" s="1">
        <v>0</v>
      </c>
    </row>
    <row r="850" spans="1:9" x14ac:dyDescent="0.25">
      <c r="A850" s="1">
        <v>2010</v>
      </c>
      <c r="B850" s="1" t="s">
        <v>26</v>
      </c>
      <c r="C850" s="1">
        <v>21.9649</v>
      </c>
      <c r="D850" s="7">
        <v>13.182740000000001</v>
      </c>
      <c r="E850" s="7">
        <v>-3.18780999999999</v>
      </c>
      <c r="F850" s="8">
        <v>0.141640179389868</v>
      </c>
      <c r="G850" s="9">
        <v>0</v>
      </c>
      <c r="H850" s="1">
        <v>0.141640179389868</v>
      </c>
      <c r="I850" s="1">
        <v>0</v>
      </c>
    </row>
    <row r="851" spans="1:9" x14ac:dyDescent="0.25">
      <c r="A851" s="1">
        <v>2010</v>
      </c>
      <c r="B851" s="1" t="s">
        <v>28</v>
      </c>
      <c r="C851" s="1">
        <v>0.11360099999999999</v>
      </c>
      <c r="D851" s="7">
        <v>-0.74379150000000005</v>
      </c>
      <c r="E851" s="7">
        <v>-3.93160149999999</v>
      </c>
      <c r="F851" s="8">
        <v>0.135866967940202</v>
      </c>
      <c r="G851" s="9">
        <v>0</v>
      </c>
      <c r="H851" s="1">
        <v>0.135866967940202</v>
      </c>
      <c r="I851" s="1">
        <v>0</v>
      </c>
    </row>
    <row r="852" spans="1:9" x14ac:dyDescent="0.25">
      <c r="A852" s="1">
        <v>2010</v>
      </c>
      <c r="B852" s="1" t="s">
        <v>30</v>
      </c>
      <c r="C852" s="1">
        <v>12.041700000000001</v>
      </c>
      <c r="D852" s="7">
        <v>11.652568</v>
      </c>
      <c r="E852" s="7">
        <v>7.7209665000000101</v>
      </c>
      <c r="F852" s="8">
        <v>0.22631266272914299</v>
      </c>
      <c r="G852" s="9">
        <v>0</v>
      </c>
      <c r="H852" s="1">
        <v>0.22631266272914299</v>
      </c>
      <c r="I852" s="1">
        <v>0</v>
      </c>
    </row>
    <row r="853" spans="1:9" x14ac:dyDescent="0.25">
      <c r="A853" s="1">
        <v>2010</v>
      </c>
      <c r="B853" s="1" t="s">
        <v>31</v>
      </c>
      <c r="C853" s="1">
        <v>14.1196</v>
      </c>
      <c r="D853" s="7">
        <v>0.79375000000000095</v>
      </c>
      <c r="E853" s="7">
        <v>8.5147165000000093</v>
      </c>
      <c r="F853" s="8">
        <v>0.23247364546176599</v>
      </c>
      <c r="G853" s="9">
        <v>0</v>
      </c>
      <c r="H853" s="1">
        <v>0.23247364546176599</v>
      </c>
      <c r="I853" s="1">
        <v>0</v>
      </c>
    </row>
    <row r="854" spans="1:9" x14ac:dyDescent="0.25">
      <c r="A854" s="1">
        <v>2010</v>
      </c>
      <c r="B854" s="1" t="s">
        <v>32</v>
      </c>
      <c r="C854" s="1">
        <v>79.177499999999995</v>
      </c>
      <c r="D854" s="7">
        <v>21.102250000000002</v>
      </c>
      <c r="E854" s="7">
        <v>29.6169665</v>
      </c>
      <c r="F854" s="8">
        <v>0.396266524667442</v>
      </c>
      <c r="G854" s="9">
        <v>0</v>
      </c>
      <c r="H854" s="1">
        <v>0.396266524667442</v>
      </c>
      <c r="I854" s="1">
        <v>0</v>
      </c>
    </row>
    <row r="855" spans="1:9" x14ac:dyDescent="0.25">
      <c r="A855" s="1">
        <v>2010</v>
      </c>
      <c r="B855" s="1" t="s">
        <v>33</v>
      </c>
      <c r="C855" s="1">
        <v>94.9709</v>
      </c>
      <c r="D855" s="7">
        <v>30.58625</v>
      </c>
      <c r="E855" s="7">
        <v>60.203216500000003</v>
      </c>
      <c r="F855" s="8">
        <v>0.63367296007620599</v>
      </c>
      <c r="G855" s="9">
        <v>0</v>
      </c>
      <c r="H855" s="1">
        <v>0.63367296007620599</v>
      </c>
      <c r="I855" s="1">
        <v>0</v>
      </c>
    </row>
    <row r="856" spans="1:9" x14ac:dyDescent="0.25">
      <c r="A856" s="1">
        <v>2010</v>
      </c>
      <c r="B856" s="1" t="s">
        <v>34</v>
      </c>
      <c r="C856" s="1">
        <v>280.43599999999998</v>
      </c>
      <c r="D856" s="7">
        <v>207.99299999999999</v>
      </c>
      <c r="E856" s="7">
        <v>268.19621649999999</v>
      </c>
      <c r="F856" s="8">
        <v>2.24808717299786</v>
      </c>
      <c r="G856" s="9">
        <v>0</v>
      </c>
      <c r="H856" s="1">
        <v>2.24808717299786</v>
      </c>
      <c r="I856" s="1">
        <v>0</v>
      </c>
    </row>
    <row r="857" spans="1:9" x14ac:dyDescent="0.25">
      <c r="A857" s="1">
        <v>2011</v>
      </c>
      <c r="B857" s="1" t="s">
        <v>11</v>
      </c>
      <c r="C857" s="1">
        <v>58.910600000000002</v>
      </c>
      <c r="D857" s="7">
        <v>-4.01839999999999</v>
      </c>
      <c r="E857" s="7">
        <v>-4.01839999999999</v>
      </c>
      <c r="F857" s="8">
        <v>0.13519324943977101</v>
      </c>
      <c r="G857" s="9">
        <v>0</v>
      </c>
      <c r="H857" s="1">
        <v>0.13519324943977101</v>
      </c>
      <c r="I857" s="1">
        <v>0</v>
      </c>
    </row>
    <row r="858" spans="1:9" x14ac:dyDescent="0.25">
      <c r="A858" s="1">
        <v>2011</v>
      </c>
      <c r="B858" s="1" t="s">
        <v>14</v>
      </c>
      <c r="C858" s="1">
        <v>62.478900000000003</v>
      </c>
      <c r="D858" s="7">
        <v>15.1417</v>
      </c>
      <c r="E858" s="7">
        <v>11.1233</v>
      </c>
      <c r="F858" s="8">
        <v>0.25272112628079801</v>
      </c>
      <c r="G858" s="9">
        <v>0</v>
      </c>
      <c r="H858" s="1">
        <v>0.25272112628079801</v>
      </c>
      <c r="I858" s="1">
        <v>0</v>
      </c>
    </row>
    <row r="859" spans="1:9" x14ac:dyDescent="0.25">
      <c r="A859" s="1">
        <v>2011</v>
      </c>
      <c r="B859" s="1" t="s">
        <v>17</v>
      </c>
      <c r="C859" s="1">
        <v>148.52199999999999</v>
      </c>
      <c r="D859" s="7">
        <v>108.7236</v>
      </c>
      <c r="E859" s="7">
        <v>119.84690000000001</v>
      </c>
      <c r="F859" s="8">
        <v>1.0966193590098301</v>
      </c>
      <c r="G859" s="9">
        <v>0</v>
      </c>
      <c r="H859" s="1">
        <v>1.0966193590098301</v>
      </c>
      <c r="I859" s="1">
        <v>0</v>
      </c>
    </row>
    <row r="860" spans="1:9" x14ac:dyDescent="0.25">
      <c r="A860" s="1">
        <v>2011</v>
      </c>
      <c r="B860" s="1" t="s">
        <v>20</v>
      </c>
      <c r="C860" s="1">
        <v>123.559</v>
      </c>
      <c r="D860" s="7">
        <v>71.865350000000007</v>
      </c>
      <c r="E860" s="7">
        <v>191.71225000000001</v>
      </c>
      <c r="F860" s="8">
        <v>1.6544287201738599</v>
      </c>
      <c r="G860" s="9">
        <v>0</v>
      </c>
      <c r="H860" s="1">
        <v>1.6544287201738599</v>
      </c>
      <c r="I860" s="1">
        <v>0</v>
      </c>
    </row>
    <row r="861" spans="1:9" x14ac:dyDescent="0.25">
      <c r="A861" s="1">
        <v>2011</v>
      </c>
      <c r="B861" s="1" t="s">
        <v>23</v>
      </c>
      <c r="C861" s="1">
        <v>92.367400000000004</v>
      </c>
      <c r="D861" s="7">
        <v>60.29815</v>
      </c>
      <c r="E861" s="7">
        <v>252.0104</v>
      </c>
      <c r="F861" s="8">
        <v>2.1224550016971899</v>
      </c>
      <c r="G861" s="9">
        <v>0</v>
      </c>
      <c r="H861" s="1">
        <v>2.1224550016971899</v>
      </c>
      <c r="I861" s="1">
        <v>0</v>
      </c>
    </row>
    <row r="862" spans="1:9" x14ac:dyDescent="0.25">
      <c r="A862" s="1">
        <v>2011</v>
      </c>
      <c r="B862" s="1" t="s">
        <v>26</v>
      </c>
      <c r="C862" s="1">
        <v>3.01349</v>
      </c>
      <c r="D862" s="7">
        <v>-5.7686700000000002</v>
      </c>
      <c r="E862" s="7">
        <v>-5.7686700000000002</v>
      </c>
      <c r="F862" s="8">
        <v>0.1216078847186</v>
      </c>
      <c r="G862" s="9">
        <v>0</v>
      </c>
      <c r="H862" s="1">
        <v>0.1216078847186</v>
      </c>
      <c r="I862" s="1">
        <v>0</v>
      </c>
    </row>
    <row r="863" spans="1:9" x14ac:dyDescent="0.25">
      <c r="A863" s="1">
        <v>2011</v>
      </c>
      <c r="B863" s="1" t="s">
        <v>28</v>
      </c>
      <c r="C863" s="1">
        <v>1.8759700000000001E-2</v>
      </c>
      <c r="D863" s="7">
        <v>-0.83863279999999996</v>
      </c>
      <c r="E863" s="7">
        <v>-6.6073028000000003</v>
      </c>
      <c r="F863" s="8">
        <v>0.115098527616475</v>
      </c>
      <c r="G863" s="9">
        <v>0</v>
      </c>
      <c r="H863" s="1">
        <v>0.115098527616475</v>
      </c>
      <c r="I863" s="1">
        <v>0</v>
      </c>
    </row>
    <row r="864" spans="1:9" x14ac:dyDescent="0.25">
      <c r="A864" s="1">
        <v>2011</v>
      </c>
      <c r="B864" s="1" t="s">
        <v>30</v>
      </c>
      <c r="C864" s="1">
        <v>9.9418100000000003</v>
      </c>
      <c r="D864" s="7">
        <v>9.5526780000000002</v>
      </c>
      <c r="E864" s="7">
        <v>2.9453752</v>
      </c>
      <c r="F864" s="8">
        <v>0.18924515339072701</v>
      </c>
      <c r="G864" s="9">
        <v>0</v>
      </c>
      <c r="H864" s="1">
        <v>0.18924515339072701</v>
      </c>
      <c r="I864" s="1">
        <v>0</v>
      </c>
    </row>
    <row r="865" spans="1:9" x14ac:dyDescent="0.25">
      <c r="A865" s="1">
        <v>2011</v>
      </c>
      <c r="B865" s="1" t="s">
        <v>31</v>
      </c>
      <c r="C865" s="1">
        <v>19.573699999999999</v>
      </c>
      <c r="D865" s="7">
        <v>6.2478499999999997</v>
      </c>
      <c r="E865" s="7">
        <v>9.1932252000000005</v>
      </c>
      <c r="F865" s="8">
        <v>0.23774014043453401</v>
      </c>
      <c r="G865" s="9">
        <v>0</v>
      </c>
      <c r="H865" s="1">
        <v>0.23774014043453401</v>
      </c>
      <c r="I865" s="1">
        <v>0</v>
      </c>
    </row>
    <row r="866" spans="1:9" x14ac:dyDescent="0.25">
      <c r="A866" s="1">
        <v>2011</v>
      </c>
      <c r="B866" s="1" t="s">
        <v>32</v>
      </c>
      <c r="C866" s="1">
        <v>77.657700000000006</v>
      </c>
      <c r="D866" s="7">
        <v>19.582450000000001</v>
      </c>
      <c r="E866" s="7">
        <v>28.775675199999998</v>
      </c>
      <c r="F866" s="8">
        <v>0.38973653263921298</v>
      </c>
      <c r="G866" s="9">
        <v>0</v>
      </c>
      <c r="H866" s="1">
        <v>0.38973653263921298</v>
      </c>
      <c r="I866" s="1">
        <v>0</v>
      </c>
    </row>
    <row r="867" spans="1:9" x14ac:dyDescent="0.25">
      <c r="A867" s="1">
        <v>2011</v>
      </c>
      <c r="B867" s="1" t="s">
        <v>33</v>
      </c>
      <c r="C867" s="1">
        <v>115.887</v>
      </c>
      <c r="D867" s="7">
        <v>51.50235</v>
      </c>
      <c r="E867" s="7">
        <v>80.278025200000002</v>
      </c>
      <c r="F867" s="8">
        <v>0.78949097552366498</v>
      </c>
      <c r="G867" s="9">
        <v>0</v>
      </c>
      <c r="H867" s="1">
        <v>0.78949097552366498</v>
      </c>
      <c r="I867" s="1">
        <v>0</v>
      </c>
    </row>
    <row r="868" spans="1:9" x14ac:dyDescent="0.25">
      <c r="A868" s="1">
        <v>2011</v>
      </c>
      <c r="B868" s="1" t="s">
        <v>34</v>
      </c>
      <c r="C868" s="1">
        <v>5.8678299999999997</v>
      </c>
      <c r="D868" s="7">
        <v>-66.57517</v>
      </c>
      <c r="E868" s="7">
        <v>-66.57517</v>
      </c>
      <c r="F868" s="8">
        <v>-0.35036414240741298</v>
      </c>
      <c r="G868" s="9">
        <v>1</v>
      </c>
      <c r="H868" s="1">
        <v>0</v>
      </c>
      <c r="I868" s="1">
        <v>-0.35036414240741298</v>
      </c>
    </row>
    <row r="869" spans="1:9" x14ac:dyDescent="0.25">
      <c r="A869" s="1">
        <v>2012</v>
      </c>
      <c r="B869" s="1" t="s">
        <v>11</v>
      </c>
      <c r="C869" s="1">
        <v>20.181799999999999</v>
      </c>
      <c r="D869" s="7">
        <v>-42.747199999999999</v>
      </c>
      <c r="E869" s="7">
        <v>-109.32237000000001</v>
      </c>
      <c r="F869" s="8">
        <v>-0.68216226658757595</v>
      </c>
      <c r="G869" s="9">
        <v>1</v>
      </c>
      <c r="H869" s="1">
        <v>0</v>
      </c>
      <c r="I869" s="1">
        <v>-0.68216226658757595</v>
      </c>
    </row>
    <row r="870" spans="1:9" x14ac:dyDescent="0.25">
      <c r="A870" s="1">
        <v>2012</v>
      </c>
      <c r="B870" s="1" t="s">
        <v>14</v>
      </c>
      <c r="C870" s="1">
        <v>0.30009799999999998</v>
      </c>
      <c r="D870" s="7">
        <v>-47.037101999999997</v>
      </c>
      <c r="E870" s="7">
        <v>-156.35947200000001</v>
      </c>
      <c r="F870" s="8">
        <v>-1.0472580438658801</v>
      </c>
      <c r="G870" s="9">
        <v>1</v>
      </c>
      <c r="H870" s="1">
        <v>0</v>
      </c>
      <c r="I870" s="1">
        <v>-1.0472580438658801</v>
      </c>
    </row>
    <row r="871" spans="1:9" x14ac:dyDescent="0.25">
      <c r="A871" s="1">
        <v>2012</v>
      </c>
      <c r="B871" s="1" t="s">
        <v>17</v>
      </c>
      <c r="C871" s="1">
        <v>43.415799999999997</v>
      </c>
      <c r="D871" s="7">
        <v>3.6173999999999999</v>
      </c>
      <c r="E871" s="7">
        <v>-152.74207200000001</v>
      </c>
      <c r="F871" s="8">
        <v>-1.01918026252793</v>
      </c>
      <c r="G871" s="9">
        <v>1</v>
      </c>
      <c r="H871" s="1">
        <v>0</v>
      </c>
      <c r="I871" s="1">
        <v>-1.01918026252793</v>
      </c>
    </row>
    <row r="872" spans="1:9" x14ac:dyDescent="0.25">
      <c r="A872" s="1">
        <v>2012</v>
      </c>
      <c r="B872" s="1" t="s">
        <v>20</v>
      </c>
      <c r="C872" s="1">
        <v>51.388399999999997</v>
      </c>
      <c r="D872" s="7">
        <v>-0.30525000000000102</v>
      </c>
      <c r="E872" s="7">
        <v>-153.04732200000001</v>
      </c>
      <c r="F872" s="8">
        <v>-1.0215495727378701</v>
      </c>
      <c r="G872" s="9">
        <v>1</v>
      </c>
      <c r="H872" s="1">
        <v>0</v>
      </c>
      <c r="I872" s="1">
        <v>-1.0215495727378701</v>
      </c>
    </row>
    <row r="873" spans="1:9" x14ac:dyDescent="0.25">
      <c r="A873" s="1">
        <v>2012</v>
      </c>
      <c r="B873" s="1" t="s">
        <v>23</v>
      </c>
      <c r="C873" s="1">
        <v>42.591900000000003</v>
      </c>
      <c r="D873" s="7">
        <v>10.522650000000001</v>
      </c>
      <c r="E873" s="7">
        <v>-142.52467200000001</v>
      </c>
      <c r="F873" s="8">
        <v>-0.93987415232660199</v>
      </c>
      <c r="G873" s="9">
        <v>1</v>
      </c>
      <c r="H873" s="1">
        <v>0</v>
      </c>
      <c r="I873" s="1">
        <v>-0.93987415232660199</v>
      </c>
    </row>
    <row r="874" spans="1:9" x14ac:dyDescent="0.25">
      <c r="A874" s="1">
        <v>2012</v>
      </c>
      <c r="B874" s="1" t="s">
        <v>26</v>
      </c>
      <c r="C874" s="1">
        <v>0.40458899999999998</v>
      </c>
      <c r="D874" s="7">
        <v>-8.3775709999999997</v>
      </c>
      <c r="E874" s="7">
        <v>-150.902243</v>
      </c>
      <c r="F874" s="8">
        <v>-1.0048997526696899</v>
      </c>
      <c r="G874" s="9">
        <v>1</v>
      </c>
      <c r="H874" s="1">
        <v>0</v>
      </c>
      <c r="I874" s="1">
        <v>-1.0048997526696899</v>
      </c>
    </row>
    <row r="875" spans="1:9" x14ac:dyDescent="0.25">
      <c r="A875" s="1">
        <v>2012</v>
      </c>
      <c r="B875" s="1" t="s">
        <v>28</v>
      </c>
      <c r="C875" s="1">
        <v>6.9420499999999999E-6</v>
      </c>
      <c r="D875" s="7">
        <v>-0.85738555795000004</v>
      </c>
      <c r="E875" s="7">
        <v>-151.75962855795001</v>
      </c>
      <c r="F875" s="8">
        <v>-1.0115546662038399</v>
      </c>
      <c r="G875" s="9">
        <v>1</v>
      </c>
      <c r="H875" s="1">
        <v>0</v>
      </c>
      <c r="I875" s="1">
        <v>-1.0115546662038399</v>
      </c>
    </row>
    <row r="876" spans="1:9" x14ac:dyDescent="0.25">
      <c r="A876" s="1">
        <v>2012</v>
      </c>
      <c r="B876" s="1" t="s">
        <v>30</v>
      </c>
      <c r="C876" s="1">
        <v>0.20486699999999999</v>
      </c>
      <c r="D876" s="7">
        <v>-0.18426500000000001</v>
      </c>
      <c r="E876" s="7">
        <v>-151.94389355794999</v>
      </c>
      <c r="F876" s="8">
        <v>-1.01298490681263</v>
      </c>
      <c r="G876" s="9">
        <v>1</v>
      </c>
      <c r="H876" s="1">
        <v>0</v>
      </c>
      <c r="I876" s="1">
        <v>-1.01298490681263</v>
      </c>
    </row>
    <row r="877" spans="1:9" x14ac:dyDescent="0.25">
      <c r="A877" s="1">
        <v>2012</v>
      </c>
      <c r="B877" s="1" t="s">
        <v>31</v>
      </c>
      <c r="C877" s="1">
        <v>11.1038</v>
      </c>
      <c r="D877" s="7">
        <v>-2.2220499999999999</v>
      </c>
      <c r="E877" s="7">
        <v>-154.16594355794999</v>
      </c>
      <c r="F877" s="8">
        <v>-1.0302321656233699</v>
      </c>
      <c r="G877" s="9">
        <v>1</v>
      </c>
      <c r="H877" s="1">
        <v>0</v>
      </c>
      <c r="I877" s="1">
        <v>-1.0302321656233699</v>
      </c>
    </row>
    <row r="878" spans="1:9" x14ac:dyDescent="0.25">
      <c r="A878" s="1">
        <v>2012</v>
      </c>
      <c r="B878" s="1" t="s">
        <v>32</v>
      </c>
      <c r="C878" s="1">
        <v>98.472300000000004</v>
      </c>
      <c r="D878" s="7">
        <v>40.39705</v>
      </c>
      <c r="E878" s="7">
        <v>-113.76889355794999</v>
      </c>
      <c r="F878" s="8">
        <v>-0.71667559554598104</v>
      </c>
      <c r="G878" s="9">
        <v>1</v>
      </c>
      <c r="H878" s="1">
        <v>0</v>
      </c>
      <c r="I878" s="1">
        <v>-0.71667559554598104</v>
      </c>
    </row>
    <row r="879" spans="1:9" x14ac:dyDescent="0.25">
      <c r="A879" s="1">
        <v>2012</v>
      </c>
      <c r="B879" s="1" t="s">
        <v>33</v>
      </c>
      <c r="C879" s="1">
        <v>164.422</v>
      </c>
      <c r="D879" s="7">
        <v>100.03735</v>
      </c>
      <c r="E879" s="7">
        <v>-13.731543557949999</v>
      </c>
      <c r="F879" s="8">
        <v>5.98011111846228E-2</v>
      </c>
      <c r="G879" s="9">
        <v>0</v>
      </c>
      <c r="H879" s="1">
        <v>5.98011111846228E-2</v>
      </c>
      <c r="I879" s="1">
        <v>0</v>
      </c>
    </row>
    <row r="880" spans="1:9" x14ac:dyDescent="0.25">
      <c r="A880" s="1">
        <v>2012</v>
      </c>
      <c r="B880" s="1" t="s">
        <v>34</v>
      </c>
      <c r="C880" s="1">
        <v>46.677500000000002</v>
      </c>
      <c r="D880" s="7">
        <v>-25.765499999999999</v>
      </c>
      <c r="E880" s="7">
        <v>-39.497043557950001</v>
      </c>
      <c r="F880" s="8">
        <v>-0.14018729901684099</v>
      </c>
      <c r="G880" s="9">
        <v>1</v>
      </c>
      <c r="H880" s="1">
        <v>0</v>
      </c>
      <c r="I880" s="1">
        <v>-0.14018729901684099</v>
      </c>
    </row>
    <row r="881" spans="1:9" x14ac:dyDescent="0.25">
      <c r="A881" s="1">
        <v>2013</v>
      </c>
      <c r="B881" s="1" t="s">
        <v>11</v>
      </c>
      <c r="C881" s="1">
        <v>56.8598</v>
      </c>
      <c r="D881" s="7">
        <v>-6.0692000000000004</v>
      </c>
      <c r="E881" s="7">
        <v>-45.566243557950003</v>
      </c>
      <c r="F881" s="8">
        <v>-0.18729562834073199</v>
      </c>
      <c r="G881" s="9">
        <v>1</v>
      </c>
      <c r="H881" s="1">
        <v>0</v>
      </c>
      <c r="I881" s="1">
        <v>-0.18729562834073199</v>
      </c>
    </row>
    <row r="882" spans="1:9" x14ac:dyDescent="0.25">
      <c r="A882" s="1">
        <v>2013</v>
      </c>
      <c r="B882" s="1" t="s">
        <v>14</v>
      </c>
      <c r="C882" s="1">
        <v>59.414400000000001</v>
      </c>
      <c r="D882" s="7">
        <v>12.077199999999999</v>
      </c>
      <c r="E882" s="7">
        <v>-33.489043557949998</v>
      </c>
      <c r="F882" s="8">
        <v>-9.35539960151371E-2</v>
      </c>
      <c r="G882" s="9">
        <v>1</v>
      </c>
      <c r="H882" s="1">
        <v>0</v>
      </c>
      <c r="I882" s="1">
        <v>-9.35539960151371E-2</v>
      </c>
    </row>
    <row r="883" spans="1:9" x14ac:dyDescent="0.25">
      <c r="A883" s="1">
        <v>2013</v>
      </c>
      <c r="B883" s="1" t="s">
        <v>17</v>
      </c>
      <c r="C883" s="1">
        <v>241.86699999999999</v>
      </c>
      <c r="D883" s="7">
        <v>202.0686</v>
      </c>
      <c r="E883" s="7">
        <v>168.57955644205001</v>
      </c>
      <c r="F883" s="8">
        <v>1.4748758060704199</v>
      </c>
      <c r="G883" s="9">
        <v>0</v>
      </c>
      <c r="H883" s="1">
        <v>1.4748758060704199</v>
      </c>
      <c r="I883" s="1">
        <v>0</v>
      </c>
    </row>
    <row r="884" spans="1:9" x14ac:dyDescent="0.25">
      <c r="A884" s="1">
        <v>2013</v>
      </c>
      <c r="B884" s="1" t="s">
        <v>20</v>
      </c>
      <c r="C884" s="1">
        <v>18.411300000000001</v>
      </c>
      <c r="D884" s="7">
        <v>-33.282350000000001</v>
      </c>
      <c r="E884" s="7">
        <v>-33.282350000000001</v>
      </c>
      <c r="F884" s="8">
        <v>-9.1949667899893603E-2</v>
      </c>
      <c r="G884" s="9">
        <v>1</v>
      </c>
      <c r="H884" s="1">
        <v>0</v>
      </c>
      <c r="I884" s="1">
        <v>-9.1949667899893603E-2</v>
      </c>
    </row>
    <row r="885" spans="1:9" x14ac:dyDescent="0.25">
      <c r="A885" s="1">
        <v>2013</v>
      </c>
      <c r="B885" s="1" t="s">
        <v>23</v>
      </c>
      <c r="C885" s="1">
        <v>11.0457</v>
      </c>
      <c r="D885" s="7">
        <v>-21.02355</v>
      </c>
      <c r="E885" s="7">
        <v>-54.305900000000001</v>
      </c>
      <c r="F885" s="8">
        <v>-0.25513168809321302</v>
      </c>
      <c r="G885" s="9">
        <v>1</v>
      </c>
      <c r="H885" s="1">
        <v>0</v>
      </c>
      <c r="I885" s="1">
        <v>-0.25513168809321302</v>
      </c>
    </row>
    <row r="886" spans="1:9" x14ac:dyDescent="0.25">
      <c r="A886" s="1">
        <v>2013</v>
      </c>
      <c r="B886" s="1" t="s">
        <v>26</v>
      </c>
      <c r="C886" s="1">
        <v>1.3067500000000001</v>
      </c>
      <c r="D886" s="7">
        <v>-7.4754100000000001</v>
      </c>
      <c r="E886" s="7">
        <v>-61.781309999999998</v>
      </c>
      <c r="F886" s="8">
        <v>-0.31315483383088999</v>
      </c>
      <c r="G886" s="9">
        <v>1</v>
      </c>
      <c r="H886" s="1">
        <v>0</v>
      </c>
      <c r="I886" s="1">
        <v>-0.31315483383088999</v>
      </c>
    </row>
    <row r="887" spans="1:9" x14ac:dyDescent="0.25">
      <c r="A887" s="1">
        <v>2013</v>
      </c>
      <c r="B887" s="1" t="s">
        <v>28</v>
      </c>
      <c r="C887" s="1">
        <v>2.1891400000000001</v>
      </c>
      <c r="D887" s="7">
        <v>1.3317475000000001</v>
      </c>
      <c r="E887" s="7">
        <v>-60.449562499999999</v>
      </c>
      <c r="F887" s="8">
        <v>-0.30281798551376998</v>
      </c>
      <c r="G887" s="9">
        <v>1</v>
      </c>
      <c r="H887" s="1">
        <v>0</v>
      </c>
      <c r="I887" s="1">
        <v>-0.30281798551376998</v>
      </c>
    </row>
    <row r="888" spans="1:9" x14ac:dyDescent="0.25">
      <c r="A888" s="1">
        <v>2013</v>
      </c>
      <c r="B888" s="1" t="s">
        <v>30</v>
      </c>
      <c r="C888" s="1">
        <v>12.2957</v>
      </c>
      <c r="D888" s="7">
        <v>11.906568</v>
      </c>
      <c r="E888" s="7">
        <v>-48.542994499999999</v>
      </c>
      <c r="F888" s="8">
        <v>-0.21040077625039</v>
      </c>
      <c r="G888" s="9">
        <v>1</v>
      </c>
      <c r="H888" s="1">
        <v>0</v>
      </c>
      <c r="I888" s="1">
        <v>-0.21040077625039</v>
      </c>
    </row>
    <row r="889" spans="1:9" x14ac:dyDescent="0.25">
      <c r="A889" s="1">
        <v>2013</v>
      </c>
      <c r="B889" s="1" t="s">
        <v>31</v>
      </c>
      <c r="C889" s="1">
        <v>31.951799999999999</v>
      </c>
      <c r="D889" s="7">
        <v>18.62595</v>
      </c>
      <c r="E889" s="7">
        <v>-29.917044499999999</v>
      </c>
      <c r="F889" s="8">
        <v>-6.5828610796897696E-2</v>
      </c>
      <c r="G889" s="9">
        <v>1</v>
      </c>
      <c r="H889" s="1">
        <v>0</v>
      </c>
      <c r="I889" s="1">
        <v>-6.5828610796897696E-2</v>
      </c>
    </row>
    <row r="890" spans="1:9" x14ac:dyDescent="0.25">
      <c r="A890" s="1">
        <v>2013</v>
      </c>
      <c r="B890" s="1" t="s">
        <v>32</v>
      </c>
      <c r="C890" s="1">
        <v>114.663</v>
      </c>
      <c r="D890" s="7">
        <v>56.58775</v>
      </c>
      <c r="E890" s="7">
        <v>26.6707055</v>
      </c>
      <c r="F890" s="8">
        <v>0.37339803566359597</v>
      </c>
      <c r="G890" s="9">
        <v>0</v>
      </c>
      <c r="H890" s="1">
        <v>0.37339803566359597</v>
      </c>
      <c r="I890" s="1">
        <v>0</v>
      </c>
    </row>
    <row r="891" spans="1:9" x14ac:dyDescent="0.25">
      <c r="A891" s="1">
        <v>2013</v>
      </c>
      <c r="B891" s="1" t="s">
        <v>33</v>
      </c>
      <c r="C891" s="1">
        <v>2.8511500000000001</v>
      </c>
      <c r="D891" s="7">
        <v>-61.533499999999997</v>
      </c>
      <c r="E891" s="7">
        <v>-61.533499999999997</v>
      </c>
      <c r="F891" s="8">
        <v>-0.31123136531943002</v>
      </c>
      <c r="G891" s="9">
        <v>1</v>
      </c>
      <c r="H891" s="1">
        <v>0</v>
      </c>
      <c r="I891" s="1">
        <v>-0.31123136531943002</v>
      </c>
    </row>
    <row r="892" spans="1:9" x14ac:dyDescent="0.25">
      <c r="A892" s="1">
        <v>2013</v>
      </c>
      <c r="B892" s="1" t="s">
        <v>34</v>
      </c>
      <c r="C892" s="1">
        <v>60.022300000000001</v>
      </c>
      <c r="D892" s="7">
        <v>-12.4207</v>
      </c>
      <c r="E892" s="7">
        <v>-73.9542</v>
      </c>
      <c r="F892" s="8">
        <v>-0.40763919930632397</v>
      </c>
      <c r="G892" s="9">
        <v>1</v>
      </c>
      <c r="H892" s="1">
        <v>0</v>
      </c>
      <c r="I892" s="1">
        <v>-0.40763919930632397</v>
      </c>
    </row>
    <row r="893" spans="1:9" x14ac:dyDescent="0.25">
      <c r="A893" s="1">
        <v>2014</v>
      </c>
      <c r="B893" s="1" t="s">
        <v>11</v>
      </c>
      <c r="C893" s="1">
        <v>73.837100000000007</v>
      </c>
      <c r="D893" s="7">
        <v>10.908099999999999</v>
      </c>
      <c r="E893" s="7">
        <v>-63.046100000000003</v>
      </c>
      <c r="F893" s="8">
        <v>-0.32297196687075802</v>
      </c>
      <c r="G893" s="9">
        <v>1</v>
      </c>
      <c r="H893" s="1">
        <v>0</v>
      </c>
      <c r="I893" s="1">
        <v>-0.32297196687075802</v>
      </c>
    </row>
    <row r="894" spans="1:9" x14ac:dyDescent="0.25">
      <c r="A894" s="1">
        <v>2014</v>
      </c>
      <c r="B894" s="1" t="s">
        <v>14</v>
      </c>
      <c r="C894" s="1">
        <v>90.0214</v>
      </c>
      <c r="D894" s="7">
        <v>42.684199999999997</v>
      </c>
      <c r="E894" s="7">
        <v>-20.361899999999999</v>
      </c>
      <c r="F894" s="8">
        <v>8.3371596248001806E-3</v>
      </c>
      <c r="G894" s="9">
        <v>0</v>
      </c>
      <c r="H894" s="1">
        <v>8.3371596248001806E-3</v>
      </c>
      <c r="I894" s="1">
        <v>0</v>
      </c>
    </row>
    <row r="895" spans="1:9" x14ac:dyDescent="0.25">
      <c r="A895" s="1">
        <v>2014</v>
      </c>
      <c r="B895" s="1" t="s">
        <v>17</v>
      </c>
      <c r="C895" s="1">
        <v>52.344099999999997</v>
      </c>
      <c r="D895" s="7">
        <v>12.5457</v>
      </c>
      <c r="E895" s="7">
        <v>-7.8162000000000003</v>
      </c>
      <c r="F895" s="8">
        <v>0.10571522711289499</v>
      </c>
      <c r="G895" s="9">
        <v>0</v>
      </c>
      <c r="H895" s="1">
        <v>0.10571522711289499</v>
      </c>
      <c r="I895" s="1">
        <v>0</v>
      </c>
    </row>
    <row r="896" spans="1:9" x14ac:dyDescent="0.25">
      <c r="A896" s="1">
        <v>2014</v>
      </c>
      <c r="B896" s="1" t="s">
        <v>20</v>
      </c>
      <c r="C896" s="1">
        <v>68.590900000000005</v>
      </c>
      <c r="D896" s="7">
        <v>16.89725</v>
      </c>
      <c r="E896" s="7">
        <v>9.0810500000000101</v>
      </c>
      <c r="F896" s="8">
        <v>0.23686945133818299</v>
      </c>
      <c r="G896" s="9">
        <v>0</v>
      </c>
      <c r="H896" s="1">
        <v>0.23686945133818299</v>
      </c>
      <c r="I896" s="1">
        <v>0</v>
      </c>
    </row>
    <row r="897" spans="1:9" x14ac:dyDescent="0.25">
      <c r="A897" s="1">
        <v>2014</v>
      </c>
      <c r="B897" s="1" t="s">
        <v>23</v>
      </c>
      <c r="C897" s="1">
        <v>17.0596</v>
      </c>
      <c r="D897" s="7">
        <v>-15.009650000000001</v>
      </c>
      <c r="E897" s="7">
        <v>-15.009650000000001</v>
      </c>
      <c r="F897" s="8">
        <v>4.9880617679205597E-2</v>
      </c>
      <c r="G897" s="9">
        <v>0</v>
      </c>
      <c r="H897" s="1">
        <v>4.9880617679205597E-2</v>
      </c>
      <c r="I897" s="1">
        <v>0</v>
      </c>
    </row>
    <row r="898" spans="1:9" x14ac:dyDescent="0.25">
      <c r="A898" s="1">
        <v>2014</v>
      </c>
      <c r="B898" s="1" t="s">
        <v>26</v>
      </c>
      <c r="C898" s="1">
        <v>15.5365</v>
      </c>
      <c r="D898" s="7">
        <v>6.75434</v>
      </c>
      <c r="E898" s="7">
        <v>-8.2553099999999997</v>
      </c>
      <c r="F898" s="8">
        <v>0.10230691325119699</v>
      </c>
      <c r="G898" s="9">
        <v>0</v>
      </c>
      <c r="H898" s="1">
        <v>0.10230691325119699</v>
      </c>
      <c r="I898" s="1">
        <v>0</v>
      </c>
    </row>
    <row r="899" spans="1:9" x14ac:dyDescent="0.25">
      <c r="A899" s="1">
        <v>2014</v>
      </c>
      <c r="B899" s="1" t="s">
        <v>28</v>
      </c>
      <c r="C899" s="1">
        <v>0.78226700000000005</v>
      </c>
      <c r="D899" s="7">
        <v>-7.5125499999999998E-2</v>
      </c>
      <c r="E899" s="7">
        <v>-8.3304355000000001</v>
      </c>
      <c r="F899" s="8">
        <v>0.10172379903604201</v>
      </c>
      <c r="G899" s="9">
        <v>0</v>
      </c>
      <c r="H899" s="1">
        <v>0.10172379903604201</v>
      </c>
      <c r="I899" s="1">
        <v>0</v>
      </c>
    </row>
    <row r="900" spans="1:9" x14ac:dyDescent="0.25">
      <c r="A900" s="1">
        <v>2014</v>
      </c>
      <c r="B900" s="1" t="s">
        <v>30</v>
      </c>
      <c r="C900" s="1">
        <v>2.5564199999999999E-2</v>
      </c>
      <c r="D900" s="7">
        <v>-0.3635678</v>
      </c>
      <c r="E900" s="7">
        <v>-8.6940033000000003</v>
      </c>
      <c r="F900" s="8">
        <v>9.8901833759899499E-2</v>
      </c>
      <c r="G900" s="9">
        <v>0</v>
      </c>
      <c r="H900" s="1">
        <v>9.8901833759899499E-2</v>
      </c>
      <c r="I900" s="1">
        <v>0</v>
      </c>
    </row>
    <row r="901" spans="1:9" x14ac:dyDescent="0.25">
      <c r="A901" s="1">
        <v>2014</v>
      </c>
      <c r="B901" s="1" t="s">
        <v>31</v>
      </c>
      <c r="C901" s="1">
        <v>66.2209</v>
      </c>
      <c r="D901" s="7">
        <v>52.895049999999998</v>
      </c>
      <c r="E901" s="7">
        <v>44.201046699999999</v>
      </c>
      <c r="F901" s="8">
        <v>0.50946623022132698</v>
      </c>
      <c r="G901" s="9">
        <v>0</v>
      </c>
      <c r="H901" s="1">
        <v>0.50946623022132698</v>
      </c>
      <c r="I901" s="1">
        <v>0</v>
      </c>
    </row>
    <row r="902" spans="1:9" x14ac:dyDescent="0.25">
      <c r="A902" s="1">
        <v>2014</v>
      </c>
      <c r="B902" s="1" t="s">
        <v>32</v>
      </c>
      <c r="C902" s="1">
        <v>86.593199999999996</v>
      </c>
      <c r="D902" s="7">
        <v>28.517949999999999</v>
      </c>
      <c r="E902" s="7">
        <v>72.718996700000005</v>
      </c>
      <c r="F902" s="8">
        <v>0.73081879402582595</v>
      </c>
      <c r="G902" s="9">
        <v>0</v>
      </c>
      <c r="H902" s="1">
        <v>0.73081879402582595</v>
      </c>
      <c r="I902" s="1">
        <v>0</v>
      </c>
    </row>
    <row r="903" spans="1:9" x14ac:dyDescent="0.25">
      <c r="A903" s="1">
        <v>2014</v>
      </c>
      <c r="B903" s="1" t="s">
        <v>33</v>
      </c>
      <c r="C903" s="1">
        <v>203.321</v>
      </c>
      <c r="D903" s="7">
        <v>138.93635</v>
      </c>
      <c r="E903" s="7">
        <v>211.6553467</v>
      </c>
      <c r="F903" s="8">
        <v>1.80922440446203</v>
      </c>
      <c r="G903" s="9">
        <v>0</v>
      </c>
      <c r="H903" s="1">
        <v>1.80922440446203</v>
      </c>
      <c r="I903" s="1">
        <v>0</v>
      </c>
    </row>
    <row r="904" spans="1:9" x14ac:dyDescent="0.25">
      <c r="A904" s="1">
        <v>2014</v>
      </c>
      <c r="B904" s="1" t="s">
        <v>34</v>
      </c>
      <c r="C904" s="1">
        <v>39.948</v>
      </c>
      <c r="D904" s="7">
        <v>-32.494999999999997</v>
      </c>
      <c r="E904" s="7">
        <v>-32.494999999999997</v>
      </c>
      <c r="F904" s="8">
        <v>-8.5838361122531598E-2</v>
      </c>
      <c r="G904" s="9">
        <v>1</v>
      </c>
      <c r="H904" s="1">
        <v>0</v>
      </c>
      <c r="I904" s="1">
        <v>-8.5838361122531598E-2</v>
      </c>
    </row>
    <row r="905" spans="1:9" x14ac:dyDescent="0.25">
      <c r="A905" s="1">
        <v>2015</v>
      </c>
      <c r="B905" s="1" t="s">
        <v>11</v>
      </c>
      <c r="C905" s="1">
        <v>61.333199999999998</v>
      </c>
      <c r="D905" s="7">
        <v>-1.5958000000000001</v>
      </c>
      <c r="E905" s="7">
        <v>-34.090800000000002</v>
      </c>
      <c r="F905" s="8">
        <v>-9.8224750092258395E-2</v>
      </c>
      <c r="G905" s="9">
        <v>1</v>
      </c>
      <c r="H905" s="1">
        <v>0</v>
      </c>
      <c r="I905" s="1">
        <v>-9.8224750092258395E-2</v>
      </c>
    </row>
    <row r="906" spans="1:9" x14ac:dyDescent="0.25">
      <c r="A906" s="1">
        <v>2015</v>
      </c>
      <c r="B906" s="1" t="s">
        <v>14</v>
      </c>
      <c r="C906" s="1">
        <v>10.1303</v>
      </c>
      <c r="D906" s="7">
        <v>-37.206899999999997</v>
      </c>
      <c r="E906" s="7">
        <v>-71.297700000000006</v>
      </c>
      <c r="F906" s="8">
        <v>-0.38701979693881</v>
      </c>
      <c r="G906" s="9">
        <v>1</v>
      </c>
      <c r="H906" s="1">
        <v>0</v>
      </c>
      <c r="I906" s="1">
        <v>-0.38701979693881</v>
      </c>
    </row>
    <row r="907" spans="1:9" x14ac:dyDescent="0.25">
      <c r="A907" s="1">
        <v>2015</v>
      </c>
      <c r="B907" s="1" t="s">
        <v>17</v>
      </c>
      <c r="C907" s="1">
        <v>43.19</v>
      </c>
      <c r="D907" s="7">
        <v>3.3915999999999999</v>
      </c>
      <c r="E907" s="7">
        <v>-67.906099999999995</v>
      </c>
      <c r="F907" s="8">
        <v>-0.36069464539743601</v>
      </c>
      <c r="G907" s="9">
        <v>1</v>
      </c>
      <c r="H907" s="1">
        <v>0</v>
      </c>
      <c r="I907" s="1">
        <v>-0.36069464539743601</v>
      </c>
    </row>
    <row r="908" spans="1:9" x14ac:dyDescent="0.25">
      <c r="A908" s="1">
        <v>2015</v>
      </c>
      <c r="B908" s="1" t="s">
        <v>20</v>
      </c>
      <c r="C908" s="1">
        <v>41.140599999999999</v>
      </c>
      <c r="D908" s="7">
        <v>-10.553050000000001</v>
      </c>
      <c r="E908" s="7">
        <v>-78.459149999999994</v>
      </c>
      <c r="F908" s="8">
        <v>-0.44260602659619203</v>
      </c>
      <c r="G908" s="9">
        <v>1</v>
      </c>
      <c r="H908" s="1">
        <v>0</v>
      </c>
      <c r="I908" s="1">
        <v>-0.44260602659619203</v>
      </c>
    </row>
    <row r="909" spans="1:9" x14ac:dyDescent="0.25">
      <c r="A909" s="1">
        <v>2015</v>
      </c>
      <c r="B909" s="1" t="s">
        <v>23</v>
      </c>
      <c r="C909" s="1">
        <v>1.59605</v>
      </c>
      <c r="D909" s="7">
        <v>-30.473199999999999</v>
      </c>
      <c r="E909" s="7">
        <v>-108.93235</v>
      </c>
      <c r="F909" s="8">
        <v>-0.67913498282647</v>
      </c>
      <c r="G909" s="9">
        <v>1</v>
      </c>
      <c r="H909" s="1">
        <v>0</v>
      </c>
      <c r="I909" s="1">
        <v>-0.67913498282647</v>
      </c>
    </row>
    <row r="910" spans="1:9" x14ac:dyDescent="0.25">
      <c r="A910" s="1">
        <v>2015</v>
      </c>
      <c r="B910" s="1" t="s">
        <v>26</v>
      </c>
      <c r="C910" s="1">
        <v>7.6718799999999998</v>
      </c>
      <c r="D910" s="7">
        <v>-1.1102799999999999</v>
      </c>
      <c r="E910" s="7">
        <v>-110.04263</v>
      </c>
      <c r="F910" s="8">
        <v>-0.68775282964017403</v>
      </c>
      <c r="G910" s="9">
        <v>1</v>
      </c>
      <c r="H910" s="1">
        <v>0</v>
      </c>
      <c r="I910" s="1">
        <v>-0.68775282964017403</v>
      </c>
    </row>
    <row r="911" spans="1:9" x14ac:dyDescent="0.25">
      <c r="A911" s="1">
        <v>2015</v>
      </c>
      <c r="B911" s="1" t="s">
        <v>28</v>
      </c>
      <c r="C911" s="1">
        <v>1.1453</v>
      </c>
      <c r="D911" s="7">
        <v>0.28790749999999998</v>
      </c>
      <c r="E911" s="7">
        <v>-109.7547225</v>
      </c>
      <c r="F911" s="8">
        <v>-0.68551812962619896</v>
      </c>
      <c r="G911" s="9">
        <v>1</v>
      </c>
      <c r="H911" s="1">
        <v>0</v>
      </c>
      <c r="I911" s="1">
        <v>-0.68551812962619896</v>
      </c>
    </row>
    <row r="912" spans="1:9" x14ac:dyDescent="0.25">
      <c r="A912" s="1">
        <v>2015</v>
      </c>
      <c r="B912" s="1" t="s">
        <v>30</v>
      </c>
      <c r="C912" s="1">
        <v>0.68580399999999997</v>
      </c>
      <c r="D912" s="7">
        <v>0.29667199999999999</v>
      </c>
      <c r="E912" s="7">
        <v>-109.4580505</v>
      </c>
      <c r="F912" s="8">
        <v>-0.68321540072005305</v>
      </c>
      <c r="G912" s="9">
        <v>1</v>
      </c>
      <c r="H912" s="1">
        <v>0</v>
      </c>
      <c r="I912" s="1">
        <v>-0.68321540072005305</v>
      </c>
    </row>
    <row r="913" spans="1:9" x14ac:dyDescent="0.25">
      <c r="A913" s="1">
        <v>2015</v>
      </c>
      <c r="B913" s="1" t="s">
        <v>31</v>
      </c>
      <c r="C913" s="1">
        <v>19.352699999999999</v>
      </c>
      <c r="D913" s="7">
        <v>6.0268499999999996</v>
      </c>
      <c r="E913" s="7">
        <v>-103.4312005</v>
      </c>
      <c r="F913" s="8">
        <v>-0.63643578650636901</v>
      </c>
      <c r="G913" s="9">
        <v>1</v>
      </c>
      <c r="H913" s="1">
        <v>0</v>
      </c>
      <c r="I913" s="1">
        <v>-0.63643578650636901</v>
      </c>
    </row>
    <row r="914" spans="1:9" x14ac:dyDescent="0.25">
      <c r="A914" s="1">
        <v>2015</v>
      </c>
      <c r="B914" s="1" t="s">
        <v>32</v>
      </c>
      <c r="C914" s="1">
        <v>150.68700000000001</v>
      </c>
      <c r="D914" s="7">
        <v>92.611750000000001</v>
      </c>
      <c r="E914" s="7">
        <v>-10.8194505</v>
      </c>
      <c r="F914" s="8">
        <v>8.2404393132116102E-2</v>
      </c>
      <c r="G914" s="9">
        <v>0</v>
      </c>
      <c r="H914" s="1">
        <v>8.2404393132116102E-2</v>
      </c>
      <c r="I914" s="1">
        <v>0</v>
      </c>
    </row>
    <row r="915" spans="1:9" x14ac:dyDescent="0.25">
      <c r="A915" s="1">
        <v>2015</v>
      </c>
      <c r="B915" s="1" t="s">
        <v>33</v>
      </c>
      <c r="C915" s="1">
        <v>53.094499999999996</v>
      </c>
      <c r="D915" s="7">
        <v>-11.290150000000001</v>
      </c>
      <c r="E915" s="7">
        <v>-22.109600499999999</v>
      </c>
      <c r="F915" s="8">
        <v>-5.2282609765195304E-3</v>
      </c>
      <c r="G915" s="9">
        <v>1</v>
      </c>
      <c r="H915" s="1">
        <v>0</v>
      </c>
      <c r="I915" s="1">
        <v>-5.2282609765195304E-3</v>
      </c>
    </row>
    <row r="916" spans="1:9" x14ac:dyDescent="0.25">
      <c r="A916" s="1">
        <v>2015</v>
      </c>
      <c r="B916" s="1" t="s">
        <v>34</v>
      </c>
      <c r="C916" s="1">
        <v>52.3735</v>
      </c>
      <c r="D916" s="7">
        <v>-20.069500000000001</v>
      </c>
      <c r="E916" s="7">
        <v>-42.179100499999997</v>
      </c>
      <c r="F916" s="8">
        <v>-0.161005070995276</v>
      </c>
      <c r="G916" s="9">
        <v>1</v>
      </c>
      <c r="H916" s="1">
        <v>0</v>
      </c>
      <c r="I916" s="1">
        <v>-0.161005070995276</v>
      </c>
    </row>
    <row r="917" spans="1:9" x14ac:dyDescent="0.25">
      <c r="D917" s="7"/>
      <c r="E917" s="7"/>
      <c r="F917" s="8"/>
      <c r="G917" s="9"/>
    </row>
    <row r="918" spans="1:9" x14ac:dyDescent="0.25">
      <c r="D918" s="7"/>
      <c r="E918" s="7"/>
      <c r="F918" s="8"/>
      <c r="G918" s="9"/>
    </row>
    <row r="919" spans="1:9" x14ac:dyDescent="0.25">
      <c r="D919" s="1" t="s">
        <v>35</v>
      </c>
      <c r="E919" s="7">
        <v>-21.436017675601299</v>
      </c>
      <c r="F919" s="8"/>
      <c r="G919" s="9"/>
    </row>
    <row r="920" spans="1:9" x14ac:dyDescent="0.25">
      <c r="D920" s="1" t="s">
        <v>36</v>
      </c>
      <c r="E920" s="7">
        <v>128.83496585649399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3:AMK43"/>
  <sheetViews>
    <sheetView zoomScaleNormal="100" workbookViewId="0">
      <selection activeCell="U11" sqref="U11"/>
    </sheetView>
  </sheetViews>
  <sheetFormatPr baseColWidth="10" defaultColWidth="9.140625" defaultRowHeight="15" x14ac:dyDescent="0.25"/>
  <cols>
    <col min="1" max="1025" width="8.5703125" style="12"/>
  </cols>
  <sheetData>
    <row r="43" spans="1:2" x14ac:dyDescent="0.25">
      <c r="A43" s="13" t="s">
        <v>37</v>
      </c>
      <c r="B43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4:AMK44"/>
  <sheetViews>
    <sheetView zoomScaleNormal="100" workbookViewId="0">
      <selection activeCell="B2" sqref="B2"/>
    </sheetView>
  </sheetViews>
  <sheetFormatPr baseColWidth="10" defaultColWidth="9.140625" defaultRowHeight="15" x14ac:dyDescent="0.25"/>
  <cols>
    <col min="1" max="1025" width="8.5703125" style="12"/>
  </cols>
  <sheetData>
    <row r="44" spans="1:2" x14ac:dyDescent="0.25">
      <c r="A44" s="13" t="s">
        <v>37</v>
      </c>
      <c r="B4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24"/>
  <sheetViews>
    <sheetView zoomScaleNormal="100" workbookViewId="0"/>
  </sheetViews>
  <sheetFormatPr baseColWidth="10" defaultColWidth="9.140625" defaultRowHeight="15" x14ac:dyDescent="0.25"/>
  <cols>
    <col min="1" max="1" width="12.7109375" style="1"/>
    <col min="2" max="2" width="10" style="1"/>
    <col min="3" max="3" width="13.85546875" style="1"/>
    <col min="4" max="4" width="12.140625" style="1"/>
    <col min="5" max="5" width="13.5703125" style="1"/>
    <col min="6" max="6" width="11.7109375" style="1"/>
    <col min="7" max="7" width="12.42578125" style="2"/>
    <col min="8" max="8" width="12" style="1"/>
    <col min="9" max="9" width="12.5703125" style="1"/>
    <col min="10" max="11" width="9.140625" style="1"/>
    <col min="12" max="12" width="18.85546875" style="1"/>
    <col min="13" max="256" width="9.140625" style="1"/>
    <col min="257" max="257" width="6.7109375" style="1"/>
    <col min="258" max="258" width="6.5703125" style="1"/>
    <col min="259" max="259" width="8.28515625" style="1"/>
    <col min="260" max="260" width="6.5703125" style="1"/>
    <col min="261" max="262" width="10.140625" style="1"/>
    <col min="263" max="263" width="12.42578125" style="1"/>
    <col min="264" max="264" width="12" style="1"/>
    <col min="265" max="265" width="12.5703125" style="1"/>
    <col min="266" max="512" width="9.140625" style="1"/>
    <col min="513" max="513" width="6.7109375" style="1"/>
    <col min="514" max="514" width="6.5703125" style="1"/>
    <col min="515" max="515" width="8.28515625" style="1"/>
    <col min="516" max="516" width="6.5703125" style="1"/>
    <col min="517" max="518" width="10.140625" style="1"/>
    <col min="519" max="519" width="12.42578125" style="1"/>
    <col min="520" max="520" width="12" style="1"/>
    <col min="521" max="521" width="12.5703125" style="1"/>
    <col min="522" max="768" width="9.140625" style="1"/>
    <col min="769" max="769" width="6.7109375" style="1"/>
    <col min="770" max="770" width="6.5703125" style="1"/>
    <col min="771" max="771" width="8.28515625" style="1"/>
    <col min="772" max="772" width="6.5703125" style="1"/>
    <col min="773" max="774" width="10.140625" style="1"/>
    <col min="775" max="775" width="12.42578125" style="1"/>
    <col min="776" max="776" width="12" style="1"/>
    <col min="777" max="777" width="12.5703125" style="1"/>
    <col min="778" max="1025" width="9.140625" style="1"/>
  </cols>
  <sheetData>
    <row r="1" spans="1:13" ht="118.5" customHeight="1" x14ac:dyDescent="0.25"/>
    <row r="2" spans="1:13" x14ac:dyDescent="0.25">
      <c r="A2" s="3" t="s">
        <v>51</v>
      </c>
    </row>
    <row r="4" spans="1:13" x14ac:dyDescent="0.25">
      <c r="A4" s="4" t="s">
        <v>1</v>
      </c>
      <c r="B4" s="4" t="s">
        <v>2</v>
      </c>
      <c r="C4" s="4" t="s">
        <v>52</v>
      </c>
      <c r="D4" s="4" t="s">
        <v>4</v>
      </c>
      <c r="E4" s="4" t="s">
        <v>5</v>
      </c>
      <c r="F4" s="4" t="s">
        <v>6</v>
      </c>
      <c r="G4" s="5" t="s">
        <v>7</v>
      </c>
      <c r="H4" s="4" t="s">
        <v>8</v>
      </c>
      <c r="I4" s="4" t="s">
        <v>9</v>
      </c>
      <c r="L4" s="4" t="s">
        <v>10</v>
      </c>
      <c r="M4" s="6"/>
    </row>
    <row r="5" spans="1:13" x14ac:dyDescent="0.25">
      <c r="A5" s="1">
        <v>1940</v>
      </c>
      <c r="B5" s="1" t="s">
        <v>11</v>
      </c>
      <c r="C5" s="7">
        <v>217.875</v>
      </c>
      <c r="D5" s="7">
        <v>138.59979999999999</v>
      </c>
      <c r="E5" s="7">
        <f>D5</f>
        <v>138.59979999999999</v>
      </c>
      <c r="F5" s="8">
        <f t="shared" ref="F5:F68" si="0">(E5-$E$919)/$E$920</f>
        <v>1.0775828365864182</v>
      </c>
      <c r="G5" s="9">
        <f t="shared" ref="G5:G68" si="1">COUNTIF(F5,"&lt;0")</f>
        <v>0</v>
      </c>
      <c r="H5" s="1">
        <f t="shared" ref="H5:H68" si="2">SUMIF(F5,"&gt;0")</f>
        <v>1.0775828365864182</v>
      </c>
      <c r="I5" s="1">
        <f t="shared" ref="I5:I68" si="3">SUMIF(F5,"&lt;0")</f>
        <v>0</v>
      </c>
      <c r="L5" s="4" t="s">
        <v>53</v>
      </c>
      <c r="M5" s="6" t="s">
        <v>13</v>
      </c>
    </row>
    <row r="6" spans="1:13" x14ac:dyDescent="0.25">
      <c r="A6" s="1">
        <v>1940</v>
      </c>
      <c r="B6" s="1" t="s">
        <v>14</v>
      </c>
      <c r="C6" s="7">
        <v>109.73</v>
      </c>
      <c r="D6" s="7">
        <v>41.598350000000003</v>
      </c>
      <c r="E6" s="7">
        <f t="shared" ref="E6:E69" si="4">IF(E5&gt;=0,IF(D6&lt;0,D6,E5+D6),E5+D6)</f>
        <v>180.19815</v>
      </c>
      <c r="F6" s="8">
        <f t="shared" si="0"/>
        <v>1.3775492113562318</v>
      </c>
      <c r="G6" s="9">
        <f t="shared" si="1"/>
        <v>0</v>
      </c>
      <c r="H6" s="1">
        <f t="shared" si="2"/>
        <v>1.3775492113562318</v>
      </c>
      <c r="I6" s="1">
        <f t="shared" si="3"/>
        <v>0</v>
      </c>
      <c r="L6" s="4" t="s">
        <v>15</v>
      </c>
      <c r="M6" s="6" t="s">
        <v>16</v>
      </c>
    </row>
    <row r="7" spans="1:13" x14ac:dyDescent="0.25">
      <c r="A7" s="1">
        <v>1940</v>
      </c>
      <c r="B7" s="1" t="s">
        <v>17</v>
      </c>
      <c r="C7" s="7">
        <v>85.1357</v>
      </c>
      <c r="D7" s="7">
        <v>39.074399999999997</v>
      </c>
      <c r="E7" s="7">
        <f t="shared" si="4"/>
        <v>219.27255</v>
      </c>
      <c r="F7" s="8">
        <f t="shared" si="0"/>
        <v>1.6593153418471187</v>
      </c>
      <c r="G7" s="9">
        <f t="shared" si="1"/>
        <v>0</v>
      </c>
      <c r="H7" s="1">
        <f t="shared" si="2"/>
        <v>1.6593153418471187</v>
      </c>
      <c r="I7" s="1">
        <f t="shared" si="3"/>
        <v>0</v>
      </c>
      <c r="L7" s="4" t="s">
        <v>18</v>
      </c>
      <c r="M7" s="6" t="s">
        <v>19</v>
      </c>
    </row>
    <row r="8" spans="1:13" x14ac:dyDescent="0.25">
      <c r="A8" s="1">
        <v>1940</v>
      </c>
      <c r="B8" s="1" t="s">
        <v>20</v>
      </c>
      <c r="C8" s="7">
        <v>29.961300000000001</v>
      </c>
      <c r="D8" s="7">
        <v>-21.954000000000001</v>
      </c>
      <c r="E8" s="7">
        <f t="shared" si="4"/>
        <v>-21.954000000000001</v>
      </c>
      <c r="F8" s="8">
        <f t="shared" si="0"/>
        <v>-8.0173212427969376E-2</v>
      </c>
      <c r="G8" s="9">
        <f t="shared" si="1"/>
        <v>1</v>
      </c>
      <c r="H8" s="1">
        <f t="shared" si="2"/>
        <v>0</v>
      </c>
      <c r="I8" s="1">
        <f t="shared" si="3"/>
        <v>-8.0173212427969376E-2</v>
      </c>
      <c r="L8" s="4" t="s">
        <v>21</v>
      </c>
      <c r="M8" s="6" t="s">
        <v>22</v>
      </c>
    </row>
    <row r="9" spans="1:13" x14ac:dyDescent="0.25">
      <c r="A9" s="1">
        <v>1940</v>
      </c>
      <c r="B9" s="1" t="s">
        <v>23</v>
      </c>
      <c r="C9" s="7">
        <v>23.203399999999998</v>
      </c>
      <c r="D9" s="7">
        <v>-12.1203</v>
      </c>
      <c r="E9" s="7">
        <f t="shared" si="4"/>
        <v>-34.074300000000001</v>
      </c>
      <c r="F9" s="8">
        <f t="shared" si="0"/>
        <v>-0.16757289179319823</v>
      </c>
      <c r="G9" s="9">
        <f t="shared" si="1"/>
        <v>1</v>
      </c>
      <c r="H9" s="1">
        <f t="shared" si="2"/>
        <v>0</v>
      </c>
      <c r="I9" s="1">
        <f t="shared" si="3"/>
        <v>-0.16757289179319823</v>
      </c>
      <c r="L9" s="5" t="s">
        <v>24</v>
      </c>
      <c r="M9" s="6" t="s">
        <v>25</v>
      </c>
    </row>
    <row r="10" spans="1:13" x14ac:dyDescent="0.25">
      <c r="A10" s="1">
        <v>1940</v>
      </c>
      <c r="B10" s="1" t="s">
        <v>26</v>
      </c>
      <c r="C10" s="7">
        <v>42.642400000000002</v>
      </c>
      <c r="D10" s="7">
        <v>37.534965</v>
      </c>
      <c r="E10" s="7">
        <f t="shared" si="4"/>
        <v>3.4606649999999988</v>
      </c>
      <c r="F10" s="8">
        <f t="shared" si="0"/>
        <v>0.10309234800986669</v>
      </c>
      <c r="G10" s="9">
        <f t="shared" si="1"/>
        <v>0</v>
      </c>
      <c r="H10" s="1">
        <f t="shared" si="2"/>
        <v>0.10309234800986669</v>
      </c>
      <c r="I10" s="1">
        <f t="shared" si="3"/>
        <v>0</v>
      </c>
      <c r="L10" s="4" t="s">
        <v>27</v>
      </c>
      <c r="M10" s="6" t="s">
        <v>25</v>
      </c>
    </row>
    <row r="11" spans="1:13" x14ac:dyDescent="0.25">
      <c r="A11" s="1">
        <v>1940</v>
      </c>
      <c r="B11" s="1" t="s">
        <v>28</v>
      </c>
      <c r="C11" s="7">
        <v>0.29583300000000001</v>
      </c>
      <c r="D11" s="7">
        <v>-0.105855</v>
      </c>
      <c r="E11" s="7">
        <f t="shared" si="4"/>
        <v>-0.105855</v>
      </c>
      <c r="F11" s="8">
        <f t="shared" si="0"/>
        <v>7.7374114595704008E-2</v>
      </c>
      <c r="G11" s="9">
        <f t="shared" si="1"/>
        <v>0</v>
      </c>
      <c r="H11" s="1">
        <f t="shared" si="2"/>
        <v>7.7374114595704008E-2</v>
      </c>
      <c r="I11" s="1">
        <f t="shared" si="3"/>
        <v>0</v>
      </c>
      <c r="L11" s="4" t="s">
        <v>29</v>
      </c>
      <c r="M11" s="6" t="s">
        <v>25</v>
      </c>
    </row>
    <row r="12" spans="1:13" x14ac:dyDescent="0.25">
      <c r="A12" s="1">
        <v>1940</v>
      </c>
      <c r="B12" s="1" t="s">
        <v>30</v>
      </c>
      <c r="C12" s="7">
        <v>4.9588999999999999</v>
      </c>
      <c r="D12" s="7">
        <v>4.2434775</v>
      </c>
      <c r="E12" s="7">
        <f t="shared" si="4"/>
        <v>4.1376225</v>
      </c>
      <c r="F12" s="8">
        <f t="shared" si="0"/>
        <v>0.10797389949323651</v>
      </c>
      <c r="G12" s="9">
        <f t="shared" si="1"/>
        <v>0</v>
      </c>
      <c r="H12" s="1">
        <f t="shared" si="2"/>
        <v>0.10797389949323651</v>
      </c>
      <c r="I12" s="1">
        <f t="shared" si="3"/>
        <v>0</v>
      </c>
    </row>
    <row r="13" spans="1:13" x14ac:dyDescent="0.25">
      <c r="A13" s="1">
        <v>1940</v>
      </c>
      <c r="B13" s="1" t="s">
        <v>31</v>
      </c>
      <c r="C13" s="7">
        <v>9.3184000000000005</v>
      </c>
      <c r="D13" s="7">
        <v>-8.5371000000000006</v>
      </c>
      <c r="E13" s="7">
        <f t="shared" si="4"/>
        <v>-8.5371000000000006</v>
      </c>
      <c r="F13" s="8">
        <f t="shared" si="0"/>
        <v>1.657627051183734E-2</v>
      </c>
      <c r="G13" s="9">
        <f t="shared" si="1"/>
        <v>0</v>
      </c>
      <c r="H13" s="1">
        <f t="shared" si="2"/>
        <v>1.657627051183734E-2</v>
      </c>
      <c r="I13" s="1">
        <f t="shared" si="3"/>
        <v>0</v>
      </c>
    </row>
    <row r="14" spans="1:13" x14ac:dyDescent="0.25">
      <c r="A14" s="1">
        <v>1940</v>
      </c>
      <c r="B14" s="1" t="s">
        <v>32</v>
      </c>
      <c r="C14" s="7">
        <v>188.755</v>
      </c>
      <c r="D14" s="7">
        <v>140.71209999999999</v>
      </c>
      <c r="E14" s="7">
        <f t="shared" si="4"/>
        <v>132.17499999999998</v>
      </c>
      <c r="F14" s="8">
        <f t="shared" si="0"/>
        <v>1.0312534998550071</v>
      </c>
      <c r="G14" s="9">
        <f t="shared" si="1"/>
        <v>0</v>
      </c>
      <c r="H14" s="1">
        <f t="shared" si="2"/>
        <v>1.0312534998550071</v>
      </c>
      <c r="I14" s="1">
        <f t="shared" si="3"/>
        <v>0</v>
      </c>
    </row>
    <row r="15" spans="1:13" x14ac:dyDescent="0.25">
      <c r="A15" s="1">
        <v>1940</v>
      </c>
      <c r="B15" s="1" t="s">
        <v>33</v>
      </c>
      <c r="C15" s="7">
        <v>76.230800000000002</v>
      </c>
      <c r="D15" s="7">
        <v>4.9474</v>
      </c>
      <c r="E15" s="7">
        <f t="shared" si="4"/>
        <v>137.12239999999997</v>
      </c>
      <c r="F15" s="8">
        <f t="shared" si="0"/>
        <v>1.0669292812871112</v>
      </c>
      <c r="G15" s="9">
        <f t="shared" si="1"/>
        <v>0</v>
      </c>
      <c r="H15" s="1">
        <f t="shared" si="2"/>
        <v>1.0669292812871112</v>
      </c>
      <c r="I15" s="1">
        <f t="shared" si="3"/>
        <v>0</v>
      </c>
    </row>
    <row r="16" spans="1:13" x14ac:dyDescent="0.25">
      <c r="A16" s="1">
        <v>1940</v>
      </c>
      <c r="B16" s="1" t="s">
        <v>34</v>
      </c>
      <c r="C16" s="7">
        <v>28.7395</v>
      </c>
      <c r="D16" s="7">
        <v>-71.341849999999994</v>
      </c>
      <c r="E16" s="7">
        <f t="shared" si="4"/>
        <v>-71.341849999999994</v>
      </c>
      <c r="F16" s="8">
        <f t="shared" si="0"/>
        <v>-0.43630979770539802</v>
      </c>
      <c r="G16" s="9">
        <f t="shared" si="1"/>
        <v>1</v>
      </c>
      <c r="H16" s="1">
        <f t="shared" si="2"/>
        <v>0</v>
      </c>
      <c r="I16" s="1">
        <f t="shared" si="3"/>
        <v>-0.43630979770539802</v>
      </c>
    </row>
    <row r="17" spans="1:9" x14ac:dyDescent="0.25">
      <c r="A17" s="1">
        <v>1941</v>
      </c>
      <c r="B17" s="1" t="s">
        <v>11</v>
      </c>
      <c r="C17" s="7">
        <v>226.322</v>
      </c>
      <c r="D17" s="7">
        <v>147.04679999999999</v>
      </c>
      <c r="E17" s="7">
        <f t="shared" si="4"/>
        <v>75.704949999999997</v>
      </c>
      <c r="F17" s="8">
        <f t="shared" si="0"/>
        <v>0.62404705581167141</v>
      </c>
      <c r="G17" s="9">
        <f t="shared" si="1"/>
        <v>0</v>
      </c>
      <c r="H17" s="1">
        <f t="shared" si="2"/>
        <v>0.62404705581167141</v>
      </c>
      <c r="I17" s="1">
        <f t="shared" si="3"/>
        <v>0</v>
      </c>
    </row>
    <row r="18" spans="1:9" x14ac:dyDescent="0.25">
      <c r="A18" s="1">
        <v>1941</v>
      </c>
      <c r="B18" s="1" t="s">
        <v>14</v>
      </c>
      <c r="C18" s="7">
        <v>172.90299999999999</v>
      </c>
      <c r="D18" s="7">
        <v>104.77135</v>
      </c>
      <c r="E18" s="7">
        <f t="shared" si="4"/>
        <v>180.47629999999998</v>
      </c>
      <c r="F18" s="8">
        <f t="shared" si="0"/>
        <v>1.3795549555057525</v>
      </c>
      <c r="G18" s="9">
        <f t="shared" si="1"/>
        <v>0</v>
      </c>
      <c r="H18" s="1">
        <f t="shared" si="2"/>
        <v>1.3795549555057525</v>
      </c>
      <c r="I18" s="1">
        <f t="shared" si="3"/>
        <v>0</v>
      </c>
    </row>
    <row r="19" spans="1:9" x14ac:dyDescent="0.25">
      <c r="A19" s="1">
        <v>1941</v>
      </c>
      <c r="B19" s="1" t="s">
        <v>17</v>
      </c>
      <c r="C19" s="7">
        <v>79.738200000000006</v>
      </c>
      <c r="D19" s="7">
        <v>33.676900000000003</v>
      </c>
      <c r="E19" s="7">
        <f t="shared" si="4"/>
        <v>214.15319999999997</v>
      </c>
      <c r="F19" s="8">
        <f t="shared" si="0"/>
        <v>1.6223996261834481</v>
      </c>
      <c r="G19" s="9">
        <f t="shared" si="1"/>
        <v>0</v>
      </c>
      <c r="H19" s="1">
        <f t="shared" si="2"/>
        <v>1.6223996261834481</v>
      </c>
      <c r="I19" s="1">
        <f t="shared" si="3"/>
        <v>0</v>
      </c>
    </row>
    <row r="20" spans="1:9" x14ac:dyDescent="0.25">
      <c r="A20" s="1">
        <v>1941</v>
      </c>
      <c r="B20" s="1" t="s">
        <v>20</v>
      </c>
      <c r="C20" s="7">
        <v>101.871</v>
      </c>
      <c r="D20" s="7">
        <v>49.9557</v>
      </c>
      <c r="E20" s="7">
        <f t="shared" si="4"/>
        <v>264.10889999999995</v>
      </c>
      <c r="F20" s="8">
        <f t="shared" si="0"/>
        <v>1.9826309869967582</v>
      </c>
      <c r="G20" s="9">
        <f t="shared" si="1"/>
        <v>0</v>
      </c>
      <c r="H20" s="1">
        <f t="shared" si="2"/>
        <v>1.9826309869967582</v>
      </c>
      <c r="I20" s="1">
        <f t="shared" si="3"/>
        <v>0</v>
      </c>
    </row>
    <row r="21" spans="1:9" x14ac:dyDescent="0.25">
      <c r="A21" s="1">
        <v>1941</v>
      </c>
      <c r="B21" s="1" t="s">
        <v>23</v>
      </c>
      <c r="C21" s="7">
        <v>36.528799999999997</v>
      </c>
      <c r="D21" s="7">
        <v>1.2050999999999901</v>
      </c>
      <c r="E21" s="7">
        <f t="shared" si="4"/>
        <v>265.31399999999996</v>
      </c>
      <c r="F21" s="8">
        <f t="shared" si="0"/>
        <v>1.9913209825911775</v>
      </c>
      <c r="G21" s="9">
        <f t="shared" si="1"/>
        <v>0</v>
      </c>
      <c r="H21" s="1">
        <f t="shared" si="2"/>
        <v>1.9913209825911775</v>
      </c>
      <c r="I21" s="1">
        <f t="shared" si="3"/>
        <v>0</v>
      </c>
    </row>
    <row r="22" spans="1:9" x14ac:dyDescent="0.25">
      <c r="A22" s="1">
        <v>1941</v>
      </c>
      <c r="B22" s="1" t="s">
        <v>26</v>
      </c>
      <c r="C22" s="7">
        <v>25.408799999999999</v>
      </c>
      <c r="D22" s="7">
        <v>20.301365000000001</v>
      </c>
      <c r="E22" s="7">
        <f t="shared" si="4"/>
        <v>285.61536499999994</v>
      </c>
      <c r="F22" s="8">
        <f t="shared" si="0"/>
        <v>2.1377144540132114</v>
      </c>
      <c r="G22" s="9">
        <f t="shared" si="1"/>
        <v>0</v>
      </c>
      <c r="H22" s="1">
        <f t="shared" si="2"/>
        <v>2.1377144540132114</v>
      </c>
      <c r="I22" s="1">
        <f t="shared" si="3"/>
        <v>0</v>
      </c>
    </row>
    <row r="23" spans="1:9" x14ac:dyDescent="0.25">
      <c r="A23" s="1">
        <v>1941</v>
      </c>
      <c r="B23" s="1" t="s">
        <v>28</v>
      </c>
      <c r="C23" s="7">
        <v>10.5733</v>
      </c>
      <c r="D23" s="7">
        <v>10.171612</v>
      </c>
      <c r="E23" s="7">
        <f t="shared" si="4"/>
        <v>295.78697699999992</v>
      </c>
      <c r="F23" s="8">
        <f t="shared" si="0"/>
        <v>2.2110621126872965</v>
      </c>
      <c r="G23" s="9">
        <f t="shared" si="1"/>
        <v>0</v>
      </c>
      <c r="H23" s="1">
        <f t="shared" si="2"/>
        <v>2.2110621126872965</v>
      </c>
      <c r="I23" s="1">
        <f t="shared" si="3"/>
        <v>0</v>
      </c>
    </row>
    <row r="24" spans="1:9" x14ac:dyDescent="0.25">
      <c r="A24" s="1">
        <v>1941</v>
      </c>
      <c r="B24" s="1" t="s">
        <v>30</v>
      </c>
      <c r="C24" s="7">
        <v>2.8398099999999999</v>
      </c>
      <c r="D24" s="7">
        <v>2.1243875000000001</v>
      </c>
      <c r="E24" s="7">
        <f t="shared" si="4"/>
        <v>297.91136449999993</v>
      </c>
      <c r="F24" s="8">
        <f t="shared" si="0"/>
        <v>2.2263811053151605</v>
      </c>
      <c r="G24" s="9">
        <f t="shared" si="1"/>
        <v>0</v>
      </c>
      <c r="H24" s="1">
        <f t="shared" si="2"/>
        <v>2.2263811053151605</v>
      </c>
      <c r="I24" s="1">
        <f t="shared" si="3"/>
        <v>0</v>
      </c>
    </row>
    <row r="25" spans="1:9" x14ac:dyDescent="0.25">
      <c r="A25" s="1">
        <v>1941</v>
      </c>
      <c r="B25" s="1" t="s">
        <v>31</v>
      </c>
      <c r="C25" s="7">
        <v>51.182200000000002</v>
      </c>
      <c r="D25" s="7">
        <v>33.326700000000002</v>
      </c>
      <c r="E25" s="7">
        <f t="shared" si="4"/>
        <v>331.23806449999995</v>
      </c>
      <c r="F25" s="8">
        <f t="shared" si="0"/>
        <v>2.4667004781278115</v>
      </c>
      <c r="G25" s="9">
        <f t="shared" si="1"/>
        <v>0</v>
      </c>
      <c r="H25" s="1">
        <f t="shared" si="2"/>
        <v>2.4667004781278115</v>
      </c>
      <c r="I25" s="1">
        <f t="shared" si="3"/>
        <v>0</v>
      </c>
    </row>
    <row r="26" spans="1:9" x14ac:dyDescent="0.25">
      <c r="A26" s="1">
        <v>1941</v>
      </c>
      <c r="B26" s="1" t="s">
        <v>32</v>
      </c>
      <c r="C26" s="7">
        <v>11.798</v>
      </c>
      <c r="D26" s="7">
        <v>-36.244900000000001</v>
      </c>
      <c r="E26" s="7">
        <f t="shared" si="4"/>
        <v>-36.244900000000001</v>
      </c>
      <c r="F26" s="8">
        <f t="shared" si="0"/>
        <v>-0.18322512350612333</v>
      </c>
      <c r="G26" s="9">
        <f t="shared" si="1"/>
        <v>1</v>
      </c>
      <c r="H26" s="1">
        <f t="shared" si="2"/>
        <v>0</v>
      </c>
      <c r="I26" s="1">
        <f t="shared" si="3"/>
        <v>-0.18322512350612333</v>
      </c>
    </row>
    <row r="27" spans="1:9" x14ac:dyDescent="0.25">
      <c r="A27" s="1">
        <v>1941</v>
      </c>
      <c r="B27" s="1" t="s">
        <v>33</v>
      </c>
      <c r="C27" s="7">
        <v>103.262</v>
      </c>
      <c r="D27" s="7">
        <v>31.9786</v>
      </c>
      <c r="E27" s="7">
        <f t="shared" si="4"/>
        <v>-4.2663000000000011</v>
      </c>
      <c r="F27" s="8">
        <f t="shared" si="0"/>
        <v>4.7373078398854941E-2</v>
      </c>
      <c r="G27" s="9">
        <f t="shared" si="1"/>
        <v>0</v>
      </c>
      <c r="H27" s="1">
        <f t="shared" si="2"/>
        <v>4.7373078398854941E-2</v>
      </c>
      <c r="I27" s="1">
        <f t="shared" si="3"/>
        <v>0</v>
      </c>
    </row>
    <row r="28" spans="1:9" x14ac:dyDescent="0.25">
      <c r="A28" s="1">
        <v>1941</v>
      </c>
      <c r="B28" s="1" t="s">
        <v>34</v>
      </c>
      <c r="C28" s="7">
        <v>50.8932</v>
      </c>
      <c r="D28" s="7">
        <v>-49.18815</v>
      </c>
      <c r="E28" s="7">
        <f t="shared" si="4"/>
        <v>-53.454450000000001</v>
      </c>
      <c r="F28" s="8">
        <f t="shared" si="0"/>
        <v>-0.30732346694810697</v>
      </c>
      <c r="G28" s="9">
        <f t="shared" si="1"/>
        <v>1</v>
      </c>
      <c r="H28" s="1">
        <f t="shared" si="2"/>
        <v>0</v>
      </c>
      <c r="I28" s="1">
        <f t="shared" si="3"/>
        <v>-0.30732346694810697</v>
      </c>
    </row>
    <row r="29" spans="1:9" x14ac:dyDescent="0.25">
      <c r="A29" s="1">
        <v>1942</v>
      </c>
      <c r="B29" s="1" t="s">
        <v>11</v>
      </c>
      <c r="C29" s="7">
        <v>77.869299999999996</v>
      </c>
      <c r="D29" s="7">
        <v>-1.4058999999999999</v>
      </c>
      <c r="E29" s="7">
        <f t="shared" si="4"/>
        <v>-54.860350000000004</v>
      </c>
      <c r="F29" s="8">
        <f t="shared" si="0"/>
        <v>-0.31746143459078707</v>
      </c>
      <c r="G29" s="9">
        <f t="shared" si="1"/>
        <v>1</v>
      </c>
      <c r="H29" s="1">
        <f t="shared" si="2"/>
        <v>0</v>
      </c>
      <c r="I29" s="1">
        <f t="shared" si="3"/>
        <v>-0.31746143459078707</v>
      </c>
    </row>
    <row r="30" spans="1:9" x14ac:dyDescent="0.25">
      <c r="A30" s="1">
        <v>1942</v>
      </c>
      <c r="B30" s="1" t="s">
        <v>14</v>
      </c>
      <c r="C30" s="7">
        <v>62.700299999999999</v>
      </c>
      <c r="D30" s="7">
        <v>-5.4313500000000001</v>
      </c>
      <c r="E30" s="7">
        <f t="shared" si="4"/>
        <v>-60.291700000000006</v>
      </c>
      <c r="F30" s="8">
        <f t="shared" si="0"/>
        <v>-0.35662698730155629</v>
      </c>
      <c r="G30" s="9">
        <f t="shared" si="1"/>
        <v>1</v>
      </c>
      <c r="H30" s="1">
        <f t="shared" si="2"/>
        <v>0</v>
      </c>
      <c r="I30" s="1">
        <f t="shared" si="3"/>
        <v>-0.35662698730155629</v>
      </c>
    </row>
    <row r="31" spans="1:9" x14ac:dyDescent="0.25">
      <c r="A31" s="1">
        <v>1942</v>
      </c>
      <c r="B31" s="1" t="s">
        <v>17</v>
      </c>
      <c r="C31" s="7">
        <v>125.50700000000001</v>
      </c>
      <c r="D31" s="7">
        <v>79.445700000000002</v>
      </c>
      <c r="E31" s="7">
        <f t="shared" si="4"/>
        <v>19.153999999999996</v>
      </c>
      <c r="F31" s="8">
        <f t="shared" si="0"/>
        <v>0.21625724055964879</v>
      </c>
      <c r="G31" s="9">
        <f t="shared" si="1"/>
        <v>0</v>
      </c>
      <c r="H31" s="1">
        <f t="shared" si="2"/>
        <v>0.21625724055964879</v>
      </c>
      <c r="I31" s="1">
        <f t="shared" si="3"/>
        <v>0</v>
      </c>
    </row>
    <row r="32" spans="1:9" x14ac:dyDescent="0.25">
      <c r="A32" s="1">
        <v>1942</v>
      </c>
      <c r="B32" s="1" t="s">
        <v>20</v>
      </c>
      <c r="C32" s="7">
        <v>125.879</v>
      </c>
      <c r="D32" s="7">
        <v>73.963700000000003</v>
      </c>
      <c r="E32" s="7">
        <f t="shared" si="4"/>
        <v>93.117699999999999</v>
      </c>
      <c r="F32" s="8">
        <f t="shared" si="0"/>
        <v>0.74961067774073986</v>
      </c>
      <c r="G32" s="9">
        <f t="shared" si="1"/>
        <v>0</v>
      </c>
      <c r="H32" s="1">
        <f t="shared" si="2"/>
        <v>0.74961067774073986</v>
      </c>
      <c r="I32" s="1">
        <f t="shared" si="3"/>
        <v>0</v>
      </c>
    </row>
    <row r="33" spans="1:9" x14ac:dyDescent="0.25">
      <c r="A33" s="1">
        <v>1942</v>
      </c>
      <c r="B33" s="1" t="s">
        <v>23</v>
      </c>
      <c r="C33" s="7">
        <v>21.9739</v>
      </c>
      <c r="D33" s="7">
        <v>-13.3498</v>
      </c>
      <c r="E33" s="7">
        <f t="shared" si="4"/>
        <v>-13.3498</v>
      </c>
      <c r="F33" s="8">
        <f t="shared" si="0"/>
        <v>-1.8128187041279081E-2</v>
      </c>
      <c r="G33" s="9">
        <f t="shared" si="1"/>
        <v>1</v>
      </c>
      <c r="H33" s="1">
        <f t="shared" si="2"/>
        <v>0</v>
      </c>
      <c r="I33" s="1">
        <f t="shared" si="3"/>
        <v>-1.8128187041279081E-2</v>
      </c>
    </row>
    <row r="34" spans="1:9" x14ac:dyDescent="0.25">
      <c r="A34" s="1">
        <v>1942</v>
      </c>
      <c r="B34" s="1" t="s">
        <v>26</v>
      </c>
      <c r="C34" s="7">
        <v>3.3880699999999999</v>
      </c>
      <c r="D34" s="7">
        <v>-1.719365</v>
      </c>
      <c r="E34" s="7">
        <f t="shared" si="4"/>
        <v>-15.069165</v>
      </c>
      <c r="F34" s="8">
        <f t="shared" si="0"/>
        <v>-3.0526555869756656E-2</v>
      </c>
      <c r="G34" s="9">
        <f t="shared" si="1"/>
        <v>1</v>
      </c>
      <c r="H34" s="1">
        <f t="shared" si="2"/>
        <v>0</v>
      </c>
      <c r="I34" s="1">
        <f t="shared" si="3"/>
        <v>-3.0526555869756656E-2</v>
      </c>
    </row>
    <row r="35" spans="1:9" x14ac:dyDescent="0.25">
      <c r="A35" s="1">
        <v>1942</v>
      </c>
      <c r="B35" s="1" t="s">
        <v>28</v>
      </c>
      <c r="C35" s="7">
        <v>0.302199</v>
      </c>
      <c r="D35" s="7">
        <v>-9.9488999999999994E-2</v>
      </c>
      <c r="E35" s="7">
        <f t="shared" si="4"/>
        <v>-15.168654</v>
      </c>
      <c r="F35" s="8">
        <f t="shared" si="0"/>
        <v>-3.1243972658150283E-2</v>
      </c>
      <c r="G35" s="9">
        <f t="shared" si="1"/>
        <v>1</v>
      </c>
      <c r="H35" s="1">
        <f t="shared" si="2"/>
        <v>0</v>
      </c>
      <c r="I35" s="1">
        <f t="shared" si="3"/>
        <v>-3.1243972658150283E-2</v>
      </c>
    </row>
    <row r="36" spans="1:9" x14ac:dyDescent="0.25">
      <c r="A36" s="1">
        <v>1942</v>
      </c>
      <c r="B36" s="1" t="s">
        <v>30</v>
      </c>
      <c r="C36" s="7">
        <v>1.10612</v>
      </c>
      <c r="D36" s="7">
        <v>0.39069749999999998</v>
      </c>
      <c r="E36" s="7">
        <f t="shared" si="4"/>
        <v>-14.7779565</v>
      </c>
      <c r="F36" s="8">
        <f t="shared" si="0"/>
        <v>-2.8426646665493622E-2</v>
      </c>
      <c r="G36" s="9">
        <f t="shared" si="1"/>
        <v>1</v>
      </c>
      <c r="H36" s="1">
        <f t="shared" si="2"/>
        <v>0</v>
      </c>
      <c r="I36" s="1">
        <f t="shared" si="3"/>
        <v>-2.8426646665493622E-2</v>
      </c>
    </row>
    <row r="37" spans="1:9" x14ac:dyDescent="0.25">
      <c r="A37" s="1">
        <v>1942</v>
      </c>
      <c r="B37" s="1" t="s">
        <v>31</v>
      </c>
      <c r="C37" s="7">
        <v>55.3857</v>
      </c>
      <c r="D37" s="7">
        <v>37.530200000000001</v>
      </c>
      <c r="E37" s="7">
        <f t="shared" si="4"/>
        <v>22.752243499999999</v>
      </c>
      <c r="F37" s="8">
        <f t="shared" si="0"/>
        <v>0.24220423264548985</v>
      </c>
      <c r="G37" s="9">
        <f t="shared" si="1"/>
        <v>0</v>
      </c>
      <c r="H37" s="1">
        <f t="shared" si="2"/>
        <v>0.24220423264548985</v>
      </c>
      <c r="I37" s="1">
        <f t="shared" si="3"/>
        <v>0</v>
      </c>
    </row>
    <row r="38" spans="1:9" x14ac:dyDescent="0.25">
      <c r="A38" s="1">
        <v>1942</v>
      </c>
      <c r="B38" s="1" t="s">
        <v>32</v>
      </c>
      <c r="C38" s="7">
        <v>186.29599999999999</v>
      </c>
      <c r="D38" s="7">
        <v>138.25309999999999</v>
      </c>
      <c r="E38" s="7">
        <f t="shared" si="4"/>
        <v>161.00534349999998</v>
      </c>
      <c r="F38" s="8">
        <f t="shared" si="0"/>
        <v>1.2391495732104034</v>
      </c>
      <c r="G38" s="9">
        <f t="shared" si="1"/>
        <v>0</v>
      </c>
      <c r="H38" s="1">
        <f t="shared" si="2"/>
        <v>1.2391495732104034</v>
      </c>
      <c r="I38" s="1">
        <f t="shared" si="3"/>
        <v>0</v>
      </c>
    </row>
    <row r="39" spans="1:9" x14ac:dyDescent="0.25">
      <c r="A39" s="1">
        <v>1942</v>
      </c>
      <c r="B39" s="1" t="s">
        <v>33</v>
      </c>
      <c r="C39" s="7">
        <v>112.971</v>
      </c>
      <c r="D39" s="7">
        <v>41.687600000000003</v>
      </c>
      <c r="E39" s="7">
        <f t="shared" si="4"/>
        <v>202.69294349999998</v>
      </c>
      <c r="F39" s="8">
        <f t="shared" si="0"/>
        <v>1.5397595311739782</v>
      </c>
      <c r="G39" s="9">
        <f t="shared" si="1"/>
        <v>0</v>
      </c>
      <c r="H39" s="1">
        <f t="shared" si="2"/>
        <v>1.5397595311739782</v>
      </c>
      <c r="I39" s="1">
        <f t="shared" si="3"/>
        <v>0</v>
      </c>
    </row>
    <row r="40" spans="1:9" x14ac:dyDescent="0.25">
      <c r="A40" s="1">
        <v>1942</v>
      </c>
      <c r="B40" s="1" t="s">
        <v>34</v>
      </c>
      <c r="C40" s="7">
        <v>107.235</v>
      </c>
      <c r="D40" s="7">
        <v>7.1536499999999998</v>
      </c>
      <c r="E40" s="7">
        <f t="shared" si="4"/>
        <v>209.84659349999998</v>
      </c>
      <c r="F40" s="8">
        <f t="shared" si="0"/>
        <v>1.5913446170457033</v>
      </c>
      <c r="G40" s="9">
        <f t="shared" si="1"/>
        <v>0</v>
      </c>
      <c r="H40" s="1">
        <f t="shared" si="2"/>
        <v>1.5913446170457033</v>
      </c>
      <c r="I40" s="1">
        <f t="shared" si="3"/>
        <v>0</v>
      </c>
    </row>
    <row r="41" spans="1:9" x14ac:dyDescent="0.25">
      <c r="A41" s="1">
        <v>1943</v>
      </c>
      <c r="B41" s="1" t="s">
        <v>11</v>
      </c>
      <c r="C41" s="7">
        <v>107.235</v>
      </c>
      <c r="D41" s="7">
        <v>27.959800000000001</v>
      </c>
      <c r="E41" s="7">
        <f t="shared" si="4"/>
        <v>237.80639349999998</v>
      </c>
      <c r="F41" s="8">
        <f t="shared" si="0"/>
        <v>1.7929631871401668</v>
      </c>
      <c r="G41" s="9">
        <f t="shared" si="1"/>
        <v>0</v>
      </c>
      <c r="H41" s="1">
        <f t="shared" si="2"/>
        <v>1.7929631871401668</v>
      </c>
      <c r="I41" s="1">
        <f t="shared" si="3"/>
        <v>0</v>
      </c>
    </row>
    <row r="42" spans="1:9" x14ac:dyDescent="0.25">
      <c r="A42" s="1">
        <v>1943</v>
      </c>
      <c r="B42" s="1" t="s">
        <v>14</v>
      </c>
      <c r="C42" s="7">
        <v>20.372800000000002</v>
      </c>
      <c r="D42" s="7">
        <v>-47.758850000000002</v>
      </c>
      <c r="E42" s="7">
        <f t="shared" si="4"/>
        <v>-47.758850000000002</v>
      </c>
      <c r="F42" s="8">
        <f t="shared" si="0"/>
        <v>-0.26625240321267157</v>
      </c>
      <c r="G42" s="9">
        <f t="shared" si="1"/>
        <v>1</v>
      </c>
      <c r="H42" s="1">
        <f t="shared" si="2"/>
        <v>0</v>
      </c>
      <c r="I42" s="1">
        <f t="shared" si="3"/>
        <v>-0.26625240321267157</v>
      </c>
    </row>
    <row r="43" spans="1:9" x14ac:dyDescent="0.25">
      <c r="A43" s="1">
        <v>1943</v>
      </c>
      <c r="B43" s="1" t="s">
        <v>17</v>
      </c>
      <c r="C43" s="7">
        <v>146.10499999999999</v>
      </c>
      <c r="D43" s="7">
        <v>100.0437</v>
      </c>
      <c r="E43" s="7">
        <f t="shared" si="4"/>
        <v>52.284849999999999</v>
      </c>
      <c r="F43" s="8">
        <f t="shared" si="0"/>
        <v>0.45516433585411292</v>
      </c>
      <c r="G43" s="9">
        <f t="shared" si="1"/>
        <v>0</v>
      </c>
      <c r="H43" s="1">
        <f t="shared" si="2"/>
        <v>0.45516433585411292</v>
      </c>
      <c r="I43" s="1">
        <f t="shared" si="3"/>
        <v>0</v>
      </c>
    </row>
    <row r="44" spans="1:9" x14ac:dyDescent="0.25">
      <c r="A44" s="1">
        <v>1943</v>
      </c>
      <c r="B44" s="1" t="s">
        <v>20</v>
      </c>
      <c r="C44" s="7">
        <v>61.303400000000003</v>
      </c>
      <c r="D44" s="7">
        <v>9.3880999999999997</v>
      </c>
      <c r="E44" s="7">
        <f t="shared" si="4"/>
        <v>61.67295</v>
      </c>
      <c r="F44" s="8">
        <f t="shared" si="0"/>
        <v>0.52286207682163888</v>
      </c>
      <c r="G44" s="9">
        <f t="shared" si="1"/>
        <v>0</v>
      </c>
      <c r="H44" s="1">
        <f t="shared" si="2"/>
        <v>0.52286207682163888</v>
      </c>
      <c r="I44" s="1">
        <f t="shared" si="3"/>
        <v>0</v>
      </c>
    </row>
    <row r="45" spans="1:9" x14ac:dyDescent="0.25">
      <c r="A45" s="1">
        <v>1943</v>
      </c>
      <c r="B45" s="1" t="s">
        <v>23</v>
      </c>
      <c r="C45" s="7">
        <v>25.726900000000001</v>
      </c>
      <c r="D45" s="7">
        <v>-9.5968</v>
      </c>
      <c r="E45" s="7">
        <f t="shared" si="4"/>
        <v>-9.5968</v>
      </c>
      <c r="F45" s="8">
        <f t="shared" si="0"/>
        <v>8.9347566694957317E-3</v>
      </c>
      <c r="G45" s="9">
        <f t="shared" si="1"/>
        <v>0</v>
      </c>
      <c r="H45" s="1">
        <f t="shared" si="2"/>
        <v>8.9347566694957317E-3</v>
      </c>
      <c r="I45" s="1">
        <f t="shared" si="3"/>
        <v>0</v>
      </c>
    </row>
    <row r="46" spans="1:9" x14ac:dyDescent="0.25">
      <c r="A46" s="1">
        <v>1943</v>
      </c>
      <c r="B46" s="1" t="s">
        <v>26</v>
      </c>
      <c r="C46" s="7">
        <v>4.5064699999999999E-2</v>
      </c>
      <c r="D46" s="7">
        <v>-5.0623703000000004</v>
      </c>
      <c r="E46" s="7">
        <f t="shared" si="4"/>
        <v>-14.6591703</v>
      </c>
      <c r="F46" s="8">
        <f t="shared" si="0"/>
        <v>-2.7570077455736933E-2</v>
      </c>
      <c r="G46" s="9">
        <f t="shared" si="1"/>
        <v>1</v>
      </c>
      <c r="H46" s="1">
        <f t="shared" si="2"/>
        <v>0</v>
      </c>
      <c r="I46" s="1">
        <f t="shared" si="3"/>
        <v>-2.7570077455736933E-2</v>
      </c>
    </row>
    <row r="47" spans="1:9" x14ac:dyDescent="0.25">
      <c r="A47" s="1">
        <v>1943</v>
      </c>
      <c r="B47" s="1" t="s">
        <v>28</v>
      </c>
      <c r="C47" s="7">
        <v>8.3522499999999997</v>
      </c>
      <c r="D47" s="7">
        <v>7.9505619999999997</v>
      </c>
      <c r="E47" s="7">
        <f t="shared" si="4"/>
        <v>-6.7086082999999999</v>
      </c>
      <c r="F47" s="8">
        <f t="shared" si="0"/>
        <v>2.9761553739313749E-2</v>
      </c>
      <c r="G47" s="9">
        <f t="shared" si="1"/>
        <v>0</v>
      </c>
      <c r="H47" s="1">
        <f t="shared" si="2"/>
        <v>2.9761553739313749E-2</v>
      </c>
      <c r="I47" s="1">
        <f t="shared" si="3"/>
        <v>0</v>
      </c>
    </row>
    <row r="48" spans="1:9" x14ac:dyDescent="0.25">
      <c r="A48" s="1">
        <v>1943</v>
      </c>
      <c r="B48" s="1" t="s">
        <v>30</v>
      </c>
      <c r="C48" s="7">
        <v>3.0566900000000001E-2</v>
      </c>
      <c r="D48" s="7">
        <v>-0.68485560000000001</v>
      </c>
      <c r="E48" s="7">
        <f t="shared" si="4"/>
        <v>-7.3934638999999995</v>
      </c>
      <c r="F48" s="8">
        <f t="shared" si="0"/>
        <v>2.4823048929079564E-2</v>
      </c>
      <c r="G48" s="9">
        <f t="shared" si="1"/>
        <v>0</v>
      </c>
      <c r="H48" s="1">
        <f t="shared" si="2"/>
        <v>2.4823048929079564E-2</v>
      </c>
      <c r="I48" s="1">
        <f t="shared" si="3"/>
        <v>0</v>
      </c>
    </row>
    <row r="49" spans="1:9" x14ac:dyDescent="0.25">
      <c r="A49" s="1">
        <v>1943</v>
      </c>
      <c r="B49" s="1" t="s">
        <v>31</v>
      </c>
      <c r="C49" s="7">
        <v>41.162199999999999</v>
      </c>
      <c r="D49" s="7">
        <v>23.306699999999999</v>
      </c>
      <c r="E49" s="7">
        <f t="shared" si="4"/>
        <v>15.913236099999999</v>
      </c>
      <c r="F49" s="8">
        <f t="shared" si="0"/>
        <v>0.19288803965221182</v>
      </c>
      <c r="G49" s="9">
        <f t="shared" si="1"/>
        <v>0</v>
      </c>
      <c r="H49" s="1">
        <f t="shared" si="2"/>
        <v>0.19288803965221182</v>
      </c>
      <c r="I49" s="1">
        <f t="shared" si="3"/>
        <v>0</v>
      </c>
    </row>
    <row r="50" spans="1:9" x14ac:dyDescent="0.25">
      <c r="A50" s="1">
        <v>1943</v>
      </c>
      <c r="B50" s="1" t="s">
        <v>32</v>
      </c>
      <c r="C50" s="7">
        <v>52.6768</v>
      </c>
      <c r="D50" s="7">
        <v>4.6338999999999997</v>
      </c>
      <c r="E50" s="7">
        <f t="shared" si="4"/>
        <v>20.547136099999999</v>
      </c>
      <c r="F50" s="8">
        <f t="shared" si="0"/>
        <v>0.22630316751295237</v>
      </c>
      <c r="G50" s="9">
        <f t="shared" si="1"/>
        <v>0</v>
      </c>
      <c r="H50" s="1">
        <f t="shared" si="2"/>
        <v>0.22630316751295237</v>
      </c>
      <c r="I50" s="1">
        <f t="shared" si="3"/>
        <v>0</v>
      </c>
    </row>
    <row r="51" spans="1:9" x14ac:dyDescent="0.25">
      <c r="A51" s="1">
        <v>1943</v>
      </c>
      <c r="B51" s="1" t="s">
        <v>33</v>
      </c>
      <c r="C51" s="7">
        <v>11.2791</v>
      </c>
      <c r="D51" s="7">
        <v>-60.004300000000001</v>
      </c>
      <c r="E51" s="7">
        <f t="shared" si="4"/>
        <v>-60.004300000000001</v>
      </c>
      <c r="F51" s="8">
        <f t="shared" si="0"/>
        <v>-0.35455454125240177</v>
      </c>
      <c r="G51" s="9">
        <f t="shared" si="1"/>
        <v>1</v>
      </c>
      <c r="H51" s="1">
        <f t="shared" si="2"/>
        <v>0</v>
      </c>
      <c r="I51" s="1">
        <f t="shared" si="3"/>
        <v>-0.35455454125240177</v>
      </c>
    </row>
    <row r="52" spans="1:9" x14ac:dyDescent="0.25">
      <c r="A52" s="1">
        <v>1943</v>
      </c>
      <c r="B52" s="1" t="s">
        <v>34</v>
      </c>
      <c r="C52" s="7">
        <v>208.893</v>
      </c>
      <c r="D52" s="7">
        <v>108.81165</v>
      </c>
      <c r="E52" s="7">
        <f t="shared" si="4"/>
        <v>48.80735</v>
      </c>
      <c r="F52" s="8">
        <f t="shared" si="0"/>
        <v>0.43008802709999105</v>
      </c>
      <c r="G52" s="9">
        <f t="shared" si="1"/>
        <v>0</v>
      </c>
      <c r="H52" s="1">
        <f t="shared" si="2"/>
        <v>0.43008802709999105</v>
      </c>
      <c r="I52" s="1">
        <f t="shared" si="3"/>
        <v>0</v>
      </c>
    </row>
    <row r="53" spans="1:9" x14ac:dyDescent="0.25">
      <c r="A53" s="1">
        <v>1944</v>
      </c>
      <c r="B53" s="1" t="s">
        <v>11</v>
      </c>
      <c r="C53" s="7">
        <v>2.4919799999999999</v>
      </c>
      <c r="D53" s="7">
        <v>-76.78322</v>
      </c>
      <c r="E53" s="7">
        <f t="shared" si="4"/>
        <v>-76.78322</v>
      </c>
      <c r="F53" s="8">
        <f t="shared" si="0"/>
        <v>-0.47554760479825681</v>
      </c>
      <c r="G53" s="9">
        <f t="shared" si="1"/>
        <v>1</v>
      </c>
      <c r="H53" s="1">
        <f t="shared" si="2"/>
        <v>0</v>
      </c>
      <c r="I53" s="1">
        <f t="shared" si="3"/>
        <v>-0.47554760479825681</v>
      </c>
    </row>
    <row r="54" spans="1:9" x14ac:dyDescent="0.25">
      <c r="A54" s="1">
        <v>1944</v>
      </c>
      <c r="B54" s="1" t="s">
        <v>14</v>
      </c>
      <c r="C54" s="7">
        <v>94.085999999999999</v>
      </c>
      <c r="D54" s="7">
        <v>25.954350000000002</v>
      </c>
      <c r="E54" s="7">
        <f t="shared" si="4"/>
        <v>-50.828869999999995</v>
      </c>
      <c r="F54" s="8">
        <f t="shared" si="0"/>
        <v>-0.28839036709515298</v>
      </c>
      <c r="G54" s="9">
        <f t="shared" si="1"/>
        <v>1</v>
      </c>
      <c r="H54" s="1">
        <f t="shared" si="2"/>
        <v>0</v>
      </c>
      <c r="I54" s="1">
        <f t="shared" si="3"/>
        <v>-0.28839036709515298</v>
      </c>
    </row>
    <row r="55" spans="1:9" x14ac:dyDescent="0.25">
      <c r="A55" s="1">
        <v>1944</v>
      </c>
      <c r="B55" s="1" t="s">
        <v>17</v>
      </c>
      <c r="C55" s="7">
        <v>60.670499999999997</v>
      </c>
      <c r="D55" s="7">
        <v>14.6092</v>
      </c>
      <c r="E55" s="7">
        <f t="shared" si="4"/>
        <v>-36.219669999999994</v>
      </c>
      <c r="F55" s="8">
        <f t="shared" si="0"/>
        <v>-0.18304318956798768</v>
      </c>
      <c r="G55" s="9">
        <f t="shared" si="1"/>
        <v>1</v>
      </c>
      <c r="H55" s="1">
        <f t="shared" si="2"/>
        <v>0</v>
      </c>
      <c r="I55" s="1">
        <f t="shared" si="3"/>
        <v>-0.18304318956798768</v>
      </c>
    </row>
    <row r="56" spans="1:9" x14ac:dyDescent="0.25">
      <c r="A56" s="1">
        <v>1944</v>
      </c>
      <c r="B56" s="1" t="s">
        <v>20</v>
      </c>
      <c r="C56" s="7">
        <v>55.009500000000003</v>
      </c>
      <c r="D56" s="7">
        <v>3.0941999999999998</v>
      </c>
      <c r="E56" s="7">
        <f t="shared" si="4"/>
        <v>-33.125469999999993</v>
      </c>
      <c r="F56" s="8">
        <f t="shared" si="0"/>
        <v>-0.16073086331435607</v>
      </c>
      <c r="G56" s="9">
        <f t="shared" si="1"/>
        <v>1</v>
      </c>
      <c r="H56" s="1">
        <f t="shared" si="2"/>
        <v>0</v>
      </c>
      <c r="I56" s="1">
        <f t="shared" si="3"/>
        <v>-0.16073086331435607</v>
      </c>
    </row>
    <row r="57" spans="1:9" x14ac:dyDescent="0.25">
      <c r="A57" s="1">
        <v>1944</v>
      </c>
      <c r="B57" s="1" t="s">
        <v>23</v>
      </c>
      <c r="C57" s="7">
        <v>47.849400000000003</v>
      </c>
      <c r="D57" s="7">
        <v>12.525700000000001</v>
      </c>
      <c r="E57" s="7">
        <f t="shared" si="4"/>
        <v>-20.599769999999992</v>
      </c>
      <c r="F57" s="8">
        <f t="shared" si="0"/>
        <v>-7.0407837991134092E-2</v>
      </c>
      <c r="G57" s="9">
        <f t="shared" si="1"/>
        <v>1</v>
      </c>
      <c r="H57" s="1">
        <f t="shared" si="2"/>
        <v>0</v>
      </c>
      <c r="I57" s="1">
        <f t="shared" si="3"/>
        <v>-7.0407837991134092E-2</v>
      </c>
    </row>
    <row r="58" spans="1:9" x14ac:dyDescent="0.25">
      <c r="A58" s="1">
        <v>1944</v>
      </c>
      <c r="B58" s="1" t="s">
        <v>26</v>
      </c>
      <c r="C58" s="7">
        <v>33.213299999999997</v>
      </c>
      <c r="D58" s="7">
        <v>28.105865000000001</v>
      </c>
      <c r="E58" s="7">
        <f t="shared" si="4"/>
        <v>7.5060950000000091</v>
      </c>
      <c r="F58" s="8">
        <f t="shared" si="0"/>
        <v>0.13226400918116435</v>
      </c>
      <c r="G58" s="9">
        <f t="shared" si="1"/>
        <v>0</v>
      </c>
      <c r="H58" s="1">
        <f t="shared" si="2"/>
        <v>0.13226400918116435</v>
      </c>
      <c r="I58" s="1">
        <f t="shared" si="3"/>
        <v>0</v>
      </c>
    </row>
    <row r="59" spans="1:9" x14ac:dyDescent="0.25">
      <c r="A59" s="1">
        <v>1944</v>
      </c>
      <c r="B59" s="1" t="s">
        <v>28</v>
      </c>
      <c r="C59" s="7">
        <v>4.8555799999999998</v>
      </c>
      <c r="D59" s="7">
        <v>4.4538919999999997</v>
      </c>
      <c r="E59" s="7">
        <f t="shared" si="4"/>
        <v>11.959987000000009</v>
      </c>
      <c r="F59" s="8">
        <f t="shared" si="0"/>
        <v>0.16438109644198773</v>
      </c>
      <c r="G59" s="9">
        <f t="shared" si="1"/>
        <v>0</v>
      </c>
      <c r="H59" s="1">
        <f t="shared" si="2"/>
        <v>0.16438109644198773</v>
      </c>
      <c r="I59" s="1">
        <f t="shared" si="3"/>
        <v>0</v>
      </c>
    </row>
    <row r="60" spans="1:9" x14ac:dyDescent="0.25">
      <c r="A60" s="1">
        <v>1944</v>
      </c>
      <c r="B60" s="1" t="s">
        <v>30</v>
      </c>
      <c r="C60" s="7">
        <v>51.181800000000003</v>
      </c>
      <c r="D60" s="7">
        <v>50.4663775</v>
      </c>
      <c r="E60" s="7">
        <f t="shared" si="4"/>
        <v>62.426364500000005</v>
      </c>
      <c r="F60" s="8">
        <f t="shared" si="0"/>
        <v>0.52829496096882289</v>
      </c>
      <c r="G60" s="9">
        <f t="shared" si="1"/>
        <v>0</v>
      </c>
      <c r="H60" s="1">
        <f t="shared" si="2"/>
        <v>0.52829496096882289</v>
      </c>
      <c r="I60" s="1">
        <f t="shared" si="3"/>
        <v>0</v>
      </c>
    </row>
    <row r="61" spans="1:9" x14ac:dyDescent="0.25">
      <c r="A61" s="1">
        <v>1944</v>
      </c>
      <c r="B61" s="1" t="s">
        <v>31</v>
      </c>
      <c r="C61" s="7">
        <v>36.113999999999997</v>
      </c>
      <c r="D61" s="7">
        <v>18.258500000000002</v>
      </c>
      <c r="E61" s="7">
        <f t="shared" si="4"/>
        <v>80.684864500000003</v>
      </c>
      <c r="F61" s="8">
        <f t="shared" si="0"/>
        <v>0.65995729982924967</v>
      </c>
      <c r="G61" s="9">
        <f t="shared" si="1"/>
        <v>0</v>
      </c>
      <c r="H61" s="1">
        <f t="shared" si="2"/>
        <v>0.65995729982924967</v>
      </c>
      <c r="I61" s="1">
        <f t="shared" si="3"/>
        <v>0</v>
      </c>
    </row>
    <row r="62" spans="1:9" x14ac:dyDescent="0.25">
      <c r="A62" s="1">
        <v>1944</v>
      </c>
      <c r="B62" s="1" t="s">
        <v>32</v>
      </c>
      <c r="C62" s="7">
        <v>79.029399999999995</v>
      </c>
      <c r="D62" s="7">
        <v>30.986499999999999</v>
      </c>
      <c r="E62" s="7">
        <f t="shared" si="4"/>
        <v>111.67136450000001</v>
      </c>
      <c r="F62" s="8">
        <f t="shared" si="0"/>
        <v>0.88340145258542446</v>
      </c>
      <c r="G62" s="9">
        <f t="shared" si="1"/>
        <v>0</v>
      </c>
      <c r="H62" s="1">
        <f t="shared" si="2"/>
        <v>0.88340145258542446</v>
      </c>
      <c r="I62" s="1">
        <f t="shared" si="3"/>
        <v>0</v>
      </c>
    </row>
    <row r="63" spans="1:9" x14ac:dyDescent="0.25">
      <c r="A63" s="1">
        <v>1944</v>
      </c>
      <c r="B63" s="1" t="s">
        <v>33</v>
      </c>
      <c r="C63" s="7">
        <v>86.108099999999993</v>
      </c>
      <c r="D63" s="7">
        <v>14.8247</v>
      </c>
      <c r="E63" s="7">
        <f t="shared" si="4"/>
        <v>126.49606450000002</v>
      </c>
      <c r="F63" s="8">
        <f t="shared" si="0"/>
        <v>0.9903026040986469</v>
      </c>
      <c r="G63" s="9">
        <f t="shared" si="1"/>
        <v>0</v>
      </c>
      <c r="H63" s="1">
        <f t="shared" si="2"/>
        <v>0.9903026040986469</v>
      </c>
      <c r="I63" s="1">
        <f t="shared" si="3"/>
        <v>0</v>
      </c>
    </row>
    <row r="64" spans="1:9" x14ac:dyDescent="0.25">
      <c r="A64" s="1">
        <v>1944</v>
      </c>
      <c r="B64" s="1" t="s">
        <v>34</v>
      </c>
      <c r="C64" s="7">
        <v>62.841500000000003</v>
      </c>
      <c r="D64" s="7">
        <v>-37.239849999999997</v>
      </c>
      <c r="E64" s="7">
        <f t="shared" si="4"/>
        <v>-37.239849999999997</v>
      </c>
      <c r="F64" s="8">
        <f t="shared" si="0"/>
        <v>-0.19039972405103014</v>
      </c>
      <c r="G64" s="9">
        <f t="shared" si="1"/>
        <v>1</v>
      </c>
      <c r="H64" s="1">
        <f t="shared" si="2"/>
        <v>0</v>
      </c>
      <c r="I64" s="1">
        <f t="shared" si="3"/>
        <v>-0.19039972405103014</v>
      </c>
    </row>
    <row r="65" spans="1:9" x14ac:dyDescent="0.25">
      <c r="A65" s="1">
        <v>1945</v>
      </c>
      <c r="B65" s="1" t="s">
        <v>11</v>
      </c>
      <c r="C65" s="7">
        <v>96.223399999999998</v>
      </c>
      <c r="D65" s="7">
        <v>16.9482</v>
      </c>
      <c r="E65" s="7">
        <f t="shared" si="4"/>
        <v>-20.291649999999997</v>
      </c>
      <c r="F65" s="8">
        <f t="shared" si="0"/>
        <v>-6.8185979686800541E-2</v>
      </c>
      <c r="G65" s="9">
        <f t="shared" si="1"/>
        <v>1</v>
      </c>
      <c r="H65" s="1">
        <f t="shared" si="2"/>
        <v>0</v>
      </c>
      <c r="I65" s="1">
        <f t="shared" si="3"/>
        <v>-6.8185979686800541E-2</v>
      </c>
    </row>
    <row r="66" spans="1:9" x14ac:dyDescent="0.25">
      <c r="A66" s="1">
        <v>1945</v>
      </c>
      <c r="B66" s="1" t="s">
        <v>14</v>
      </c>
      <c r="C66" s="7">
        <v>0.294568</v>
      </c>
      <c r="D66" s="7">
        <v>-67.837081999999995</v>
      </c>
      <c r="E66" s="7">
        <f t="shared" si="4"/>
        <v>-88.128731999999985</v>
      </c>
      <c r="F66" s="8">
        <f t="shared" si="0"/>
        <v>-0.55736027536205102</v>
      </c>
      <c r="G66" s="9">
        <f t="shared" si="1"/>
        <v>1</v>
      </c>
      <c r="H66" s="1">
        <f t="shared" si="2"/>
        <v>0</v>
      </c>
      <c r="I66" s="1">
        <f t="shared" si="3"/>
        <v>-0.55736027536205102</v>
      </c>
    </row>
    <row r="67" spans="1:9" x14ac:dyDescent="0.25">
      <c r="A67" s="1">
        <v>1945</v>
      </c>
      <c r="B67" s="1" t="s">
        <v>17</v>
      </c>
      <c r="C67" s="7">
        <v>54.392299999999999</v>
      </c>
      <c r="D67" s="7">
        <v>8.3309999999999995</v>
      </c>
      <c r="E67" s="7">
        <f t="shared" si="4"/>
        <v>-79.797731999999982</v>
      </c>
      <c r="F67" s="8">
        <f t="shared" si="0"/>
        <v>-0.4972852995948075</v>
      </c>
      <c r="G67" s="9">
        <f t="shared" si="1"/>
        <v>1</v>
      </c>
      <c r="H67" s="1">
        <f t="shared" si="2"/>
        <v>0</v>
      </c>
      <c r="I67" s="1">
        <f t="shared" si="3"/>
        <v>-0.4972852995948075</v>
      </c>
    </row>
    <row r="68" spans="1:9" x14ac:dyDescent="0.25">
      <c r="A68" s="1">
        <v>1945</v>
      </c>
      <c r="B68" s="1" t="s">
        <v>20</v>
      </c>
      <c r="C68" s="7">
        <v>1.0463800000000001</v>
      </c>
      <c r="D68" s="7">
        <v>-50.868920000000003</v>
      </c>
      <c r="E68" s="7">
        <f t="shared" si="4"/>
        <v>-130.666652</v>
      </c>
      <c r="F68" s="8">
        <f t="shared" si="0"/>
        <v>-0.8641019046009113</v>
      </c>
      <c r="G68" s="9">
        <f t="shared" si="1"/>
        <v>1</v>
      </c>
      <c r="H68" s="1">
        <f t="shared" si="2"/>
        <v>0</v>
      </c>
      <c r="I68" s="1">
        <f t="shared" si="3"/>
        <v>-0.8641019046009113</v>
      </c>
    </row>
    <row r="69" spans="1:9" x14ac:dyDescent="0.25">
      <c r="A69" s="1">
        <v>1945</v>
      </c>
      <c r="B69" s="1" t="s">
        <v>23</v>
      </c>
      <c r="C69" s="7">
        <v>5.0972999999999997</v>
      </c>
      <c r="D69" s="7">
        <v>-30.226400000000002</v>
      </c>
      <c r="E69" s="7">
        <f t="shared" si="4"/>
        <v>-160.89305200000001</v>
      </c>
      <c r="F69" s="8">
        <f t="shared" ref="F69:F132" si="5">(E69-$E$919)/$E$920</f>
        <v>-1.0820649639612534</v>
      </c>
      <c r="G69" s="9">
        <f t="shared" ref="G69:G132" si="6">COUNTIF(F69,"&lt;0")</f>
        <v>1</v>
      </c>
      <c r="H69" s="1">
        <f t="shared" ref="H69:H132" si="7">SUMIF(F69,"&gt;0")</f>
        <v>0</v>
      </c>
      <c r="I69" s="1">
        <f t="shared" ref="I69:I132" si="8">SUMIF(F69,"&lt;0")</f>
        <v>-1.0820649639612534</v>
      </c>
    </row>
    <row r="70" spans="1:9" x14ac:dyDescent="0.25">
      <c r="A70" s="1">
        <v>1945</v>
      </c>
      <c r="B70" s="1" t="s">
        <v>26</v>
      </c>
      <c r="C70" s="7">
        <v>4.3929499999999999</v>
      </c>
      <c r="D70" s="7">
        <v>-0.71448500000000004</v>
      </c>
      <c r="E70" s="7">
        <f t="shared" ref="E70:E133" si="9">IF(E69&gt;=0,IF(D70&lt;0,D70,E69+D70),E69+D70)</f>
        <v>-161.60753700000001</v>
      </c>
      <c r="F70" s="8">
        <f t="shared" si="5"/>
        <v>-1.0872171268541906</v>
      </c>
      <c r="G70" s="9">
        <f t="shared" si="6"/>
        <v>1</v>
      </c>
      <c r="H70" s="1">
        <f t="shared" si="7"/>
        <v>0</v>
      </c>
      <c r="I70" s="1">
        <f t="shared" si="8"/>
        <v>-1.0872171268541906</v>
      </c>
    </row>
    <row r="71" spans="1:9" x14ac:dyDescent="0.25">
      <c r="A71" s="1">
        <v>1945</v>
      </c>
      <c r="B71" s="1" t="s">
        <v>28</v>
      </c>
      <c r="C71" s="7">
        <v>1.1673299999999999E-2</v>
      </c>
      <c r="D71" s="7">
        <v>-0.39001469999999999</v>
      </c>
      <c r="E71" s="7">
        <f t="shared" si="9"/>
        <v>-161.9975517</v>
      </c>
      <c r="F71" s="8">
        <f t="shared" si="5"/>
        <v>-1.0900295291650017</v>
      </c>
      <c r="G71" s="9">
        <f t="shared" si="6"/>
        <v>1</v>
      </c>
      <c r="H71" s="1">
        <f t="shared" si="7"/>
        <v>0</v>
      </c>
      <c r="I71" s="1">
        <f t="shared" si="8"/>
        <v>-1.0900295291650017</v>
      </c>
    </row>
    <row r="72" spans="1:9" x14ac:dyDescent="0.25">
      <c r="A72" s="1">
        <v>1945</v>
      </c>
      <c r="B72" s="1" t="s">
        <v>30</v>
      </c>
      <c r="C72" s="7">
        <v>5.7022999999999997E-2</v>
      </c>
      <c r="D72" s="7">
        <v>-0.65839950000000003</v>
      </c>
      <c r="E72" s="7">
        <f t="shared" si="9"/>
        <v>-162.6559512</v>
      </c>
      <c r="F72" s="8">
        <f t="shared" si="5"/>
        <v>-1.0947772586101663</v>
      </c>
      <c r="G72" s="9">
        <f t="shared" si="6"/>
        <v>1</v>
      </c>
      <c r="H72" s="1">
        <f t="shared" si="7"/>
        <v>0</v>
      </c>
      <c r="I72" s="1">
        <f t="shared" si="8"/>
        <v>-1.0947772586101663</v>
      </c>
    </row>
    <row r="73" spans="1:9" x14ac:dyDescent="0.25">
      <c r="A73" s="1">
        <v>1945</v>
      </c>
      <c r="B73" s="1" t="s">
        <v>31</v>
      </c>
      <c r="C73" s="7">
        <v>2.1732700000000001E-2</v>
      </c>
      <c r="D73" s="7">
        <v>-17.833767300000002</v>
      </c>
      <c r="E73" s="7">
        <f t="shared" si="9"/>
        <v>-180.48971850000001</v>
      </c>
      <c r="F73" s="8">
        <f t="shared" si="5"/>
        <v>-1.2233768431001628</v>
      </c>
      <c r="G73" s="9">
        <f t="shared" si="6"/>
        <v>1</v>
      </c>
      <c r="H73" s="1">
        <f t="shared" si="7"/>
        <v>0</v>
      </c>
      <c r="I73" s="1">
        <f t="shared" si="8"/>
        <v>-1.2233768431001628</v>
      </c>
    </row>
    <row r="74" spans="1:9" x14ac:dyDescent="0.25">
      <c r="A74" s="1">
        <v>1945</v>
      </c>
      <c r="B74" s="1" t="s">
        <v>32</v>
      </c>
      <c r="C74" s="7">
        <v>39.921199999999999</v>
      </c>
      <c r="D74" s="7">
        <v>-8.1217000000000006</v>
      </c>
      <c r="E74" s="7">
        <f t="shared" si="9"/>
        <v>-188.61141850000001</v>
      </c>
      <c r="F74" s="8">
        <f t="shared" si="5"/>
        <v>-1.2819425531816442</v>
      </c>
      <c r="G74" s="9">
        <f t="shared" si="6"/>
        <v>1</v>
      </c>
      <c r="H74" s="1">
        <f t="shared" si="7"/>
        <v>0</v>
      </c>
      <c r="I74" s="1">
        <f t="shared" si="8"/>
        <v>-1.2819425531816442</v>
      </c>
    </row>
    <row r="75" spans="1:9" x14ac:dyDescent="0.25">
      <c r="A75" s="1">
        <v>1945</v>
      </c>
      <c r="B75" s="1" t="s">
        <v>33</v>
      </c>
      <c r="C75" s="7">
        <v>124.955</v>
      </c>
      <c r="D75" s="7">
        <v>53.671599999999998</v>
      </c>
      <c r="E75" s="7">
        <f t="shared" si="9"/>
        <v>-134.9398185</v>
      </c>
      <c r="F75" s="8">
        <f t="shared" si="5"/>
        <v>-0.89491577735771088</v>
      </c>
      <c r="G75" s="9">
        <f t="shared" si="6"/>
        <v>1</v>
      </c>
      <c r="H75" s="1">
        <f t="shared" si="7"/>
        <v>0</v>
      </c>
      <c r="I75" s="1">
        <f t="shared" si="8"/>
        <v>-0.89491577735771088</v>
      </c>
    </row>
    <row r="76" spans="1:9" x14ac:dyDescent="0.25">
      <c r="A76" s="1">
        <v>1945</v>
      </c>
      <c r="B76" s="1" t="s">
        <v>34</v>
      </c>
      <c r="C76" s="7">
        <v>187.63399999999999</v>
      </c>
      <c r="D76" s="7">
        <v>87.55265</v>
      </c>
      <c r="E76" s="7">
        <f t="shared" si="9"/>
        <v>-47.387168500000001</v>
      </c>
      <c r="F76" s="8">
        <f t="shared" si="5"/>
        <v>-0.26357220190362912</v>
      </c>
      <c r="G76" s="9">
        <f t="shared" si="6"/>
        <v>1</v>
      </c>
      <c r="H76" s="1">
        <f t="shared" si="7"/>
        <v>0</v>
      </c>
      <c r="I76" s="1">
        <f t="shared" si="8"/>
        <v>-0.26357220190362912</v>
      </c>
    </row>
    <row r="77" spans="1:9" x14ac:dyDescent="0.25">
      <c r="A77" s="1">
        <v>1946</v>
      </c>
      <c r="B77" s="1" t="s">
        <v>11</v>
      </c>
      <c r="C77" s="7">
        <v>76.254099999999994</v>
      </c>
      <c r="D77" s="7">
        <v>-3.0211000000000001</v>
      </c>
      <c r="E77" s="7">
        <f t="shared" si="9"/>
        <v>-50.408268499999998</v>
      </c>
      <c r="F77" s="8">
        <f t="shared" si="5"/>
        <v>-0.28535740287475136</v>
      </c>
      <c r="G77" s="9">
        <f t="shared" si="6"/>
        <v>1</v>
      </c>
      <c r="H77" s="1">
        <f t="shared" si="7"/>
        <v>0</v>
      </c>
      <c r="I77" s="1">
        <f t="shared" si="8"/>
        <v>-0.28535740287475136</v>
      </c>
    </row>
    <row r="78" spans="1:9" x14ac:dyDescent="0.25">
      <c r="A78" s="1">
        <v>1946</v>
      </c>
      <c r="B78" s="1" t="s">
        <v>14</v>
      </c>
      <c r="C78" s="7">
        <v>38.871600000000001</v>
      </c>
      <c r="D78" s="7">
        <v>-29.26005</v>
      </c>
      <c r="E78" s="7">
        <f t="shared" si="9"/>
        <v>-79.668318499999998</v>
      </c>
      <c r="F78" s="8">
        <f t="shared" si="5"/>
        <v>-0.49635209675283737</v>
      </c>
      <c r="G78" s="9">
        <f t="shared" si="6"/>
        <v>1</v>
      </c>
      <c r="H78" s="1">
        <f t="shared" si="7"/>
        <v>0</v>
      </c>
      <c r="I78" s="1">
        <f t="shared" si="8"/>
        <v>-0.49635209675283737</v>
      </c>
    </row>
    <row r="79" spans="1:9" x14ac:dyDescent="0.25">
      <c r="A79" s="1">
        <v>1946</v>
      </c>
      <c r="B79" s="1" t="s">
        <v>17</v>
      </c>
      <c r="C79" s="7">
        <v>138.83500000000001</v>
      </c>
      <c r="D79" s="7">
        <v>92.773700000000005</v>
      </c>
      <c r="E79" s="7">
        <f t="shared" si="9"/>
        <v>13.105381500000007</v>
      </c>
      <c r="F79" s="8">
        <f t="shared" si="5"/>
        <v>0.17264055471007489</v>
      </c>
      <c r="G79" s="9">
        <f t="shared" si="6"/>
        <v>0</v>
      </c>
      <c r="H79" s="1">
        <f t="shared" si="7"/>
        <v>0.17264055471007489</v>
      </c>
      <c r="I79" s="1">
        <f t="shared" si="8"/>
        <v>0</v>
      </c>
    </row>
    <row r="80" spans="1:9" x14ac:dyDescent="0.25">
      <c r="A80" s="1">
        <v>1946</v>
      </c>
      <c r="B80" s="1" t="s">
        <v>20</v>
      </c>
      <c r="C80" s="7">
        <v>109.13800000000001</v>
      </c>
      <c r="D80" s="7">
        <v>57.222700000000003</v>
      </c>
      <c r="E80" s="7">
        <f t="shared" si="9"/>
        <v>70.32808150000001</v>
      </c>
      <c r="F80" s="8">
        <f t="shared" si="5"/>
        <v>0.58527437007872762</v>
      </c>
      <c r="G80" s="9">
        <f t="shared" si="6"/>
        <v>0</v>
      </c>
      <c r="H80" s="1">
        <f t="shared" si="7"/>
        <v>0.58527437007872762</v>
      </c>
      <c r="I80" s="1">
        <f t="shared" si="8"/>
        <v>0</v>
      </c>
    </row>
    <row r="81" spans="1:9" x14ac:dyDescent="0.25">
      <c r="A81" s="1">
        <v>1946</v>
      </c>
      <c r="B81" s="1" t="s">
        <v>23</v>
      </c>
      <c r="C81" s="7">
        <v>150.446</v>
      </c>
      <c r="D81" s="7">
        <v>115.1223</v>
      </c>
      <c r="E81" s="7">
        <f t="shared" si="9"/>
        <v>185.45038149999999</v>
      </c>
      <c r="F81" s="8">
        <f t="shared" si="5"/>
        <v>1.4154231376659727</v>
      </c>
      <c r="G81" s="9">
        <f t="shared" si="6"/>
        <v>0</v>
      </c>
      <c r="H81" s="1">
        <f t="shared" si="7"/>
        <v>1.4154231376659727</v>
      </c>
      <c r="I81" s="1">
        <f t="shared" si="8"/>
        <v>0</v>
      </c>
    </row>
    <row r="82" spans="1:9" x14ac:dyDescent="0.25">
      <c r="A82" s="1">
        <v>1946</v>
      </c>
      <c r="B82" s="1" t="s">
        <v>26</v>
      </c>
      <c r="C82" s="7">
        <v>7.0680899999999998</v>
      </c>
      <c r="D82" s="7">
        <v>1.960655</v>
      </c>
      <c r="E82" s="7">
        <f t="shared" si="9"/>
        <v>187.41103649999999</v>
      </c>
      <c r="F82" s="8">
        <f t="shared" si="5"/>
        <v>1.4295614525877018</v>
      </c>
      <c r="G82" s="9">
        <f t="shared" si="6"/>
        <v>0</v>
      </c>
      <c r="H82" s="1">
        <f t="shared" si="7"/>
        <v>1.4295614525877018</v>
      </c>
      <c r="I82" s="1">
        <f t="shared" si="8"/>
        <v>0</v>
      </c>
    </row>
    <row r="83" spans="1:9" x14ac:dyDescent="0.25">
      <c r="A83" s="1">
        <v>1946</v>
      </c>
      <c r="B83" s="1" t="s">
        <v>28</v>
      </c>
      <c r="C83" s="7">
        <v>0.210289</v>
      </c>
      <c r="D83" s="7">
        <v>-0.19139900000000001</v>
      </c>
      <c r="E83" s="7">
        <f t="shared" si="9"/>
        <v>-0.19139900000000001</v>
      </c>
      <c r="F83" s="8">
        <f t="shared" si="5"/>
        <v>7.6757255427893051E-2</v>
      </c>
      <c r="G83" s="9">
        <f t="shared" si="6"/>
        <v>0</v>
      </c>
      <c r="H83" s="1">
        <f t="shared" si="7"/>
        <v>7.6757255427893051E-2</v>
      </c>
      <c r="I83" s="1">
        <f t="shared" si="8"/>
        <v>0</v>
      </c>
    </row>
    <row r="84" spans="1:9" x14ac:dyDescent="0.25">
      <c r="A84" s="1">
        <v>1946</v>
      </c>
      <c r="B84" s="1" t="s">
        <v>30</v>
      </c>
      <c r="C84" s="7">
        <v>0.42650199999999999</v>
      </c>
      <c r="D84" s="7">
        <v>-0.28892050000000002</v>
      </c>
      <c r="E84" s="7">
        <f t="shared" si="9"/>
        <v>-0.48031950000000001</v>
      </c>
      <c r="F84" s="8">
        <f t="shared" si="5"/>
        <v>7.4673845028642077E-2</v>
      </c>
      <c r="G84" s="9">
        <f t="shared" si="6"/>
        <v>0</v>
      </c>
      <c r="H84" s="1">
        <f t="shared" si="7"/>
        <v>7.4673845028642077E-2</v>
      </c>
      <c r="I84" s="1">
        <f t="shared" si="8"/>
        <v>0</v>
      </c>
    </row>
    <row r="85" spans="1:9" x14ac:dyDescent="0.25">
      <c r="A85" s="1">
        <v>1946</v>
      </c>
      <c r="B85" s="1" t="s">
        <v>31</v>
      </c>
      <c r="C85" s="7">
        <v>7.1680400000000004</v>
      </c>
      <c r="D85" s="7">
        <v>-10.68746</v>
      </c>
      <c r="E85" s="7">
        <f t="shared" si="9"/>
        <v>-11.1677795</v>
      </c>
      <c r="F85" s="8">
        <f t="shared" si="5"/>
        <v>-2.3936019181091607E-3</v>
      </c>
      <c r="G85" s="9">
        <f t="shared" si="6"/>
        <v>1</v>
      </c>
      <c r="H85" s="1">
        <f t="shared" si="7"/>
        <v>0</v>
      </c>
      <c r="I85" s="1">
        <f t="shared" si="8"/>
        <v>-2.3936019181091607E-3</v>
      </c>
    </row>
    <row r="86" spans="1:9" x14ac:dyDescent="0.25">
      <c r="A86" s="1">
        <v>1946</v>
      </c>
      <c r="B86" s="1" t="s">
        <v>32</v>
      </c>
      <c r="C86" s="7">
        <v>42.524299999999997</v>
      </c>
      <c r="D86" s="7">
        <v>-5.5186000000000099</v>
      </c>
      <c r="E86" s="7">
        <f t="shared" si="9"/>
        <v>-16.686379500000008</v>
      </c>
      <c r="F86" s="8">
        <f t="shared" si="5"/>
        <v>-4.2188315790286646E-2</v>
      </c>
      <c r="G86" s="9">
        <f t="shared" si="6"/>
        <v>1</v>
      </c>
      <c r="H86" s="1">
        <f t="shared" si="7"/>
        <v>0</v>
      </c>
      <c r="I86" s="1">
        <f t="shared" si="8"/>
        <v>-4.2188315790286646E-2</v>
      </c>
    </row>
    <row r="87" spans="1:9" x14ac:dyDescent="0.25">
      <c r="A87" s="1">
        <v>1946</v>
      </c>
      <c r="B87" s="1" t="s">
        <v>33</v>
      </c>
      <c r="C87" s="7">
        <v>100.70099999999999</v>
      </c>
      <c r="D87" s="7">
        <v>29.4176</v>
      </c>
      <c r="E87" s="7">
        <f t="shared" si="9"/>
        <v>12.731220499999992</v>
      </c>
      <c r="F87" s="8">
        <f t="shared" si="5"/>
        <v>0.16994247368642243</v>
      </c>
      <c r="G87" s="9">
        <f t="shared" si="6"/>
        <v>0</v>
      </c>
      <c r="H87" s="1">
        <f t="shared" si="7"/>
        <v>0.16994247368642243</v>
      </c>
      <c r="I87" s="1">
        <f t="shared" si="8"/>
        <v>0</v>
      </c>
    </row>
    <row r="88" spans="1:9" x14ac:dyDescent="0.25">
      <c r="A88" s="1">
        <v>1946</v>
      </c>
      <c r="B88" s="1" t="s">
        <v>34</v>
      </c>
      <c r="C88" s="7">
        <v>29.598299999999998</v>
      </c>
      <c r="D88" s="7">
        <v>-70.483050000000006</v>
      </c>
      <c r="E88" s="7">
        <f t="shared" si="9"/>
        <v>-70.483050000000006</v>
      </c>
      <c r="F88" s="8">
        <f t="shared" si="5"/>
        <v>-0.43011697701293516</v>
      </c>
      <c r="G88" s="9">
        <f t="shared" si="6"/>
        <v>1</v>
      </c>
      <c r="H88" s="1">
        <f t="shared" si="7"/>
        <v>0</v>
      </c>
      <c r="I88" s="1">
        <f t="shared" si="8"/>
        <v>-0.43011697701293516</v>
      </c>
    </row>
    <row r="89" spans="1:9" x14ac:dyDescent="0.25">
      <c r="A89" s="1">
        <v>1947</v>
      </c>
      <c r="B89" s="1" t="s">
        <v>11</v>
      </c>
      <c r="C89" s="7">
        <v>181.25399999999999</v>
      </c>
      <c r="D89" s="7">
        <v>101.97880000000001</v>
      </c>
      <c r="E89" s="7">
        <f t="shared" si="9"/>
        <v>31.495750000000001</v>
      </c>
      <c r="F89" s="8">
        <f t="shared" si="5"/>
        <v>0.3052537994571855</v>
      </c>
      <c r="G89" s="9">
        <f t="shared" si="6"/>
        <v>0</v>
      </c>
      <c r="H89" s="1">
        <f t="shared" si="7"/>
        <v>0.3052537994571855</v>
      </c>
      <c r="I89" s="1">
        <f t="shared" si="8"/>
        <v>0</v>
      </c>
    </row>
    <row r="90" spans="1:9" x14ac:dyDescent="0.25">
      <c r="A90" s="1">
        <v>1947</v>
      </c>
      <c r="B90" s="1" t="s">
        <v>14</v>
      </c>
      <c r="C90" s="7">
        <v>257.68599999999998</v>
      </c>
      <c r="D90" s="7">
        <v>189.55435</v>
      </c>
      <c r="E90" s="7">
        <f t="shared" si="9"/>
        <v>221.05009999999999</v>
      </c>
      <c r="F90" s="8">
        <f t="shared" si="5"/>
        <v>1.6721332836518317</v>
      </c>
      <c r="G90" s="9">
        <f t="shared" si="6"/>
        <v>0</v>
      </c>
      <c r="H90" s="1">
        <f t="shared" si="7"/>
        <v>1.6721332836518317</v>
      </c>
      <c r="I90" s="1">
        <f t="shared" si="8"/>
        <v>0</v>
      </c>
    </row>
    <row r="91" spans="1:9" x14ac:dyDescent="0.25">
      <c r="A91" s="1">
        <v>1947</v>
      </c>
      <c r="B91" s="1" t="s">
        <v>17</v>
      </c>
      <c r="C91" s="7">
        <v>207.10300000000001</v>
      </c>
      <c r="D91" s="7">
        <v>161.04169999999999</v>
      </c>
      <c r="E91" s="7">
        <f t="shared" si="9"/>
        <v>382.09179999999998</v>
      </c>
      <c r="F91" s="8">
        <f t="shared" si="5"/>
        <v>2.8334075874587819</v>
      </c>
      <c r="G91" s="9">
        <f t="shared" si="6"/>
        <v>0</v>
      </c>
      <c r="H91" s="1">
        <f t="shared" si="7"/>
        <v>2.8334075874587819</v>
      </c>
      <c r="I91" s="1">
        <f t="shared" si="8"/>
        <v>0</v>
      </c>
    </row>
    <row r="92" spans="1:9" x14ac:dyDescent="0.25">
      <c r="A92" s="1">
        <v>1947</v>
      </c>
      <c r="B92" s="1" t="s">
        <v>20</v>
      </c>
      <c r="C92" s="7">
        <v>13.239699999999999</v>
      </c>
      <c r="D92" s="7">
        <v>-38.675600000000003</v>
      </c>
      <c r="E92" s="7">
        <f t="shared" si="9"/>
        <v>-38.675600000000003</v>
      </c>
      <c r="F92" s="8">
        <f t="shared" si="5"/>
        <v>-0.20075294052658171</v>
      </c>
      <c r="G92" s="9">
        <f t="shared" si="6"/>
        <v>1</v>
      </c>
      <c r="H92" s="1">
        <f t="shared" si="7"/>
        <v>0</v>
      </c>
      <c r="I92" s="1">
        <f t="shared" si="8"/>
        <v>-0.20075294052658171</v>
      </c>
    </row>
    <row r="93" spans="1:9" x14ac:dyDescent="0.25">
      <c r="A93" s="1">
        <v>1947</v>
      </c>
      <c r="B93" s="1" t="s">
        <v>23</v>
      </c>
      <c r="C93" s="7">
        <v>25.440300000000001</v>
      </c>
      <c r="D93" s="7">
        <v>-9.8834</v>
      </c>
      <c r="E93" s="7">
        <f t="shared" si="9"/>
        <v>-48.559000000000005</v>
      </c>
      <c r="F93" s="8">
        <f t="shared" si="5"/>
        <v>-0.27202229780637704</v>
      </c>
      <c r="G93" s="9">
        <f t="shared" si="6"/>
        <v>1</v>
      </c>
      <c r="H93" s="1">
        <f t="shared" si="7"/>
        <v>0</v>
      </c>
      <c r="I93" s="1">
        <f t="shared" si="8"/>
        <v>-0.27202229780637704</v>
      </c>
    </row>
    <row r="94" spans="1:9" x14ac:dyDescent="0.25">
      <c r="A94" s="1">
        <v>1947</v>
      </c>
      <c r="B94" s="1" t="s">
        <v>26</v>
      </c>
      <c r="C94" s="7">
        <v>0.77107899999999996</v>
      </c>
      <c r="D94" s="7">
        <v>-4.3363560000000003</v>
      </c>
      <c r="E94" s="7">
        <f t="shared" si="9"/>
        <v>-52.895356000000007</v>
      </c>
      <c r="F94" s="8">
        <f t="shared" si="5"/>
        <v>-0.30329183106986779</v>
      </c>
      <c r="G94" s="9">
        <f t="shared" si="6"/>
        <v>1</v>
      </c>
      <c r="H94" s="1">
        <f t="shared" si="7"/>
        <v>0</v>
      </c>
      <c r="I94" s="1">
        <f t="shared" si="8"/>
        <v>-0.30329183106986779</v>
      </c>
    </row>
    <row r="95" spans="1:9" x14ac:dyDescent="0.25">
      <c r="A95" s="1">
        <v>1947</v>
      </c>
      <c r="B95" s="1" t="s">
        <v>28</v>
      </c>
      <c r="C95" s="7">
        <v>5.3108200000000001E-2</v>
      </c>
      <c r="D95" s="7">
        <v>-0.3485798</v>
      </c>
      <c r="E95" s="7">
        <f t="shared" si="9"/>
        <v>-53.24393580000001</v>
      </c>
      <c r="F95" s="8">
        <f t="shared" si="5"/>
        <v>-0.3058054456465033</v>
      </c>
      <c r="G95" s="9">
        <f t="shared" si="6"/>
        <v>1</v>
      </c>
      <c r="H95" s="1">
        <f t="shared" si="7"/>
        <v>0</v>
      </c>
      <c r="I95" s="1">
        <f t="shared" si="8"/>
        <v>-0.3058054456465033</v>
      </c>
    </row>
    <row r="96" spans="1:9" x14ac:dyDescent="0.25">
      <c r="A96" s="1">
        <v>1947</v>
      </c>
      <c r="B96" s="1" t="s">
        <v>30</v>
      </c>
      <c r="C96" s="7">
        <v>7.3480100000000007E-2</v>
      </c>
      <c r="D96" s="7">
        <v>-0.64194240000000002</v>
      </c>
      <c r="E96" s="7">
        <f t="shared" si="9"/>
        <v>-53.885878200000008</v>
      </c>
      <c r="F96" s="8">
        <f t="shared" si="5"/>
        <v>-0.3104345026773479</v>
      </c>
      <c r="G96" s="9">
        <f t="shared" si="6"/>
        <v>1</v>
      </c>
      <c r="H96" s="1">
        <f t="shared" si="7"/>
        <v>0</v>
      </c>
      <c r="I96" s="1">
        <f t="shared" si="8"/>
        <v>-0.3104345026773479</v>
      </c>
    </row>
    <row r="97" spans="1:9" x14ac:dyDescent="0.25">
      <c r="A97" s="1">
        <v>1947</v>
      </c>
      <c r="B97" s="1" t="s">
        <v>31</v>
      </c>
      <c r="C97" s="7">
        <v>30.97</v>
      </c>
      <c r="D97" s="7">
        <v>13.1145</v>
      </c>
      <c r="E97" s="7">
        <f t="shared" si="9"/>
        <v>-40.771378200000008</v>
      </c>
      <c r="F97" s="8">
        <f t="shared" si="5"/>
        <v>-0.21586563102934461</v>
      </c>
      <c r="G97" s="9">
        <f t="shared" si="6"/>
        <v>1</v>
      </c>
      <c r="H97" s="1">
        <f t="shared" si="7"/>
        <v>0</v>
      </c>
      <c r="I97" s="1">
        <f t="shared" si="8"/>
        <v>-0.21586563102934461</v>
      </c>
    </row>
    <row r="98" spans="1:9" x14ac:dyDescent="0.25">
      <c r="A98" s="1">
        <v>1947</v>
      </c>
      <c r="B98" s="1" t="s">
        <v>32</v>
      </c>
      <c r="C98" s="7">
        <v>80.879000000000005</v>
      </c>
      <c r="D98" s="7">
        <v>32.836100000000002</v>
      </c>
      <c r="E98" s="7">
        <f t="shared" si="9"/>
        <v>-7.9352782000000062</v>
      </c>
      <c r="F98" s="8">
        <f t="shared" si="5"/>
        <v>2.0916017247067029E-2</v>
      </c>
      <c r="G98" s="9">
        <f t="shared" si="6"/>
        <v>0</v>
      </c>
      <c r="H98" s="1">
        <f t="shared" si="7"/>
        <v>2.0916017247067029E-2</v>
      </c>
      <c r="I98" s="1">
        <f t="shared" si="8"/>
        <v>0</v>
      </c>
    </row>
    <row r="99" spans="1:9" x14ac:dyDescent="0.25">
      <c r="A99" s="1">
        <v>1947</v>
      </c>
      <c r="B99" s="1" t="s">
        <v>33</v>
      </c>
      <c r="C99" s="7">
        <v>63.6843</v>
      </c>
      <c r="D99" s="7">
        <v>-7.5991</v>
      </c>
      <c r="E99" s="7">
        <f t="shared" si="9"/>
        <v>-15.534378200000006</v>
      </c>
      <c r="F99" s="8">
        <f t="shared" si="5"/>
        <v>-3.3881215780523936E-2</v>
      </c>
      <c r="G99" s="9">
        <f t="shared" si="6"/>
        <v>1</v>
      </c>
      <c r="H99" s="1">
        <f t="shared" si="7"/>
        <v>0</v>
      </c>
      <c r="I99" s="1">
        <f t="shared" si="8"/>
        <v>-3.3881215780523936E-2</v>
      </c>
    </row>
    <row r="100" spans="1:9" x14ac:dyDescent="0.25">
      <c r="A100" s="1">
        <v>1947</v>
      </c>
      <c r="B100" s="1" t="s">
        <v>34</v>
      </c>
      <c r="C100" s="7">
        <v>145.297</v>
      </c>
      <c r="D100" s="7">
        <v>45.215649999999997</v>
      </c>
      <c r="E100" s="7">
        <f t="shared" si="9"/>
        <v>29.68127179999999</v>
      </c>
      <c r="F100" s="8">
        <f t="shared" si="5"/>
        <v>0.29216956780489978</v>
      </c>
      <c r="G100" s="9">
        <f t="shared" si="6"/>
        <v>0</v>
      </c>
      <c r="H100" s="1">
        <f t="shared" si="7"/>
        <v>0.29216956780489978</v>
      </c>
      <c r="I100" s="1">
        <f t="shared" si="8"/>
        <v>0</v>
      </c>
    </row>
    <row r="101" spans="1:9" x14ac:dyDescent="0.25">
      <c r="A101" s="1">
        <v>1948</v>
      </c>
      <c r="B101" s="1" t="s">
        <v>11</v>
      </c>
      <c r="C101" s="7">
        <v>199.75299999999999</v>
      </c>
      <c r="D101" s="7">
        <v>120.4778</v>
      </c>
      <c r="E101" s="7">
        <f t="shared" si="9"/>
        <v>150.15907179999999</v>
      </c>
      <c r="F101" s="8">
        <f t="shared" si="5"/>
        <v>1.1609369325259191</v>
      </c>
      <c r="G101" s="9">
        <f t="shared" si="6"/>
        <v>0</v>
      </c>
      <c r="H101" s="1">
        <f t="shared" si="7"/>
        <v>1.1609369325259191</v>
      </c>
      <c r="I101" s="1">
        <f t="shared" si="8"/>
        <v>0</v>
      </c>
    </row>
    <row r="102" spans="1:9" x14ac:dyDescent="0.25">
      <c r="A102" s="1">
        <v>1948</v>
      </c>
      <c r="B102" s="1" t="s">
        <v>14</v>
      </c>
      <c r="C102" s="7">
        <v>87.427599999999998</v>
      </c>
      <c r="D102" s="7">
        <v>19.295950000000001</v>
      </c>
      <c r="E102" s="7">
        <f t="shared" si="9"/>
        <v>169.4550218</v>
      </c>
      <c r="F102" s="8">
        <f t="shared" si="5"/>
        <v>1.3000803401187584</v>
      </c>
      <c r="G102" s="9">
        <f t="shared" si="6"/>
        <v>0</v>
      </c>
      <c r="H102" s="1">
        <f t="shared" si="7"/>
        <v>1.3000803401187584</v>
      </c>
      <c r="I102" s="1">
        <f t="shared" si="8"/>
        <v>0</v>
      </c>
    </row>
    <row r="103" spans="1:9" x14ac:dyDescent="0.25">
      <c r="A103" s="1">
        <v>1948</v>
      </c>
      <c r="B103" s="1" t="s">
        <v>17</v>
      </c>
      <c r="C103" s="7">
        <v>22.7883</v>
      </c>
      <c r="D103" s="7">
        <v>-23.273</v>
      </c>
      <c r="E103" s="7">
        <f t="shared" si="9"/>
        <v>-23.273</v>
      </c>
      <c r="F103" s="8">
        <f t="shared" si="5"/>
        <v>-8.9684542764903008E-2</v>
      </c>
      <c r="G103" s="9">
        <f t="shared" si="6"/>
        <v>1</v>
      </c>
      <c r="H103" s="1">
        <f t="shared" si="7"/>
        <v>0</v>
      </c>
      <c r="I103" s="1">
        <f t="shared" si="8"/>
        <v>-8.9684542764903008E-2</v>
      </c>
    </row>
    <row r="104" spans="1:9" x14ac:dyDescent="0.25">
      <c r="A104" s="1">
        <v>1948</v>
      </c>
      <c r="B104" s="1" t="s">
        <v>20</v>
      </c>
      <c r="C104" s="7">
        <v>84.638599999999997</v>
      </c>
      <c r="D104" s="7">
        <v>32.723300000000002</v>
      </c>
      <c r="E104" s="7">
        <f t="shared" si="9"/>
        <v>9.4503000000000021</v>
      </c>
      <c r="F104" s="8">
        <f t="shared" si="5"/>
        <v>0.1462837028867883</v>
      </c>
      <c r="G104" s="9">
        <f t="shared" si="6"/>
        <v>0</v>
      </c>
      <c r="H104" s="1">
        <f t="shared" si="7"/>
        <v>0.1462837028867883</v>
      </c>
      <c r="I104" s="1">
        <f t="shared" si="8"/>
        <v>0</v>
      </c>
    </row>
    <row r="105" spans="1:9" x14ac:dyDescent="0.25">
      <c r="A105" s="1">
        <v>1948</v>
      </c>
      <c r="B105" s="1" t="s">
        <v>23</v>
      </c>
      <c r="C105" s="7">
        <v>85.514499999999998</v>
      </c>
      <c r="D105" s="7">
        <v>50.190800000000003</v>
      </c>
      <c r="E105" s="7">
        <f t="shared" si="9"/>
        <v>59.641100000000009</v>
      </c>
      <c r="F105" s="8">
        <f t="shared" si="5"/>
        <v>0.50821037360321686</v>
      </c>
      <c r="G105" s="9">
        <f t="shared" si="6"/>
        <v>0</v>
      </c>
      <c r="H105" s="1">
        <f t="shared" si="7"/>
        <v>0.50821037360321686</v>
      </c>
      <c r="I105" s="1">
        <f t="shared" si="8"/>
        <v>0</v>
      </c>
    </row>
    <row r="106" spans="1:9" x14ac:dyDescent="0.25">
      <c r="A106" s="1">
        <v>1948</v>
      </c>
      <c r="B106" s="1" t="s">
        <v>26</v>
      </c>
      <c r="C106" s="7">
        <v>7.9798200000000001</v>
      </c>
      <c r="D106" s="7">
        <v>2.872385</v>
      </c>
      <c r="E106" s="7">
        <f t="shared" si="9"/>
        <v>62.51348500000001</v>
      </c>
      <c r="F106" s="8">
        <f t="shared" si="5"/>
        <v>0.52892318830363638</v>
      </c>
      <c r="G106" s="9">
        <f t="shared" si="6"/>
        <v>0</v>
      </c>
      <c r="H106" s="1">
        <f t="shared" si="7"/>
        <v>0.52892318830363638</v>
      </c>
      <c r="I106" s="1">
        <f t="shared" si="8"/>
        <v>0</v>
      </c>
    </row>
    <row r="107" spans="1:9" x14ac:dyDescent="0.25">
      <c r="A107" s="1">
        <v>1948</v>
      </c>
      <c r="B107" s="1" t="s">
        <v>28</v>
      </c>
      <c r="C107" s="7">
        <v>0</v>
      </c>
      <c r="D107" s="7">
        <v>-0.40168799999999999</v>
      </c>
      <c r="E107" s="7">
        <f t="shared" si="9"/>
        <v>-0.40168799999999999</v>
      </c>
      <c r="F107" s="8">
        <f t="shared" si="5"/>
        <v>7.5240858047132292E-2</v>
      </c>
      <c r="G107" s="9">
        <f t="shared" si="6"/>
        <v>0</v>
      </c>
      <c r="H107" s="1">
        <f t="shared" si="7"/>
        <v>7.5240858047132292E-2</v>
      </c>
      <c r="I107" s="1">
        <f t="shared" si="8"/>
        <v>0</v>
      </c>
    </row>
    <row r="108" spans="1:9" x14ac:dyDescent="0.25">
      <c r="A108" s="1">
        <v>1948</v>
      </c>
      <c r="B108" s="1" t="s">
        <v>30</v>
      </c>
      <c r="C108" s="7">
        <v>6.1981599999999998E-2</v>
      </c>
      <c r="D108" s="7">
        <v>-0.65344089999999999</v>
      </c>
      <c r="E108" s="7">
        <f t="shared" si="9"/>
        <v>-1.0551288999999999</v>
      </c>
      <c r="F108" s="8">
        <f t="shared" si="5"/>
        <v>7.0528885146781101E-2</v>
      </c>
      <c r="G108" s="9">
        <f t="shared" si="6"/>
        <v>0</v>
      </c>
      <c r="H108" s="1">
        <f t="shared" si="7"/>
        <v>7.0528885146781101E-2</v>
      </c>
      <c r="I108" s="1">
        <f t="shared" si="8"/>
        <v>0</v>
      </c>
    </row>
    <row r="109" spans="1:9" x14ac:dyDescent="0.25">
      <c r="A109" s="1">
        <v>1948</v>
      </c>
      <c r="B109" s="1" t="s">
        <v>31</v>
      </c>
      <c r="C109" s="7">
        <v>0.111723</v>
      </c>
      <c r="D109" s="7">
        <v>-17.743777000000001</v>
      </c>
      <c r="E109" s="7">
        <f t="shared" si="9"/>
        <v>-18.798905900000001</v>
      </c>
      <c r="F109" s="8">
        <f t="shared" si="5"/>
        <v>-5.7421777834178352E-2</v>
      </c>
      <c r="G109" s="9">
        <f t="shared" si="6"/>
        <v>1</v>
      </c>
      <c r="H109" s="1">
        <f t="shared" si="7"/>
        <v>0</v>
      </c>
      <c r="I109" s="1">
        <f t="shared" si="8"/>
        <v>-5.7421777834178352E-2</v>
      </c>
    </row>
    <row r="110" spans="1:9" x14ac:dyDescent="0.25">
      <c r="A110" s="1">
        <v>1948</v>
      </c>
      <c r="B110" s="1" t="s">
        <v>32</v>
      </c>
      <c r="C110" s="7">
        <v>56.792900000000003</v>
      </c>
      <c r="D110" s="7">
        <v>8.75</v>
      </c>
      <c r="E110" s="7">
        <f t="shared" si="9"/>
        <v>-10.048905900000001</v>
      </c>
      <c r="F110" s="8">
        <f t="shared" si="5"/>
        <v>5.6746137110600219E-3</v>
      </c>
      <c r="G110" s="9">
        <f t="shared" si="6"/>
        <v>0</v>
      </c>
      <c r="H110" s="1">
        <f t="shared" si="7"/>
        <v>5.6746137110600219E-3</v>
      </c>
      <c r="I110" s="1">
        <f t="shared" si="8"/>
        <v>0</v>
      </c>
    </row>
    <row r="111" spans="1:9" x14ac:dyDescent="0.25">
      <c r="A111" s="1">
        <v>1948</v>
      </c>
      <c r="B111" s="1" t="s">
        <v>33</v>
      </c>
      <c r="C111" s="7">
        <v>1.6296299999999999</v>
      </c>
      <c r="D111" s="7">
        <v>-69.653769999999994</v>
      </c>
      <c r="E111" s="7">
        <f t="shared" si="9"/>
        <v>-79.702675900000003</v>
      </c>
      <c r="F111" s="8">
        <f t="shared" si="5"/>
        <v>-0.49659984852002326</v>
      </c>
      <c r="G111" s="9">
        <f t="shared" si="6"/>
        <v>1</v>
      </c>
      <c r="H111" s="1">
        <f t="shared" si="7"/>
        <v>0</v>
      </c>
      <c r="I111" s="1">
        <f t="shared" si="8"/>
        <v>-0.49659984852002326</v>
      </c>
    </row>
    <row r="112" spans="1:9" x14ac:dyDescent="0.25">
      <c r="A112" s="1">
        <v>1948</v>
      </c>
      <c r="B112" s="1" t="s">
        <v>34</v>
      </c>
      <c r="C112" s="7">
        <v>111.55500000000001</v>
      </c>
      <c r="D112" s="7">
        <v>11.473649999999999</v>
      </c>
      <c r="E112" s="7">
        <f t="shared" si="9"/>
        <v>-68.229025900000011</v>
      </c>
      <c r="F112" s="8">
        <f t="shared" si="5"/>
        <v>-0.41386317276539192</v>
      </c>
      <c r="G112" s="9">
        <f t="shared" si="6"/>
        <v>1</v>
      </c>
      <c r="H112" s="1">
        <f t="shared" si="7"/>
        <v>0</v>
      </c>
      <c r="I112" s="1">
        <f t="shared" si="8"/>
        <v>-0.41386317276539192</v>
      </c>
    </row>
    <row r="113" spans="1:9" x14ac:dyDescent="0.25">
      <c r="A113" s="1">
        <v>1949</v>
      </c>
      <c r="B113" s="1" t="s">
        <v>11</v>
      </c>
      <c r="C113" s="7">
        <v>35.866</v>
      </c>
      <c r="D113" s="7">
        <v>-43.409199999999998</v>
      </c>
      <c r="E113" s="7">
        <f t="shared" si="9"/>
        <v>-111.63822590000001</v>
      </c>
      <c r="F113" s="8">
        <f t="shared" si="5"/>
        <v>-0.72688761617859898</v>
      </c>
      <c r="G113" s="9">
        <f t="shared" si="6"/>
        <v>1</v>
      </c>
      <c r="H113" s="1">
        <f t="shared" si="7"/>
        <v>0</v>
      </c>
      <c r="I113" s="1">
        <f t="shared" si="8"/>
        <v>-0.72688761617859898</v>
      </c>
    </row>
    <row r="114" spans="1:9" x14ac:dyDescent="0.25">
      <c r="A114" s="1">
        <v>1949</v>
      </c>
      <c r="B114" s="1" t="s">
        <v>14</v>
      </c>
      <c r="C114" s="7">
        <v>9.4079099999999993</v>
      </c>
      <c r="D114" s="7">
        <v>-58.723739999999999</v>
      </c>
      <c r="E114" s="7">
        <f t="shared" si="9"/>
        <v>-170.3619659</v>
      </c>
      <c r="F114" s="8">
        <f t="shared" si="5"/>
        <v>-1.1503454552689734</v>
      </c>
      <c r="G114" s="9">
        <f t="shared" si="6"/>
        <v>1</v>
      </c>
      <c r="H114" s="1">
        <f t="shared" si="7"/>
        <v>0</v>
      </c>
      <c r="I114" s="1">
        <f t="shared" si="8"/>
        <v>-1.1503454552689734</v>
      </c>
    </row>
    <row r="115" spans="1:9" x14ac:dyDescent="0.25">
      <c r="A115" s="1">
        <v>1949</v>
      </c>
      <c r="B115" s="1" t="s">
        <v>17</v>
      </c>
      <c r="C115" s="7">
        <v>35.609000000000002</v>
      </c>
      <c r="D115" s="7">
        <v>-10.452299999999999</v>
      </c>
      <c r="E115" s="7">
        <f t="shared" si="9"/>
        <v>-180.81426590000001</v>
      </c>
      <c r="F115" s="8">
        <f t="shared" si="5"/>
        <v>-1.2257171596516359</v>
      </c>
      <c r="G115" s="9">
        <f t="shared" si="6"/>
        <v>1</v>
      </c>
      <c r="H115" s="1">
        <f t="shared" si="7"/>
        <v>0</v>
      </c>
      <c r="I115" s="1">
        <f t="shared" si="8"/>
        <v>-1.2257171596516359</v>
      </c>
    </row>
    <row r="116" spans="1:9" x14ac:dyDescent="0.25">
      <c r="A116" s="1">
        <v>1949</v>
      </c>
      <c r="B116" s="1" t="s">
        <v>20</v>
      </c>
      <c r="C116" s="7">
        <v>31.196200000000001</v>
      </c>
      <c r="D116" s="7">
        <v>-20.719100000000001</v>
      </c>
      <c r="E116" s="7">
        <f t="shared" si="9"/>
        <v>-201.53336590000001</v>
      </c>
      <c r="F116" s="8">
        <f t="shared" si="5"/>
        <v>-1.3751229249162014</v>
      </c>
      <c r="G116" s="9">
        <f t="shared" si="6"/>
        <v>1</v>
      </c>
      <c r="H116" s="1">
        <f t="shared" si="7"/>
        <v>0</v>
      </c>
      <c r="I116" s="1">
        <f t="shared" si="8"/>
        <v>-1.3751229249162014</v>
      </c>
    </row>
    <row r="117" spans="1:9" x14ac:dyDescent="0.25">
      <c r="A117" s="1">
        <v>1949</v>
      </c>
      <c r="B117" s="1" t="s">
        <v>23</v>
      </c>
      <c r="C117" s="7">
        <v>16.173100000000002</v>
      </c>
      <c r="D117" s="7">
        <v>-19.150600000000001</v>
      </c>
      <c r="E117" s="7">
        <f t="shared" si="9"/>
        <v>-220.6839659</v>
      </c>
      <c r="F117" s="8">
        <f t="shared" si="5"/>
        <v>-1.5132182113077717</v>
      </c>
      <c r="G117" s="9">
        <f t="shared" si="6"/>
        <v>1</v>
      </c>
      <c r="H117" s="1">
        <f t="shared" si="7"/>
        <v>0</v>
      </c>
      <c r="I117" s="1">
        <f t="shared" si="8"/>
        <v>-1.5132182113077717</v>
      </c>
    </row>
    <row r="118" spans="1:9" x14ac:dyDescent="0.25">
      <c r="A118" s="1">
        <v>1949</v>
      </c>
      <c r="B118" s="1" t="s">
        <v>26</v>
      </c>
      <c r="C118" s="7">
        <v>3.10114</v>
      </c>
      <c r="D118" s="7">
        <v>-2.0062950000000002</v>
      </c>
      <c r="E118" s="7">
        <f t="shared" si="9"/>
        <v>-222.6902609</v>
      </c>
      <c r="F118" s="8">
        <f t="shared" si="5"/>
        <v>-1.5276856370078007</v>
      </c>
      <c r="G118" s="9">
        <f t="shared" si="6"/>
        <v>1</v>
      </c>
      <c r="H118" s="1">
        <f t="shared" si="7"/>
        <v>0</v>
      </c>
      <c r="I118" s="1">
        <f t="shared" si="8"/>
        <v>-1.5276856370078007</v>
      </c>
    </row>
    <row r="119" spans="1:9" x14ac:dyDescent="0.25">
      <c r="A119" s="1">
        <v>1949</v>
      </c>
      <c r="B119" s="1" t="s">
        <v>28</v>
      </c>
      <c r="C119" s="7">
        <v>3.9232</v>
      </c>
      <c r="D119" s="7">
        <v>3.521512</v>
      </c>
      <c r="E119" s="7">
        <f t="shared" si="9"/>
        <v>-219.1687489</v>
      </c>
      <c r="F119" s="8">
        <f t="shared" si="5"/>
        <v>-1.5022919570097144</v>
      </c>
      <c r="G119" s="9">
        <f t="shared" si="6"/>
        <v>1</v>
      </c>
      <c r="H119" s="1">
        <f t="shared" si="7"/>
        <v>0</v>
      </c>
      <c r="I119" s="1">
        <f t="shared" si="8"/>
        <v>-1.5022919570097144</v>
      </c>
    </row>
    <row r="120" spans="1:9" x14ac:dyDescent="0.25">
      <c r="A120" s="1">
        <v>1949</v>
      </c>
      <c r="B120" s="1" t="s">
        <v>30</v>
      </c>
      <c r="C120" s="7">
        <v>8.4694000000000003</v>
      </c>
      <c r="D120" s="7">
        <v>7.7539775000000004</v>
      </c>
      <c r="E120" s="7">
        <f t="shared" si="9"/>
        <v>-211.41477140000001</v>
      </c>
      <c r="F120" s="8">
        <f t="shared" si="5"/>
        <v>-1.4463778998242323</v>
      </c>
      <c r="G120" s="9">
        <f t="shared" si="6"/>
        <v>1</v>
      </c>
      <c r="H120" s="1">
        <f t="shared" si="7"/>
        <v>0</v>
      </c>
      <c r="I120" s="1">
        <f t="shared" si="8"/>
        <v>-1.4463778998242323</v>
      </c>
    </row>
    <row r="121" spans="1:9" x14ac:dyDescent="0.25">
      <c r="A121" s="1">
        <v>1949</v>
      </c>
      <c r="B121" s="1" t="s">
        <v>31</v>
      </c>
      <c r="C121" s="7">
        <v>142.995</v>
      </c>
      <c r="D121" s="7">
        <v>125.1395</v>
      </c>
      <c r="E121" s="7">
        <f t="shared" si="9"/>
        <v>-86.275271400000008</v>
      </c>
      <c r="F121" s="8">
        <f t="shared" si="5"/>
        <v>-0.54399494099276291</v>
      </c>
      <c r="G121" s="9">
        <f t="shared" si="6"/>
        <v>1</v>
      </c>
      <c r="H121" s="1">
        <f t="shared" si="7"/>
        <v>0</v>
      </c>
      <c r="I121" s="1">
        <f t="shared" si="8"/>
        <v>-0.54399494099276291</v>
      </c>
    </row>
    <row r="122" spans="1:9" x14ac:dyDescent="0.25">
      <c r="A122" s="1">
        <v>1949</v>
      </c>
      <c r="B122" s="1" t="s">
        <v>32</v>
      </c>
      <c r="C122" s="7">
        <v>0.14671100000000001</v>
      </c>
      <c r="D122" s="7">
        <v>-47.896189</v>
      </c>
      <c r="E122" s="7">
        <f t="shared" si="9"/>
        <v>-134.1714604</v>
      </c>
      <c r="F122" s="8">
        <f t="shared" si="5"/>
        <v>-0.88937513466919027</v>
      </c>
      <c r="G122" s="9">
        <f t="shared" si="6"/>
        <v>1</v>
      </c>
      <c r="H122" s="1">
        <f t="shared" si="7"/>
        <v>0</v>
      </c>
      <c r="I122" s="1">
        <f t="shared" si="8"/>
        <v>-0.88937513466919027</v>
      </c>
    </row>
    <row r="123" spans="1:9" x14ac:dyDescent="0.25">
      <c r="A123" s="1">
        <v>1949</v>
      </c>
      <c r="B123" s="1" t="s">
        <v>33</v>
      </c>
      <c r="C123" s="7">
        <v>57.015799999999999</v>
      </c>
      <c r="D123" s="7">
        <v>-14.2676</v>
      </c>
      <c r="E123" s="7">
        <f t="shared" si="9"/>
        <v>-148.43906039999999</v>
      </c>
      <c r="F123" s="8">
        <f t="shared" si="5"/>
        <v>-0.99225902907042929</v>
      </c>
      <c r="G123" s="9">
        <f t="shared" si="6"/>
        <v>1</v>
      </c>
      <c r="H123" s="1">
        <f t="shared" si="7"/>
        <v>0</v>
      </c>
      <c r="I123" s="1">
        <f t="shared" si="8"/>
        <v>-0.99225902907042929</v>
      </c>
    </row>
    <row r="124" spans="1:9" x14ac:dyDescent="0.25">
      <c r="A124" s="1">
        <v>1949</v>
      </c>
      <c r="B124" s="1" t="s">
        <v>34</v>
      </c>
      <c r="C124" s="7">
        <v>66.447500000000005</v>
      </c>
      <c r="D124" s="7">
        <v>-33.633850000000002</v>
      </c>
      <c r="E124" s="7">
        <f t="shared" si="9"/>
        <v>-182.07291039999998</v>
      </c>
      <c r="F124" s="8">
        <f t="shared" si="5"/>
        <v>-1.2347932655017224</v>
      </c>
      <c r="G124" s="9">
        <f t="shared" si="6"/>
        <v>1</v>
      </c>
      <c r="H124" s="1">
        <f t="shared" si="7"/>
        <v>0</v>
      </c>
      <c r="I124" s="1">
        <f t="shared" si="8"/>
        <v>-1.2347932655017224</v>
      </c>
    </row>
    <row r="125" spans="1:9" x14ac:dyDescent="0.25">
      <c r="A125" s="1">
        <v>1950</v>
      </c>
      <c r="B125" s="1" t="s">
        <v>11</v>
      </c>
      <c r="C125" s="7">
        <v>70.600800000000007</v>
      </c>
      <c r="D125" s="7">
        <v>-8.6743999999999897</v>
      </c>
      <c r="E125" s="7">
        <f t="shared" si="9"/>
        <v>-190.74731039999998</v>
      </c>
      <c r="F125" s="8">
        <f t="shared" si="5"/>
        <v>-1.2973445042240099</v>
      </c>
      <c r="G125" s="9">
        <f t="shared" si="6"/>
        <v>1</v>
      </c>
      <c r="H125" s="1">
        <f t="shared" si="7"/>
        <v>0</v>
      </c>
      <c r="I125" s="1">
        <f t="shared" si="8"/>
        <v>-1.2973445042240099</v>
      </c>
    </row>
    <row r="126" spans="1:9" x14ac:dyDescent="0.25">
      <c r="A126" s="1">
        <v>1950</v>
      </c>
      <c r="B126" s="1" t="s">
        <v>14</v>
      </c>
      <c r="C126" s="7">
        <v>48.053600000000003</v>
      </c>
      <c r="D126" s="7">
        <v>-20.078050000000001</v>
      </c>
      <c r="E126" s="7">
        <f t="shared" si="9"/>
        <v>-210.82536039999997</v>
      </c>
      <c r="F126" s="8">
        <f t="shared" si="5"/>
        <v>-1.4421276475685669</v>
      </c>
      <c r="G126" s="9">
        <f t="shared" si="6"/>
        <v>1</v>
      </c>
      <c r="H126" s="1">
        <f t="shared" si="7"/>
        <v>0</v>
      </c>
      <c r="I126" s="1">
        <f t="shared" si="8"/>
        <v>-1.4421276475685669</v>
      </c>
    </row>
    <row r="127" spans="1:9" x14ac:dyDescent="0.25">
      <c r="A127" s="1">
        <v>1950</v>
      </c>
      <c r="B127" s="1" t="s">
        <v>17</v>
      </c>
      <c r="C127" s="7">
        <v>71.665099999999995</v>
      </c>
      <c r="D127" s="7">
        <v>25.6038</v>
      </c>
      <c r="E127" s="7">
        <f t="shared" si="9"/>
        <v>-185.22156039999996</v>
      </c>
      <c r="F127" s="8">
        <f t="shared" si="5"/>
        <v>-1.2574982315861698</v>
      </c>
      <c r="G127" s="9">
        <f t="shared" si="6"/>
        <v>1</v>
      </c>
      <c r="H127" s="1">
        <f t="shared" si="7"/>
        <v>0</v>
      </c>
      <c r="I127" s="1">
        <f t="shared" si="8"/>
        <v>-1.2574982315861698</v>
      </c>
    </row>
    <row r="128" spans="1:9" x14ac:dyDescent="0.25">
      <c r="A128" s="1">
        <v>1950</v>
      </c>
      <c r="B128" s="1" t="s">
        <v>20</v>
      </c>
      <c r="C128" s="7">
        <v>26.941099999999999</v>
      </c>
      <c r="D128" s="7">
        <v>-24.9742</v>
      </c>
      <c r="E128" s="7">
        <f t="shared" si="9"/>
        <v>-210.19576039999995</v>
      </c>
      <c r="F128" s="8">
        <f t="shared" si="5"/>
        <v>-1.4375875917837801</v>
      </c>
      <c r="G128" s="9">
        <f t="shared" si="6"/>
        <v>1</v>
      </c>
      <c r="H128" s="1">
        <f t="shared" si="7"/>
        <v>0</v>
      </c>
      <c r="I128" s="1">
        <f t="shared" si="8"/>
        <v>-1.4375875917837801</v>
      </c>
    </row>
    <row r="129" spans="1:9" x14ac:dyDescent="0.25">
      <c r="A129" s="1">
        <v>1950</v>
      </c>
      <c r="B129" s="1" t="s">
        <v>23</v>
      </c>
      <c r="C129" s="7">
        <v>43.825400000000002</v>
      </c>
      <c r="D129" s="7">
        <v>8.5016999999999996</v>
      </c>
      <c r="E129" s="7">
        <f t="shared" si="9"/>
        <v>-201.69406039999996</v>
      </c>
      <c r="F129" s="8">
        <f t="shared" si="5"/>
        <v>-1.3762816955551913</v>
      </c>
      <c r="G129" s="9">
        <f t="shared" si="6"/>
        <v>1</v>
      </c>
      <c r="H129" s="1">
        <f t="shared" si="7"/>
        <v>0</v>
      </c>
      <c r="I129" s="1">
        <f t="shared" si="8"/>
        <v>-1.3762816955551913</v>
      </c>
    </row>
    <row r="130" spans="1:9" x14ac:dyDescent="0.25">
      <c r="A130" s="1">
        <v>1950</v>
      </c>
      <c r="B130" s="1" t="s">
        <v>26</v>
      </c>
      <c r="C130" s="7">
        <v>0.211337</v>
      </c>
      <c r="D130" s="7">
        <v>-4.8960980000000003</v>
      </c>
      <c r="E130" s="7">
        <f t="shared" si="9"/>
        <v>-206.59015839999995</v>
      </c>
      <c r="F130" s="8">
        <f t="shared" si="5"/>
        <v>-1.4115875374354037</v>
      </c>
      <c r="G130" s="9">
        <f t="shared" si="6"/>
        <v>1</v>
      </c>
      <c r="H130" s="1">
        <f t="shared" si="7"/>
        <v>0</v>
      </c>
      <c r="I130" s="1">
        <f t="shared" si="8"/>
        <v>-1.4115875374354037</v>
      </c>
    </row>
    <row r="131" spans="1:9" x14ac:dyDescent="0.25">
      <c r="A131" s="1">
        <v>1950</v>
      </c>
      <c r="B131" s="1" t="s">
        <v>28</v>
      </c>
      <c r="C131" s="7">
        <v>0.54241899999999998</v>
      </c>
      <c r="D131" s="7">
        <v>0.14073099999999999</v>
      </c>
      <c r="E131" s="7">
        <f t="shared" si="9"/>
        <v>-206.44942739999996</v>
      </c>
      <c r="F131" s="8">
        <f t="shared" si="5"/>
        <v>-1.4105727239178549</v>
      </c>
      <c r="G131" s="9">
        <f t="shared" si="6"/>
        <v>1</v>
      </c>
      <c r="H131" s="1">
        <f t="shared" si="7"/>
        <v>0</v>
      </c>
      <c r="I131" s="1">
        <f t="shared" si="8"/>
        <v>-1.4105727239178549</v>
      </c>
    </row>
    <row r="132" spans="1:9" x14ac:dyDescent="0.25">
      <c r="A132" s="1">
        <v>1950</v>
      </c>
      <c r="B132" s="1" t="s">
        <v>30</v>
      </c>
      <c r="C132" s="7">
        <v>2.3524799999999999</v>
      </c>
      <c r="D132" s="7">
        <v>1.6370575000000001</v>
      </c>
      <c r="E132" s="7">
        <f t="shared" si="9"/>
        <v>-204.81236989999996</v>
      </c>
      <c r="F132" s="8">
        <f t="shared" si="5"/>
        <v>-1.3987678758033326</v>
      </c>
      <c r="G132" s="9">
        <f t="shared" si="6"/>
        <v>1</v>
      </c>
      <c r="H132" s="1">
        <f t="shared" si="7"/>
        <v>0</v>
      </c>
      <c r="I132" s="1">
        <f t="shared" si="8"/>
        <v>-1.3987678758033326</v>
      </c>
    </row>
    <row r="133" spans="1:9" x14ac:dyDescent="0.25">
      <c r="A133" s="1">
        <v>1950</v>
      </c>
      <c r="B133" s="1" t="s">
        <v>31</v>
      </c>
      <c r="C133" s="7">
        <v>13.251799999999999</v>
      </c>
      <c r="D133" s="7">
        <v>-4.6036999999999999</v>
      </c>
      <c r="E133" s="7">
        <f t="shared" si="9"/>
        <v>-209.41606989999997</v>
      </c>
      <c r="F133" s="8">
        <f t="shared" ref="F133:F196" si="10">(E133-$E$919)/$E$920</f>
        <v>-1.43196523097554</v>
      </c>
      <c r="G133" s="9">
        <f t="shared" ref="G133:G196" si="11">COUNTIF(F133,"&lt;0")</f>
        <v>1</v>
      </c>
      <c r="H133" s="1">
        <f t="shared" ref="H133:H196" si="12">SUMIF(F133,"&gt;0")</f>
        <v>0</v>
      </c>
      <c r="I133" s="1">
        <f t="shared" ref="I133:I196" si="13">SUMIF(F133,"&lt;0")</f>
        <v>-1.43196523097554</v>
      </c>
    </row>
    <row r="134" spans="1:9" x14ac:dyDescent="0.25">
      <c r="A134" s="1">
        <v>1950</v>
      </c>
      <c r="B134" s="1" t="s">
        <v>32</v>
      </c>
      <c r="C134" s="7">
        <v>54.076500000000003</v>
      </c>
      <c r="D134" s="7">
        <v>6.0335999999999999</v>
      </c>
      <c r="E134" s="7">
        <f t="shared" ref="E134:E197" si="14">IF(E133&gt;=0,IF(D134&lt;0,D134,E133+D134),E133+D134)</f>
        <v>-203.38246989999996</v>
      </c>
      <c r="F134" s="8">
        <f t="shared" si="10"/>
        <v>-1.3884568437724143</v>
      </c>
      <c r="G134" s="9">
        <f t="shared" si="11"/>
        <v>1</v>
      </c>
      <c r="H134" s="1">
        <f t="shared" si="12"/>
        <v>0</v>
      </c>
      <c r="I134" s="1">
        <f t="shared" si="13"/>
        <v>-1.3884568437724143</v>
      </c>
    </row>
    <row r="135" spans="1:9" x14ac:dyDescent="0.25">
      <c r="A135" s="1">
        <v>1950</v>
      </c>
      <c r="B135" s="1" t="s">
        <v>33</v>
      </c>
      <c r="C135" s="7">
        <v>26.872900000000001</v>
      </c>
      <c r="D135" s="7">
        <v>-44.410499999999999</v>
      </c>
      <c r="E135" s="7">
        <f t="shared" si="14"/>
        <v>-247.79296989999995</v>
      </c>
      <c r="F135" s="8">
        <f t="shared" si="10"/>
        <v>-1.7087016776832493</v>
      </c>
      <c r="G135" s="9">
        <f t="shared" si="11"/>
        <v>1</v>
      </c>
      <c r="H135" s="1">
        <f t="shared" si="12"/>
        <v>0</v>
      </c>
      <c r="I135" s="1">
        <f t="shared" si="13"/>
        <v>-1.7087016776832493</v>
      </c>
    </row>
    <row r="136" spans="1:9" x14ac:dyDescent="0.25">
      <c r="A136" s="1">
        <v>1950</v>
      </c>
      <c r="B136" s="1" t="s">
        <v>34</v>
      </c>
      <c r="C136" s="7">
        <v>116.001</v>
      </c>
      <c r="D136" s="7">
        <v>15.919650000000001</v>
      </c>
      <c r="E136" s="7">
        <f t="shared" si="14"/>
        <v>-231.87331989999996</v>
      </c>
      <c r="F136" s="8">
        <f t="shared" si="10"/>
        <v>-1.5939048240074605</v>
      </c>
      <c r="G136" s="9">
        <f t="shared" si="11"/>
        <v>1</v>
      </c>
      <c r="H136" s="1">
        <f t="shared" si="12"/>
        <v>0</v>
      </c>
      <c r="I136" s="1">
        <f t="shared" si="13"/>
        <v>-1.5939048240074605</v>
      </c>
    </row>
    <row r="137" spans="1:9" x14ac:dyDescent="0.25">
      <c r="A137" s="1">
        <v>1951</v>
      </c>
      <c r="B137" s="1" t="s">
        <v>11</v>
      </c>
      <c r="C137" s="7">
        <v>112.907</v>
      </c>
      <c r="D137" s="7">
        <v>33.631799999999998</v>
      </c>
      <c r="E137" s="7">
        <f t="shared" si="14"/>
        <v>-198.24151989999996</v>
      </c>
      <c r="F137" s="8">
        <f t="shared" si="10"/>
        <v>-1.3513853701593292</v>
      </c>
      <c r="G137" s="9">
        <f t="shared" si="11"/>
        <v>1</v>
      </c>
      <c r="H137" s="1">
        <f t="shared" si="12"/>
        <v>0</v>
      </c>
      <c r="I137" s="1">
        <f t="shared" si="13"/>
        <v>-1.3513853701593292</v>
      </c>
    </row>
    <row r="138" spans="1:9" x14ac:dyDescent="0.25">
      <c r="A138" s="1">
        <v>1951</v>
      </c>
      <c r="B138" s="1" t="s">
        <v>14</v>
      </c>
      <c r="C138" s="7">
        <v>146.608</v>
      </c>
      <c r="D138" s="7">
        <v>78.476349999999996</v>
      </c>
      <c r="E138" s="7">
        <f t="shared" si="14"/>
        <v>-119.76516989999996</v>
      </c>
      <c r="F138" s="8">
        <f t="shared" si="10"/>
        <v>-0.78549114082891014</v>
      </c>
      <c r="G138" s="9">
        <f t="shared" si="11"/>
        <v>1</v>
      </c>
      <c r="H138" s="1">
        <f t="shared" si="12"/>
        <v>0</v>
      </c>
      <c r="I138" s="1">
        <f t="shared" si="13"/>
        <v>-0.78549114082891014</v>
      </c>
    </row>
    <row r="139" spans="1:9" x14ac:dyDescent="0.25">
      <c r="A139" s="1">
        <v>1951</v>
      </c>
      <c r="B139" s="1" t="s">
        <v>17</v>
      </c>
      <c r="C139" s="7">
        <v>125.384</v>
      </c>
      <c r="D139" s="7">
        <v>79.322699999999998</v>
      </c>
      <c r="E139" s="7">
        <f t="shared" si="14"/>
        <v>-40.442469899999963</v>
      </c>
      <c r="F139" s="8">
        <f t="shared" si="10"/>
        <v>-0.21349386795742673</v>
      </c>
      <c r="G139" s="9">
        <f t="shared" si="11"/>
        <v>1</v>
      </c>
      <c r="H139" s="1">
        <f t="shared" si="12"/>
        <v>0</v>
      </c>
      <c r="I139" s="1">
        <f t="shared" si="13"/>
        <v>-0.21349386795742673</v>
      </c>
    </row>
    <row r="140" spans="1:9" x14ac:dyDescent="0.25">
      <c r="A140" s="1">
        <v>1951</v>
      </c>
      <c r="B140" s="1" t="s">
        <v>20</v>
      </c>
      <c r="C140" s="7">
        <v>41.618400000000001</v>
      </c>
      <c r="D140" s="7">
        <v>-10.296900000000001</v>
      </c>
      <c r="E140" s="7">
        <f t="shared" si="14"/>
        <v>-50.739369899999964</v>
      </c>
      <c r="F140" s="8">
        <f t="shared" si="10"/>
        <v>-0.28774498042624558</v>
      </c>
      <c r="G140" s="9">
        <f t="shared" si="11"/>
        <v>1</v>
      </c>
      <c r="H140" s="1">
        <f t="shared" si="12"/>
        <v>0</v>
      </c>
      <c r="I140" s="1">
        <f t="shared" si="13"/>
        <v>-0.28774498042624558</v>
      </c>
    </row>
    <row r="141" spans="1:9" x14ac:dyDescent="0.25">
      <c r="A141" s="1">
        <v>1951</v>
      </c>
      <c r="B141" s="1" t="s">
        <v>23</v>
      </c>
      <c r="C141" s="7">
        <v>29.040099999999999</v>
      </c>
      <c r="D141" s="7">
        <v>-6.2835999999999999</v>
      </c>
      <c r="E141" s="7">
        <f t="shared" si="14"/>
        <v>-57.022969899999964</v>
      </c>
      <c r="F141" s="8">
        <f t="shared" si="10"/>
        <v>-0.333056121673521</v>
      </c>
      <c r="G141" s="9">
        <f t="shared" si="11"/>
        <v>1</v>
      </c>
      <c r="H141" s="1">
        <f t="shared" si="12"/>
        <v>0</v>
      </c>
      <c r="I141" s="1">
        <f t="shared" si="13"/>
        <v>-0.333056121673521</v>
      </c>
    </row>
    <row r="142" spans="1:9" x14ac:dyDescent="0.25">
      <c r="A142" s="1">
        <v>1951</v>
      </c>
      <c r="B142" s="1" t="s">
        <v>26</v>
      </c>
      <c r="C142" s="7">
        <v>5.14398</v>
      </c>
      <c r="D142" s="7">
        <v>3.6545000000000299E-2</v>
      </c>
      <c r="E142" s="7">
        <f t="shared" si="14"/>
        <v>-56.98642489999996</v>
      </c>
      <c r="F142" s="8">
        <f t="shared" si="10"/>
        <v>-0.33279259508734715</v>
      </c>
      <c r="G142" s="9">
        <f t="shared" si="11"/>
        <v>1</v>
      </c>
      <c r="H142" s="1">
        <f t="shared" si="12"/>
        <v>0</v>
      </c>
      <c r="I142" s="1">
        <f t="shared" si="13"/>
        <v>-0.33279259508734715</v>
      </c>
    </row>
    <row r="143" spans="1:9" x14ac:dyDescent="0.25">
      <c r="A143" s="1">
        <v>1951</v>
      </c>
      <c r="B143" s="1" t="s">
        <v>28</v>
      </c>
      <c r="C143" s="7">
        <v>5.1827900000000003E-2</v>
      </c>
      <c r="D143" s="7">
        <v>-0.34986010000000001</v>
      </c>
      <c r="E143" s="7">
        <f t="shared" si="14"/>
        <v>-57.336284999999961</v>
      </c>
      <c r="F143" s="8">
        <f t="shared" si="10"/>
        <v>-0.33531544192799362</v>
      </c>
      <c r="G143" s="9">
        <f t="shared" si="11"/>
        <v>1</v>
      </c>
      <c r="H143" s="1">
        <f t="shared" si="12"/>
        <v>0</v>
      </c>
      <c r="I143" s="1">
        <f t="shared" si="13"/>
        <v>-0.33531544192799362</v>
      </c>
    </row>
    <row r="144" spans="1:9" x14ac:dyDescent="0.25">
      <c r="A144" s="1">
        <v>1951</v>
      </c>
      <c r="B144" s="1" t="s">
        <v>30</v>
      </c>
      <c r="C144" s="7">
        <v>0.22387199999999999</v>
      </c>
      <c r="D144" s="7">
        <v>-0.4915505</v>
      </c>
      <c r="E144" s="7">
        <f t="shared" si="14"/>
        <v>-57.827835499999964</v>
      </c>
      <c r="F144" s="8">
        <f t="shared" si="10"/>
        <v>-0.33886002053510877</v>
      </c>
      <c r="G144" s="9">
        <f t="shared" si="11"/>
        <v>1</v>
      </c>
      <c r="H144" s="1">
        <f t="shared" si="12"/>
        <v>0</v>
      </c>
      <c r="I144" s="1">
        <f t="shared" si="13"/>
        <v>-0.33886002053510877</v>
      </c>
    </row>
    <row r="145" spans="1:9" x14ac:dyDescent="0.25">
      <c r="A145" s="1">
        <v>1951</v>
      </c>
      <c r="B145" s="1" t="s">
        <v>31</v>
      </c>
      <c r="C145" s="7">
        <v>15.7995</v>
      </c>
      <c r="D145" s="7">
        <v>-2.056</v>
      </c>
      <c r="E145" s="7">
        <f t="shared" si="14"/>
        <v>-59.883835499999961</v>
      </c>
      <c r="F145" s="8">
        <f t="shared" si="10"/>
        <v>-0.35368586979419564</v>
      </c>
      <c r="G145" s="9">
        <f t="shared" si="11"/>
        <v>1</v>
      </c>
      <c r="H145" s="1">
        <f t="shared" si="12"/>
        <v>0</v>
      </c>
      <c r="I145" s="1">
        <f t="shared" si="13"/>
        <v>-0.35368586979419564</v>
      </c>
    </row>
    <row r="146" spans="1:9" x14ac:dyDescent="0.25">
      <c r="A146" s="1">
        <v>1951</v>
      </c>
      <c r="B146" s="1" t="s">
        <v>32</v>
      </c>
      <c r="C146" s="7">
        <v>32.006100000000004</v>
      </c>
      <c r="D146" s="7">
        <v>-16.036799999999999</v>
      </c>
      <c r="E146" s="7">
        <f t="shared" si="14"/>
        <v>-75.92063549999996</v>
      </c>
      <c r="F146" s="8">
        <f t="shared" si="10"/>
        <v>-0.46932749401507323</v>
      </c>
      <c r="G146" s="9">
        <f t="shared" si="11"/>
        <v>1</v>
      </c>
      <c r="H146" s="1">
        <f t="shared" si="12"/>
        <v>0</v>
      </c>
      <c r="I146" s="1">
        <f t="shared" si="13"/>
        <v>-0.46932749401507323</v>
      </c>
    </row>
    <row r="147" spans="1:9" x14ac:dyDescent="0.25">
      <c r="A147" s="1">
        <v>1951</v>
      </c>
      <c r="B147" s="1" t="s">
        <v>33</v>
      </c>
      <c r="C147" s="7">
        <v>210.69499999999999</v>
      </c>
      <c r="D147" s="7">
        <v>139.41159999999999</v>
      </c>
      <c r="E147" s="7">
        <f t="shared" si="14"/>
        <v>63.490964500000032</v>
      </c>
      <c r="F147" s="8">
        <f t="shared" si="10"/>
        <v>0.53597180879043005</v>
      </c>
      <c r="G147" s="9">
        <f t="shared" si="11"/>
        <v>0</v>
      </c>
      <c r="H147" s="1">
        <f t="shared" si="12"/>
        <v>0.53597180879043005</v>
      </c>
      <c r="I147" s="1">
        <f t="shared" si="13"/>
        <v>0</v>
      </c>
    </row>
    <row r="148" spans="1:9" x14ac:dyDescent="0.25">
      <c r="A148" s="1">
        <v>1951</v>
      </c>
      <c r="B148" s="1" t="s">
        <v>34</v>
      </c>
      <c r="C148" s="7">
        <v>95.048199999999994</v>
      </c>
      <c r="D148" s="7">
        <v>-5.0331500000000098</v>
      </c>
      <c r="E148" s="7">
        <f t="shared" si="14"/>
        <v>-5.0331500000000098</v>
      </c>
      <c r="F148" s="8">
        <f t="shared" si="10"/>
        <v>4.1843310643830185E-2</v>
      </c>
      <c r="G148" s="9">
        <f t="shared" si="11"/>
        <v>0</v>
      </c>
      <c r="H148" s="1">
        <f t="shared" si="12"/>
        <v>4.1843310643830185E-2</v>
      </c>
      <c r="I148" s="1">
        <f t="shared" si="13"/>
        <v>0</v>
      </c>
    </row>
    <row r="149" spans="1:9" x14ac:dyDescent="0.25">
      <c r="A149" s="1">
        <v>1952</v>
      </c>
      <c r="B149" s="1" t="s">
        <v>11</v>
      </c>
      <c r="C149" s="7">
        <v>61.021099999999997</v>
      </c>
      <c r="D149" s="7">
        <v>-18.254100000000001</v>
      </c>
      <c r="E149" s="7">
        <f t="shared" si="14"/>
        <v>-23.287250000000011</v>
      </c>
      <c r="F149" s="8">
        <f t="shared" si="10"/>
        <v>-8.978729974541963E-2</v>
      </c>
      <c r="G149" s="9">
        <f t="shared" si="11"/>
        <v>1</v>
      </c>
      <c r="H149" s="1">
        <f t="shared" si="12"/>
        <v>0</v>
      </c>
      <c r="I149" s="1">
        <f t="shared" si="13"/>
        <v>-8.978729974541963E-2</v>
      </c>
    </row>
    <row r="150" spans="1:9" x14ac:dyDescent="0.25">
      <c r="A150" s="1">
        <v>1952</v>
      </c>
      <c r="B150" s="1" t="s">
        <v>14</v>
      </c>
      <c r="C150" s="7">
        <v>21.318300000000001</v>
      </c>
      <c r="D150" s="7">
        <v>-46.81335</v>
      </c>
      <c r="E150" s="7">
        <f t="shared" si="14"/>
        <v>-70.100600000000014</v>
      </c>
      <c r="F150" s="8">
        <f t="shared" si="10"/>
        <v>-0.42735912387619507</v>
      </c>
      <c r="G150" s="9">
        <f t="shared" si="11"/>
        <v>1</v>
      </c>
      <c r="H150" s="1">
        <f t="shared" si="12"/>
        <v>0</v>
      </c>
      <c r="I150" s="1">
        <f t="shared" si="13"/>
        <v>-0.42735912387619507</v>
      </c>
    </row>
    <row r="151" spans="1:9" x14ac:dyDescent="0.25">
      <c r="A151" s="1">
        <v>1952</v>
      </c>
      <c r="B151" s="1" t="s">
        <v>17</v>
      </c>
      <c r="C151" s="7">
        <v>97.3185</v>
      </c>
      <c r="D151" s="7">
        <v>51.257199999999997</v>
      </c>
      <c r="E151" s="7">
        <f t="shared" si="14"/>
        <v>-18.843400000000017</v>
      </c>
      <c r="F151" s="8">
        <f t="shared" si="10"/>
        <v>-5.7742625509041662E-2</v>
      </c>
      <c r="G151" s="9">
        <f t="shared" si="11"/>
        <v>1</v>
      </c>
      <c r="H151" s="1">
        <f t="shared" si="12"/>
        <v>0</v>
      </c>
      <c r="I151" s="1">
        <f t="shared" si="13"/>
        <v>-5.7742625509041662E-2</v>
      </c>
    </row>
    <row r="152" spans="1:9" x14ac:dyDescent="0.25">
      <c r="A152" s="1">
        <v>1952</v>
      </c>
      <c r="B152" s="1" t="s">
        <v>20</v>
      </c>
      <c r="C152" s="7">
        <v>45.174900000000001</v>
      </c>
      <c r="D152" s="7">
        <v>-6.7404000000000002</v>
      </c>
      <c r="E152" s="7">
        <f t="shared" si="14"/>
        <v>-25.583800000000018</v>
      </c>
      <c r="F152" s="8">
        <f t="shared" si="10"/>
        <v>-0.10634775894578735</v>
      </c>
      <c r="G152" s="9">
        <f t="shared" si="11"/>
        <v>1</v>
      </c>
      <c r="H152" s="1">
        <f t="shared" si="12"/>
        <v>0</v>
      </c>
      <c r="I152" s="1">
        <f t="shared" si="13"/>
        <v>-0.10634775894578735</v>
      </c>
    </row>
    <row r="153" spans="1:9" x14ac:dyDescent="0.25">
      <c r="A153" s="1">
        <v>1952</v>
      </c>
      <c r="B153" s="1" t="s">
        <v>23</v>
      </c>
      <c r="C153" s="7">
        <v>126.45399999999999</v>
      </c>
      <c r="D153" s="7">
        <v>91.130300000000005</v>
      </c>
      <c r="E153" s="7">
        <f t="shared" si="14"/>
        <v>65.54649999999998</v>
      </c>
      <c r="F153" s="8">
        <f t="shared" si="10"/>
        <v>0.55079430853250244</v>
      </c>
      <c r="G153" s="9">
        <f t="shared" si="11"/>
        <v>0</v>
      </c>
      <c r="H153" s="1">
        <f t="shared" si="12"/>
        <v>0.55079430853250244</v>
      </c>
      <c r="I153" s="1">
        <f t="shared" si="13"/>
        <v>0</v>
      </c>
    </row>
    <row r="154" spans="1:9" x14ac:dyDescent="0.25">
      <c r="A154" s="1">
        <v>1952</v>
      </c>
      <c r="B154" s="1" t="s">
        <v>26</v>
      </c>
      <c r="C154" s="7">
        <v>12.206300000000001</v>
      </c>
      <c r="D154" s="7">
        <v>7.098865</v>
      </c>
      <c r="E154" s="7">
        <f t="shared" si="14"/>
        <v>72.645364999999984</v>
      </c>
      <c r="F154" s="8">
        <f t="shared" si="10"/>
        <v>0.60198433888299263</v>
      </c>
      <c r="G154" s="9">
        <f t="shared" si="11"/>
        <v>0</v>
      </c>
      <c r="H154" s="1">
        <f t="shared" si="12"/>
        <v>0.60198433888299263</v>
      </c>
      <c r="I154" s="1">
        <f t="shared" si="13"/>
        <v>0</v>
      </c>
    </row>
    <row r="155" spans="1:9" x14ac:dyDescent="0.25">
      <c r="A155" s="1">
        <v>1952</v>
      </c>
      <c r="B155" s="1" t="s">
        <v>28</v>
      </c>
      <c r="C155" s="7">
        <v>0.22972000000000001</v>
      </c>
      <c r="D155" s="7">
        <v>-0.17196800000000001</v>
      </c>
      <c r="E155" s="7">
        <f t="shared" si="14"/>
        <v>-0.17196800000000001</v>
      </c>
      <c r="F155" s="8">
        <f t="shared" si="10"/>
        <v>7.6897372683220541E-2</v>
      </c>
      <c r="G155" s="9">
        <f t="shared" si="11"/>
        <v>0</v>
      </c>
      <c r="H155" s="1">
        <f t="shared" si="12"/>
        <v>7.6897372683220541E-2</v>
      </c>
      <c r="I155" s="1">
        <f t="shared" si="13"/>
        <v>0</v>
      </c>
    </row>
    <row r="156" spans="1:9" x14ac:dyDescent="0.25">
      <c r="A156" s="1">
        <v>1952</v>
      </c>
      <c r="B156" s="1" t="s">
        <v>30</v>
      </c>
      <c r="C156" s="7">
        <v>10.2719</v>
      </c>
      <c r="D156" s="7">
        <v>9.5564774999999997</v>
      </c>
      <c r="E156" s="7">
        <f t="shared" si="14"/>
        <v>9.3845095000000001</v>
      </c>
      <c r="F156" s="8">
        <f t="shared" si="10"/>
        <v>0.14580928652702177</v>
      </c>
      <c r="G156" s="9">
        <f t="shared" si="11"/>
        <v>0</v>
      </c>
      <c r="H156" s="1">
        <f t="shared" si="12"/>
        <v>0.14580928652702177</v>
      </c>
      <c r="I156" s="1">
        <f t="shared" si="13"/>
        <v>0</v>
      </c>
    </row>
    <row r="157" spans="1:9" x14ac:dyDescent="0.25">
      <c r="A157" s="1">
        <v>1952</v>
      </c>
      <c r="B157" s="1" t="s">
        <v>31</v>
      </c>
      <c r="C157" s="7">
        <v>8.9045199999999998</v>
      </c>
      <c r="D157" s="7">
        <v>-8.9509799999999995</v>
      </c>
      <c r="E157" s="7">
        <f t="shared" si="14"/>
        <v>-8.9509799999999995</v>
      </c>
      <c r="F157" s="8">
        <f t="shared" si="10"/>
        <v>1.3591775136666689E-2</v>
      </c>
      <c r="G157" s="9">
        <f t="shared" si="11"/>
        <v>0</v>
      </c>
      <c r="H157" s="1">
        <f t="shared" si="12"/>
        <v>1.3591775136666689E-2</v>
      </c>
      <c r="I157" s="1">
        <f t="shared" si="13"/>
        <v>0</v>
      </c>
    </row>
    <row r="158" spans="1:9" x14ac:dyDescent="0.25">
      <c r="A158" s="1">
        <v>1952</v>
      </c>
      <c r="B158" s="1" t="s">
        <v>32</v>
      </c>
      <c r="C158" s="7">
        <v>37.091999999999999</v>
      </c>
      <c r="D158" s="7">
        <v>-10.950900000000001</v>
      </c>
      <c r="E158" s="7">
        <f t="shared" si="14"/>
        <v>-19.901879999999998</v>
      </c>
      <c r="F158" s="8">
        <f t="shared" si="10"/>
        <v>-6.5375341911647691E-2</v>
      </c>
      <c r="G158" s="9">
        <f t="shared" si="11"/>
        <v>1</v>
      </c>
      <c r="H158" s="1">
        <f t="shared" si="12"/>
        <v>0</v>
      </c>
      <c r="I158" s="1">
        <f t="shared" si="13"/>
        <v>-6.5375341911647691E-2</v>
      </c>
    </row>
    <row r="159" spans="1:9" x14ac:dyDescent="0.25">
      <c r="A159" s="1">
        <v>1952</v>
      </c>
      <c r="B159" s="1" t="s">
        <v>33</v>
      </c>
      <c r="C159" s="7">
        <v>46.637500000000003</v>
      </c>
      <c r="D159" s="7">
        <v>-24.645900000000001</v>
      </c>
      <c r="E159" s="7">
        <f t="shared" si="14"/>
        <v>-44.547780000000003</v>
      </c>
      <c r="F159" s="8">
        <f t="shared" si="10"/>
        <v>-0.2430973254984809</v>
      </c>
      <c r="G159" s="9">
        <f t="shared" si="11"/>
        <v>1</v>
      </c>
      <c r="H159" s="1">
        <f t="shared" si="12"/>
        <v>0</v>
      </c>
      <c r="I159" s="1">
        <f t="shared" si="13"/>
        <v>-0.2430973254984809</v>
      </c>
    </row>
    <row r="160" spans="1:9" x14ac:dyDescent="0.25">
      <c r="A160" s="1">
        <v>1952</v>
      </c>
      <c r="B160" s="1" t="s">
        <v>34</v>
      </c>
      <c r="C160" s="7">
        <v>75.129800000000003</v>
      </c>
      <c r="D160" s="7">
        <v>-24.951550000000001</v>
      </c>
      <c r="E160" s="7">
        <f t="shared" si="14"/>
        <v>-69.49933</v>
      </c>
      <c r="F160" s="8">
        <f t="shared" si="10"/>
        <v>-0.42302335617969145</v>
      </c>
      <c r="G160" s="9">
        <f t="shared" si="11"/>
        <v>1</v>
      </c>
      <c r="H160" s="1">
        <f t="shared" si="12"/>
        <v>0</v>
      </c>
      <c r="I160" s="1">
        <f t="shared" si="13"/>
        <v>-0.42302335617969145</v>
      </c>
    </row>
    <row r="161" spans="1:9" x14ac:dyDescent="0.25">
      <c r="A161" s="1">
        <v>1953</v>
      </c>
      <c r="B161" s="1" t="s">
        <v>11</v>
      </c>
      <c r="C161" s="7">
        <v>56.853700000000003</v>
      </c>
      <c r="D161" s="7">
        <v>-22.421500000000002</v>
      </c>
      <c r="E161" s="7">
        <f t="shared" si="14"/>
        <v>-91.920829999999995</v>
      </c>
      <c r="F161" s="8">
        <f t="shared" si="10"/>
        <v>-0.58470515538329859</v>
      </c>
      <c r="G161" s="9">
        <f t="shared" si="11"/>
        <v>1</v>
      </c>
      <c r="H161" s="1">
        <f t="shared" si="12"/>
        <v>0</v>
      </c>
      <c r="I161" s="1">
        <f t="shared" si="13"/>
        <v>-0.58470515538329859</v>
      </c>
    </row>
    <row r="162" spans="1:9" x14ac:dyDescent="0.25">
      <c r="A162" s="1">
        <v>1953</v>
      </c>
      <c r="B162" s="1" t="s">
        <v>14</v>
      </c>
      <c r="C162" s="7">
        <v>36.636099999999999</v>
      </c>
      <c r="D162" s="7">
        <v>-31.495550000000001</v>
      </c>
      <c r="E162" s="7">
        <f t="shared" si="14"/>
        <v>-123.41638</v>
      </c>
      <c r="F162" s="8">
        <f t="shared" si="10"/>
        <v>-0.81182007592417094</v>
      </c>
      <c r="G162" s="9">
        <f t="shared" si="11"/>
        <v>1</v>
      </c>
      <c r="H162" s="1">
        <f t="shared" si="12"/>
        <v>0</v>
      </c>
      <c r="I162" s="1">
        <f t="shared" si="13"/>
        <v>-0.81182007592417094</v>
      </c>
    </row>
    <row r="163" spans="1:9" x14ac:dyDescent="0.25">
      <c r="A163" s="1">
        <v>1953</v>
      </c>
      <c r="B163" s="1" t="s">
        <v>17</v>
      </c>
      <c r="C163" s="7">
        <v>78.029200000000003</v>
      </c>
      <c r="D163" s="7">
        <v>31.9679</v>
      </c>
      <c r="E163" s="7">
        <f t="shared" si="14"/>
        <v>-91.448480000000004</v>
      </c>
      <c r="F163" s="8">
        <f t="shared" si="10"/>
        <v>-0.58129903189228227</v>
      </c>
      <c r="G163" s="9">
        <f t="shared" si="11"/>
        <v>1</v>
      </c>
      <c r="H163" s="1">
        <f t="shared" si="12"/>
        <v>0</v>
      </c>
      <c r="I163" s="1">
        <f t="shared" si="13"/>
        <v>-0.58129903189228227</v>
      </c>
    </row>
    <row r="164" spans="1:9" x14ac:dyDescent="0.25">
      <c r="A164" s="1">
        <v>1953</v>
      </c>
      <c r="B164" s="1" t="s">
        <v>20</v>
      </c>
      <c r="C164" s="7">
        <v>58.287700000000001</v>
      </c>
      <c r="D164" s="7">
        <v>6.3723999999999998</v>
      </c>
      <c r="E164" s="7">
        <f t="shared" si="14"/>
        <v>-85.076080000000005</v>
      </c>
      <c r="F164" s="8">
        <f t="shared" si="10"/>
        <v>-0.53534755240852494</v>
      </c>
      <c r="G164" s="9">
        <f t="shared" si="11"/>
        <v>1</v>
      </c>
      <c r="H164" s="1">
        <f t="shared" si="12"/>
        <v>0</v>
      </c>
      <c r="I164" s="1">
        <f t="shared" si="13"/>
        <v>-0.53534755240852494</v>
      </c>
    </row>
    <row r="165" spans="1:9" x14ac:dyDescent="0.25">
      <c r="A165" s="1">
        <v>1953</v>
      </c>
      <c r="B165" s="1" t="s">
        <v>23</v>
      </c>
      <c r="C165" s="7">
        <v>4.68323</v>
      </c>
      <c r="D165" s="7">
        <v>-30.640470000000001</v>
      </c>
      <c r="E165" s="7">
        <f t="shared" si="14"/>
        <v>-115.71655000000001</v>
      </c>
      <c r="F165" s="8">
        <f t="shared" si="10"/>
        <v>-0.75629647723711124</v>
      </c>
      <c r="G165" s="9">
        <f t="shared" si="11"/>
        <v>1</v>
      </c>
      <c r="H165" s="1">
        <f t="shared" si="12"/>
        <v>0</v>
      </c>
      <c r="I165" s="1">
        <f t="shared" si="13"/>
        <v>-0.75629647723711124</v>
      </c>
    </row>
    <row r="166" spans="1:9" x14ac:dyDescent="0.25">
      <c r="A166" s="1">
        <v>1953</v>
      </c>
      <c r="B166" s="1" t="s">
        <v>26</v>
      </c>
      <c r="C166" s="7">
        <v>5.4569299999999998</v>
      </c>
      <c r="D166" s="7">
        <v>0.349495</v>
      </c>
      <c r="E166" s="7">
        <f t="shared" si="14"/>
        <v>-115.36705500000001</v>
      </c>
      <c r="F166" s="8">
        <f t="shared" si="10"/>
        <v>-0.7537762631384709</v>
      </c>
      <c r="G166" s="9">
        <f t="shared" si="11"/>
        <v>1</v>
      </c>
      <c r="H166" s="1">
        <f t="shared" si="12"/>
        <v>0</v>
      </c>
      <c r="I166" s="1">
        <f t="shared" si="13"/>
        <v>-0.7537762631384709</v>
      </c>
    </row>
    <row r="167" spans="1:9" x14ac:dyDescent="0.25">
      <c r="A167" s="1">
        <v>1953</v>
      </c>
      <c r="B167" s="1" t="s">
        <v>28</v>
      </c>
      <c r="C167" s="7">
        <v>0.51205199999999995</v>
      </c>
      <c r="D167" s="7">
        <v>0.110364</v>
      </c>
      <c r="E167" s="7">
        <f t="shared" si="14"/>
        <v>-115.256691</v>
      </c>
      <c r="F167" s="8">
        <f t="shared" si="10"/>
        <v>-0.75298042654915665</v>
      </c>
      <c r="G167" s="9">
        <f t="shared" si="11"/>
        <v>1</v>
      </c>
      <c r="H167" s="1">
        <f t="shared" si="12"/>
        <v>0</v>
      </c>
      <c r="I167" s="1">
        <f t="shared" si="13"/>
        <v>-0.75298042654915665</v>
      </c>
    </row>
    <row r="168" spans="1:9" x14ac:dyDescent="0.25">
      <c r="A168" s="1">
        <v>1953</v>
      </c>
      <c r="B168" s="1" t="s">
        <v>30</v>
      </c>
      <c r="C168" s="7">
        <v>2.8398699999999998E-4</v>
      </c>
      <c r="D168" s="7">
        <v>-0.71513851299999998</v>
      </c>
      <c r="E168" s="7">
        <f t="shared" si="14"/>
        <v>-115.971829513</v>
      </c>
      <c r="F168" s="8">
        <f t="shared" si="10"/>
        <v>-0.75813730193490836</v>
      </c>
      <c r="G168" s="9">
        <f t="shared" si="11"/>
        <v>1</v>
      </c>
      <c r="H168" s="1">
        <f t="shared" si="12"/>
        <v>0</v>
      </c>
      <c r="I168" s="1">
        <f t="shared" si="13"/>
        <v>-0.75813730193490836</v>
      </c>
    </row>
    <row r="169" spans="1:9" x14ac:dyDescent="0.25">
      <c r="A169" s="1">
        <v>1953</v>
      </c>
      <c r="B169" s="1" t="s">
        <v>31</v>
      </c>
      <c r="C169" s="7">
        <v>7.9901900000000001</v>
      </c>
      <c r="D169" s="7">
        <v>-9.8653099999999991</v>
      </c>
      <c r="E169" s="7">
        <f t="shared" si="14"/>
        <v>-125.837139513</v>
      </c>
      <c r="F169" s="8">
        <f t="shared" si="10"/>
        <v>-0.82927621193206902</v>
      </c>
      <c r="G169" s="9">
        <f t="shared" si="11"/>
        <v>1</v>
      </c>
      <c r="H169" s="1">
        <f t="shared" si="12"/>
        <v>0</v>
      </c>
      <c r="I169" s="1">
        <f t="shared" si="13"/>
        <v>-0.82927621193206902</v>
      </c>
    </row>
    <row r="170" spans="1:9" x14ac:dyDescent="0.25">
      <c r="A170" s="1">
        <v>1953</v>
      </c>
      <c r="B170" s="1" t="s">
        <v>32</v>
      </c>
      <c r="C170" s="7">
        <v>52.412799999999997</v>
      </c>
      <c r="D170" s="7">
        <v>4.3698999999999897</v>
      </c>
      <c r="E170" s="7">
        <f t="shared" si="14"/>
        <v>-121.46723951300001</v>
      </c>
      <c r="F170" s="8">
        <f t="shared" si="10"/>
        <v>-0.79776479234195052</v>
      </c>
      <c r="G170" s="9">
        <f t="shared" si="11"/>
        <v>1</v>
      </c>
      <c r="H170" s="1">
        <f t="shared" si="12"/>
        <v>0</v>
      </c>
      <c r="I170" s="1">
        <f t="shared" si="13"/>
        <v>-0.79776479234195052</v>
      </c>
    </row>
    <row r="171" spans="1:9" x14ac:dyDescent="0.25">
      <c r="A171" s="1">
        <v>1953</v>
      </c>
      <c r="B171" s="1" t="s">
        <v>33</v>
      </c>
      <c r="C171" s="7">
        <v>32.969000000000001</v>
      </c>
      <c r="D171" s="7">
        <v>-38.314399999999999</v>
      </c>
      <c r="E171" s="7">
        <f t="shared" si="14"/>
        <v>-159.78163951300002</v>
      </c>
      <c r="F171" s="8">
        <f t="shared" si="10"/>
        <v>-1.0740505505386226</v>
      </c>
      <c r="G171" s="9">
        <f t="shared" si="11"/>
        <v>1</v>
      </c>
      <c r="H171" s="1">
        <f t="shared" si="12"/>
        <v>0</v>
      </c>
      <c r="I171" s="1">
        <f t="shared" si="13"/>
        <v>-1.0740505505386226</v>
      </c>
    </row>
    <row r="172" spans="1:9" x14ac:dyDescent="0.25">
      <c r="A172" s="1">
        <v>1953</v>
      </c>
      <c r="B172" s="1" t="s">
        <v>34</v>
      </c>
      <c r="C172" s="7">
        <v>172.702</v>
      </c>
      <c r="D172" s="7">
        <v>72.620649999999998</v>
      </c>
      <c r="E172" s="7">
        <f t="shared" si="14"/>
        <v>-87.160989513000018</v>
      </c>
      <c r="F172" s="8">
        <f t="shared" si="10"/>
        <v>-0.55038186863351246</v>
      </c>
      <c r="G172" s="9">
        <f t="shared" si="11"/>
        <v>1</v>
      </c>
      <c r="H172" s="1">
        <f t="shared" si="12"/>
        <v>0</v>
      </c>
      <c r="I172" s="1">
        <f t="shared" si="13"/>
        <v>-0.55038186863351246</v>
      </c>
    </row>
    <row r="173" spans="1:9" x14ac:dyDescent="0.25">
      <c r="A173" s="1">
        <v>1954</v>
      </c>
      <c r="B173" s="1" t="s">
        <v>11</v>
      </c>
      <c r="C173" s="7">
        <v>36.380600000000001</v>
      </c>
      <c r="D173" s="7">
        <v>-42.894599999999997</v>
      </c>
      <c r="E173" s="7">
        <f t="shared" si="14"/>
        <v>-130.05558951300003</v>
      </c>
      <c r="F173" s="8">
        <f t="shared" si="10"/>
        <v>-0.85969552312224196</v>
      </c>
      <c r="G173" s="9">
        <f t="shared" si="11"/>
        <v>1</v>
      </c>
      <c r="H173" s="1">
        <f t="shared" si="12"/>
        <v>0</v>
      </c>
      <c r="I173" s="1">
        <f t="shared" si="13"/>
        <v>-0.85969552312224196</v>
      </c>
    </row>
    <row r="174" spans="1:9" x14ac:dyDescent="0.25">
      <c r="A174" s="1">
        <v>1954</v>
      </c>
      <c r="B174" s="1" t="s">
        <v>14</v>
      </c>
      <c r="C174" s="7">
        <v>61.700299999999999</v>
      </c>
      <c r="D174" s="7">
        <v>-6.4313500000000001</v>
      </c>
      <c r="E174" s="7">
        <f t="shared" si="14"/>
        <v>-136.48693951300004</v>
      </c>
      <c r="F174" s="8">
        <f t="shared" si="10"/>
        <v>-0.90607209200960981</v>
      </c>
      <c r="G174" s="9">
        <f t="shared" si="11"/>
        <v>1</v>
      </c>
      <c r="H174" s="1">
        <f t="shared" si="12"/>
        <v>0</v>
      </c>
      <c r="I174" s="1">
        <f t="shared" si="13"/>
        <v>-0.90607209200960981</v>
      </c>
    </row>
    <row r="175" spans="1:9" x14ac:dyDescent="0.25">
      <c r="A175" s="1">
        <v>1954</v>
      </c>
      <c r="B175" s="1" t="s">
        <v>17</v>
      </c>
      <c r="C175" s="7">
        <v>181.465</v>
      </c>
      <c r="D175" s="7">
        <v>135.40369999999999</v>
      </c>
      <c r="E175" s="7">
        <f t="shared" si="14"/>
        <v>-1.0832395130000521</v>
      </c>
      <c r="F175" s="8">
        <f t="shared" si="10"/>
        <v>7.0326179061703617E-2</v>
      </c>
      <c r="G175" s="9">
        <f t="shared" si="11"/>
        <v>0</v>
      </c>
      <c r="H175" s="1">
        <f t="shared" si="12"/>
        <v>7.0326179061703617E-2</v>
      </c>
      <c r="I175" s="1">
        <f t="shared" si="13"/>
        <v>0</v>
      </c>
    </row>
    <row r="176" spans="1:9" x14ac:dyDescent="0.25">
      <c r="A176" s="1">
        <v>1954</v>
      </c>
      <c r="B176" s="1" t="s">
        <v>20</v>
      </c>
      <c r="C176" s="7">
        <v>37.684600000000003</v>
      </c>
      <c r="D176" s="7">
        <v>-14.230700000000001</v>
      </c>
      <c r="E176" s="7">
        <f t="shared" si="14"/>
        <v>-15.313939513000053</v>
      </c>
      <c r="F176" s="8">
        <f t="shared" si="10"/>
        <v>-3.2291628842619095E-2</v>
      </c>
      <c r="G176" s="9">
        <f t="shared" si="11"/>
        <v>1</v>
      </c>
      <c r="H176" s="1">
        <f t="shared" si="12"/>
        <v>0</v>
      </c>
      <c r="I176" s="1">
        <f t="shared" si="13"/>
        <v>-3.2291628842619095E-2</v>
      </c>
    </row>
    <row r="177" spans="1:9" x14ac:dyDescent="0.25">
      <c r="A177" s="1">
        <v>1954</v>
      </c>
      <c r="B177" s="1" t="s">
        <v>23</v>
      </c>
      <c r="C177" s="7">
        <v>2.3128600000000001</v>
      </c>
      <c r="D177" s="7">
        <v>-33.010840000000002</v>
      </c>
      <c r="E177" s="7">
        <f t="shared" si="14"/>
        <v>-48.324779513000053</v>
      </c>
      <c r="F177" s="8">
        <f t="shared" si="10"/>
        <v>-0.27033333008572957</v>
      </c>
      <c r="G177" s="9">
        <f t="shared" si="11"/>
        <v>1</v>
      </c>
      <c r="H177" s="1">
        <f t="shared" si="12"/>
        <v>0</v>
      </c>
      <c r="I177" s="1">
        <f t="shared" si="13"/>
        <v>-0.27033333008572957</v>
      </c>
    </row>
    <row r="178" spans="1:9" x14ac:dyDescent="0.25">
      <c r="A178" s="1">
        <v>1954</v>
      </c>
      <c r="B178" s="1" t="s">
        <v>26</v>
      </c>
      <c r="C178" s="7">
        <v>1.9431700000000001</v>
      </c>
      <c r="D178" s="7">
        <v>-3.1642649999999999</v>
      </c>
      <c r="E178" s="7">
        <f t="shared" si="14"/>
        <v>-51.489044513000053</v>
      </c>
      <c r="F178" s="8">
        <f t="shared" si="10"/>
        <v>-0.29315089618777457</v>
      </c>
      <c r="G178" s="9">
        <f t="shared" si="11"/>
        <v>1</v>
      </c>
      <c r="H178" s="1">
        <f t="shared" si="12"/>
        <v>0</v>
      </c>
      <c r="I178" s="1">
        <f t="shared" si="13"/>
        <v>-0.29315089618777457</v>
      </c>
    </row>
    <row r="179" spans="1:9" x14ac:dyDescent="0.25">
      <c r="A179" s="1">
        <v>1954</v>
      </c>
      <c r="B179" s="1" t="s">
        <v>28</v>
      </c>
      <c r="C179" s="7">
        <v>9.8378900000000005E-2</v>
      </c>
      <c r="D179" s="7">
        <v>-0.3033091</v>
      </c>
      <c r="E179" s="7">
        <f t="shared" si="14"/>
        <v>-51.792353613000053</v>
      </c>
      <c r="F179" s="8">
        <f t="shared" si="10"/>
        <v>-0.29533806301438414</v>
      </c>
      <c r="G179" s="9">
        <f t="shared" si="11"/>
        <v>1</v>
      </c>
      <c r="H179" s="1">
        <f t="shared" si="12"/>
        <v>0</v>
      </c>
      <c r="I179" s="1">
        <f t="shared" si="13"/>
        <v>-0.29533806301438414</v>
      </c>
    </row>
    <row r="180" spans="1:9" x14ac:dyDescent="0.25">
      <c r="A180" s="1">
        <v>1954</v>
      </c>
      <c r="B180" s="1" t="s">
        <v>30</v>
      </c>
      <c r="C180" s="7">
        <v>1.6338399999999999E-2</v>
      </c>
      <c r="D180" s="7">
        <v>-0.69908409999999999</v>
      </c>
      <c r="E180" s="7">
        <f t="shared" si="14"/>
        <v>-52.491437713000053</v>
      </c>
      <c r="F180" s="8">
        <f t="shared" si="10"/>
        <v>-0.30037916976828705</v>
      </c>
      <c r="G180" s="9">
        <f t="shared" si="11"/>
        <v>1</v>
      </c>
      <c r="H180" s="1">
        <f t="shared" si="12"/>
        <v>0</v>
      </c>
      <c r="I180" s="1">
        <f t="shared" si="13"/>
        <v>-0.30037916976828705</v>
      </c>
    </row>
    <row r="181" spans="1:9" x14ac:dyDescent="0.25">
      <c r="A181" s="1">
        <v>1954</v>
      </c>
      <c r="B181" s="1" t="s">
        <v>31</v>
      </c>
      <c r="C181" s="7">
        <v>1.3802099999999999E-2</v>
      </c>
      <c r="D181" s="7">
        <v>-17.8416979</v>
      </c>
      <c r="E181" s="7">
        <f t="shared" si="14"/>
        <v>-70.333135613000053</v>
      </c>
      <c r="F181" s="8">
        <f t="shared" si="10"/>
        <v>-0.42903594194317363</v>
      </c>
      <c r="G181" s="9">
        <f t="shared" si="11"/>
        <v>1</v>
      </c>
      <c r="H181" s="1">
        <f t="shared" si="12"/>
        <v>0</v>
      </c>
      <c r="I181" s="1">
        <f t="shared" si="13"/>
        <v>-0.42903594194317363</v>
      </c>
    </row>
    <row r="182" spans="1:9" x14ac:dyDescent="0.25">
      <c r="A182" s="1">
        <v>1954</v>
      </c>
      <c r="B182" s="1" t="s">
        <v>32</v>
      </c>
      <c r="C182" s="7">
        <v>9.9811399999999999</v>
      </c>
      <c r="D182" s="7">
        <v>-38.06176</v>
      </c>
      <c r="E182" s="7">
        <f t="shared" si="14"/>
        <v>-108.39489561300005</v>
      </c>
      <c r="F182" s="8">
        <f t="shared" si="10"/>
        <v>-0.70349990901298987</v>
      </c>
      <c r="G182" s="9">
        <f t="shared" si="11"/>
        <v>1</v>
      </c>
      <c r="H182" s="1">
        <f t="shared" si="12"/>
        <v>0</v>
      </c>
      <c r="I182" s="1">
        <f t="shared" si="13"/>
        <v>-0.70349990901298987</v>
      </c>
    </row>
    <row r="183" spans="1:9" x14ac:dyDescent="0.25">
      <c r="A183" s="1">
        <v>1954</v>
      </c>
      <c r="B183" s="1" t="s">
        <v>33</v>
      </c>
      <c r="C183" s="7">
        <v>76.052700000000002</v>
      </c>
      <c r="D183" s="7">
        <v>4.7693000000000003</v>
      </c>
      <c r="E183" s="7">
        <f t="shared" si="14"/>
        <v>-103.62559561300004</v>
      </c>
      <c r="F183" s="8">
        <f t="shared" si="10"/>
        <v>-0.66910840956193784</v>
      </c>
      <c r="G183" s="9">
        <f t="shared" si="11"/>
        <v>1</v>
      </c>
      <c r="H183" s="1">
        <f t="shared" si="12"/>
        <v>0</v>
      </c>
      <c r="I183" s="1">
        <f t="shared" si="13"/>
        <v>-0.66910840956193784</v>
      </c>
    </row>
    <row r="184" spans="1:9" x14ac:dyDescent="0.25">
      <c r="A184" s="1">
        <v>1954</v>
      </c>
      <c r="B184" s="1" t="s">
        <v>34</v>
      </c>
      <c r="C184" s="7">
        <v>76.185199999999995</v>
      </c>
      <c r="D184" s="7">
        <v>-23.896149999999999</v>
      </c>
      <c r="E184" s="7">
        <f t="shared" si="14"/>
        <v>-127.52174561300004</v>
      </c>
      <c r="F184" s="8">
        <f t="shared" si="10"/>
        <v>-0.84142393377036606</v>
      </c>
      <c r="G184" s="9">
        <f t="shared" si="11"/>
        <v>1</v>
      </c>
      <c r="H184" s="1">
        <f t="shared" si="12"/>
        <v>0</v>
      </c>
      <c r="I184" s="1">
        <f t="shared" si="13"/>
        <v>-0.84142393377036606</v>
      </c>
    </row>
    <row r="185" spans="1:9" x14ac:dyDescent="0.25">
      <c r="A185" s="1">
        <v>1955</v>
      </c>
      <c r="B185" s="1" t="s">
        <v>11</v>
      </c>
      <c r="C185" s="7">
        <v>184.91</v>
      </c>
      <c r="D185" s="7">
        <v>105.6348</v>
      </c>
      <c r="E185" s="7">
        <f t="shared" si="14"/>
        <v>-21.886945613000037</v>
      </c>
      <c r="F185" s="8">
        <f t="shared" si="10"/>
        <v>-7.9689682158600728E-2</v>
      </c>
      <c r="G185" s="9">
        <f t="shared" si="11"/>
        <v>1</v>
      </c>
      <c r="H185" s="1">
        <f t="shared" si="12"/>
        <v>0</v>
      </c>
      <c r="I185" s="1">
        <f t="shared" si="13"/>
        <v>-7.9689682158600728E-2</v>
      </c>
    </row>
    <row r="186" spans="1:9" x14ac:dyDescent="0.25">
      <c r="A186" s="1">
        <v>1955</v>
      </c>
      <c r="B186" s="1" t="s">
        <v>14</v>
      </c>
      <c r="C186" s="7">
        <v>199.63300000000001</v>
      </c>
      <c r="D186" s="7">
        <v>131.50135</v>
      </c>
      <c r="E186" s="7">
        <f t="shared" si="14"/>
        <v>109.61440438699996</v>
      </c>
      <c r="F186" s="8">
        <f t="shared" si="10"/>
        <v>0.86856867993596298</v>
      </c>
      <c r="G186" s="9">
        <f t="shared" si="11"/>
        <v>0</v>
      </c>
      <c r="H186" s="1">
        <f t="shared" si="12"/>
        <v>0.86856867993596298</v>
      </c>
      <c r="I186" s="1">
        <f t="shared" si="13"/>
        <v>0</v>
      </c>
    </row>
    <row r="187" spans="1:9" x14ac:dyDescent="0.25">
      <c r="A187" s="1">
        <v>1955</v>
      </c>
      <c r="B187" s="1" t="s">
        <v>17</v>
      </c>
      <c r="C187" s="7">
        <v>128.65899999999999</v>
      </c>
      <c r="D187" s="7">
        <v>82.597700000000003</v>
      </c>
      <c r="E187" s="7">
        <f t="shared" si="14"/>
        <v>192.21210438699995</v>
      </c>
      <c r="F187" s="8">
        <f t="shared" si="10"/>
        <v>1.4641820307858069</v>
      </c>
      <c r="G187" s="9">
        <f t="shared" si="11"/>
        <v>0</v>
      </c>
      <c r="H187" s="1">
        <f t="shared" si="12"/>
        <v>1.4641820307858069</v>
      </c>
      <c r="I187" s="1">
        <f t="shared" si="13"/>
        <v>0</v>
      </c>
    </row>
    <row r="188" spans="1:9" x14ac:dyDescent="0.25">
      <c r="A188" s="1">
        <v>1955</v>
      </c>
      <c r="B188" s="1" t="s">
        <v>20</v>
      </c>
      <c r="C188" s="7">
        <v>15.646000000000001</v>
      </c>
      <c r="D188" s="7">
        <v>-36.269300000000001</v>
      </c>
      <c r="E188" s="7">
        <f t="shared" si="14"/>
        <v>-36.269300000000001</v>
      </c>
      <c r="F188" s="8">
        <f t="shared" si="10"/>
        <v>-0.18340107230083233</v>
      </c>
      <c r="G188" s="9">
        <f t="shared" si="11"/>
        <v>1</v>
      </c>
      <c r="H188" s="1">
        <f t="shared" si="12"/>
        <v>0</v>
      </c>
      <c r="I188" s="1">
        <f t="shared" si="13"/>
        <v>-0.18340107230083233</v>
      </c>
    </row>
    <row r="189" spans="1:9" x14ac:dyDescent="0.25">
      <c r="A189" s="1">
        <v>1955</v>
      </c>
      <c r="B189" s="1" t="s">
        <v>23</v>
      </c>
      <c r="C189" s="7">
        <v>20.2362</v>
      </c>
      <c r="D189" s="7">
        <v>-15.0875</v>
      </c>
      <c r="E189" s="7">
        <f t="shared" si="14"/>
        <v>-51.3568</v>
      </c>
      <c r="F189" s="8">
        <f t="shared" si="10"/>
        <v>-0.29219727886526475</v>
      </c>
      <c r="G189" s="9">
        <f t="shared" si="11"/>
        <v>1</v>
      </c>
      <c r="H189" s="1">
        <f t="shared" si="12"/>
        <v>0</v>
      </c>
      <c r="I189" s="1">
        <f t="shared" si="13"/>
        <v>-0.29219727886526475</v>
      </c>
    </row>
    <row r="190" spans="1:9" x14ac:dyDescent="0.25">
      <c r="A190" s="1">
        <v>1955</v>
      </c>
      <c r="B190" s="1" t="s">
        <v>26</v>
      </c>
      <c r="C190" s="7">
        <v>9.4732800000000008</v>
      </c>
      <c r="D190" s="7">
        <v>4.3658450000000002</v>
      </c>
      <c r="E190" s="7">
        <f t="shared" si="14"/>
        <v>-46.990955</v>
      </c>
      <c r="F190" s="8">
        <f t="shared" si="10"/>
        <v>-0.26071509994574232</v>
      </c>
      <c r="G190" s="9">
        <f t="shared" si="11"/>
        <v>1</v>
      </c>
      <c r="H190" s="1">
        <f t="shared" si="12"/>
        <v>0</v>
      </c>
      <c r="I190" s="1">
        <f t="shared" si="13"/>
        <v>-0.26071509994574232</v>
      </c>
    </row>
    <row r="191" spans="1:9" x14ac:dyDescent="0.25">
      <c r="A191" s="1">
        <v>1955</v>
      </c>
      <c r="B191" s="1" t="s">
        <v>28</v>
      </c>
      <c r="C191" s="7">
        <v>3.6755400000000001E-2</v>
      </c>
      <c r="D191" s="7">
        <v>-0.3649326</v>
      </c>
      <c r="E191" s="7">
        <f t="shared" si="14"/>
        <v>-47.355887600000003</v>
      </c>
      <c r="F191" s="8">
        <f t="shared" si="10"/>
        <v>-0.26334663482771059</v>
      </c>
      <c r="G191" s="9">
        <f t="shared" si="11"/>
        <v>1</v>
      </c>
      <c r="H191" s="1">
        <f t="shared" si="12"/>
        <v>0</v>
      </c>
      <c r="I191" s="1">
        <f t="shared" si="13"/>
        <v>-0.26334663482771059</v>
      </c>
    </row>
    <row r="192" spans="1:9" x14ac:dyDescent="0.25">
      <c r="A192" s="1">
        <v>1955</v>
      </c>
      <c r="B192" s="1" t="s">
        <v>30</v>
      </c>
      <c r="C192" s="7">
        <v>0.220248</v>
      </c>
      <c r="D192" s="7">
        <v>-0.49517450000000002</v>
      </c>
      <c r="E192" s="7">
        <f t="shared" si="14"/>
        <v>-47.8510621</v>
      </c>
      <c r="F192" s="8">
        <f t="shared" si="10"/>
        <v>-0.26691734615744972</v>
      </c>
      <c r="G192" s="9">
        <f t="shared" si="11"/>
        <v>1</v>
      </c>
      <c r="H192" s="1">
        <f t="shared" si="12"/>
        <v>0</v>
      </c>
      <c r="I192" s="1">
        <f t="shared" si="13"/>
        <v>-0.26691734615744972</v>
      </c>
    </row>
    <row r="193" spans="1:9" x14ac:dyDescent="0.25">
      <c r="A193" s="1">
        <v>1955</v>
      </c>
      <c r="B193" s="1" t="s">
        <v>31</v>
      </c>
      <c r="C193" s="7">
        <v>0.71007200000000004</v>
      </c>
      <c r="D193" s="7">
        <v>-17.145427999999999</v>
      </c>
      <c r="E193" s="7">
        <f t="shared" si="14"/>
        <v>-64.996490100000003</v>
      </c>
      <c r="F193" s="8">
        <f t="shared" si="10"/>
        <v>-0.39055330482015754</v>
      </c>
      <c r="G193" s="9">
        <f t="shared" si="11"/>
        <v>1</v>
      </c>
      <c r="H193" s="1">
        <f t="shared" si="12"/>
        <v>0</v>
      </c>
      <c r="I193" s="1">
        <f t="shared" si="13"/>
        <v>-0.39055330482015754</v>
      </c>
    </row>
    <row r="194" spans="1:9" x14ac:dyDescent="0.25">
      <c r="A194" s="1">
        <v>1955</v>
      </c>
      <c r="B194" s="1" t="s">
        <v>32</v>
      </c>
      <c r="C194" s="7">
        <v>175.38399999999999</v>
      </c>
      <c r="D194" s="7">
        <v>127.3411</v>
      </c>
      <c r="E194" s="7">
        <f t="shared" si="14"/>
        <v>62.344609899999995</v>
      </c>
      <c r="F194" s="8">
        <f t="shared" si="10"/>
        <v>0.52770542722571145</v>
      </c>
      <c r="G194" s="9">
        <f t="shared" si="11"/>
        <v>0</v>
      </c>
      <c r="H194" s="1">
        <f t="shared" si="12"/>
        <v>0.52770542722571145</v>
      </c>
      <c r="I194" s="1">
        <f t="shared" si="13"/>
        <v>0</v>
      </c>
    </row>
    <row r="195" spans="1:9" x14ac:dyDescent="0.25">
      <c r="A195" s="1">
        <v>1955</v>
      </c>
      <c r="B195" s="1" t="s">
        <v>33</v>
      </c>
      <c r="C195" s="7">
        <v>106.154</v>
      </c>
      <c r="D195" s="7">
        <v>34.870600000000003</v>
      </c>
      <c r="E195" s="7">
        <f t="shared" si="14"/>
        <v>97.215209899999991</v>
      </c>
      <c r="F195" s="8">
        <f t="shared" si="10"/>
        <v>0.77915788791341301</v>
      </c>
      <c r="G195" s="9">
        <f t="shared" si="11"/>
        <v>0</v>
      </c>
      <c r="H195" s="1">
        <f t="shared" si="12"/>
        <v>0.77915788791341301</v>
      </c>
      <c r="I195" s="1">
        <f t="shared" si="13"/>
        <v>0</v>
      </c>
    </row>
    <row r="196" spans="1:9" x14ac:dyDescent="0.25">
      <c r="A196" s="1">
        <v>1955</v>
      </c>
      <c r="B196" s="1" t="s">
        <v>34</v>
      </c>
      <c r="C196" s="7">
        <v>137.386</v>
      </c>
      <c r="D196" s="7">
        <v>37.304650000000002</v>
      </c>
      <c r="E196" s="7">
        <f t="shared" si="14"/>
        <v>134.5198599</v>
      </c>
      <c r="F196" s="8">
        <f t="shared" si="10"/>
        <v>1.0481623225257648</v>
      </c>
      <c r="G196" s="9">
        <f t="shared" si="11"/>
        <v>0</v>
      </c>
      <c r="H196" s="1">
        <f t="shared" si="12"/>
        <v>1.0481623225257648</v>
      </c>
      <c r="I196" s="1">
        <f t="shared" si="13"/>
        <v>0</v>
      </c>
    </row>
    <row r="197" spans="1:9" x14ac:dyDescent="0.25">
      <c r="A197" s="1">
        <v>1956</v>
      </c>
      <c r="B197" s="1" t="s">
        <v>11</v>
      </c>
      <c r="C197" s="7">
        <v>103.154</v>
      </c>
      <c r="D197" s="7">
        <v>23.878799999999998</v>
      </c>
      <c r="E197" s="7">
        <f t="shared" si="14"/>
        <v>158.39865989999998</v>
      </c>
      <c r="F197" s="8">
        <f t="shared" ref="F197:F260" si="15">(E197-$E$919)/$E$920</f>
        <v>1.2203527356035291</v>
      </c>
      <c r="G197" s="9">
        <f t="shared" ref="G197:G260" si="16">COUNTIF(F197,"&lt;0")</f>
        <v>0</v>
      </c>
      <c r="H197" s="1">
        <f t="shared" ref="H197:H260" si="17">SUMIF(F197,"&gt;0")</f>
        <v>1.2203527356035291</v>
      </c>
      <c r="I197" s="1">
        <f t="shared" ref="I197:I260" si="18">SUMIF(F197,"&lt;0")</f>
        <v>0</v>
      </c>
    </row>
    <row r="198" spans="1:9" x14ac:dyDescent="0.25">
      <c r="A198" s="1">
        <v>1956</v>
      </c>
      <c r="B198" s="1" t="s">
        <v>14</v>
      </c>
      <c r="C198" s="7">
        <v>98.501999999999995</v>
      </c>
      <c r="D198" s="7">
        <v>30.370349999999998</v>
      </c>
      <c r="E198" s="7">
        <f t="shared" ref="E198:E261" si="19">IF(E197&gt;=0,IF(D198&lt;0,D198,E197+D198),E197+D198)</f>
        <v>188.76900989999999</v>
      </c>
      <c r="F198" s="8">
        <f t="shared" si="15"/>
        <v>1.4393538207424925</v>
      </c>
      <c r="G198" s="9">
        <f t="shared" si="16"/>
        <v>0</v>
      </c>
      <c r="H198" s="1">
        <f t="shared" si="17"/>
        <v>1.4393538207424925</v>
      </c>
      <c r="I198" s="1">
        <f t="shared" si="18"/>
        <v>0</v>
      </c>
    </row>
    <row r="199" spans="1:9" x14ac:dyDescent="0.25">
      <c r="A199" s="1">
        <v>1956</v>
      </c>
      <c r="B199" s="1" t="s">
        <v>17</v>
      </c>
      <c r="C199" s="7">
        <v>213.19300000000001</v>
      </c>
      <c r="D199" s="7">
        <v>167.1317</v>
      </c>
      <c r="E199" s="7">
        <f t="shared" si="19"/>
        <v>355.90070989999998</v>
      </c>
      <c r="F199" s="8">
        <f t="shared" si="15"/>
        <v>2.6445432130649285</v>
      </c>
      <c r="G199" s="9">
        <f t="shared" si="16"/>
        <v>0</v>
      </c>
      <c r="H199" s="1">
        <f t="shared" si="17"/>
        <v>2.6445432130649285</v>
      </c>
      <c r="I199" s="1">
        <f t="shared" si="18"/>
        <v>0</v>
      </c>
    </row>
    <row r="200" spans="1:9" x14ac:dyDescent="0.25">
      <c r="A200" s="1">
        <v>1956</v>
      </c>
      <c r="B200" s="1" t="s">
        <v>20</v>
      </c>
      <c r="C200" s="7">
        <v>114.76600000000001</v>
      </c>
      <c r="D200" s="7">
        <v>62.850700000000003</v>
      </c>
      <c r="E200" s="7">
        <f t="shared" si="19"/>
        <v>418.7514099</v>
      </c>
      <c r="F200" s="8">
        <f t="shared" si="15"/>
        <v>3.0977606274754788</v>
      </c>
      <c r="G200" s="9">
        <f t="shared" si="16"/>
        <v>0</v>
      </c>
      <c r="H200" s="1">
        <f t="shared" si="17"/>
        <v>3.0977606274754788</v>
      </c>
      <c r="I200" s="1">
        <f t="shared" si="18"/>
        <v>0</v>
      </c>
    </row>
    <row r="201" spans="1:9" x14ac:dyDescent="0.25">
      <c r="A201" s="1">
        <v>1956</v>
      </c>
      <c r="B201" s="1" t="s">
        <v>23</v>
      </c>
      <c r="C201" s="7">
        <v>6.6518300000000004</v>
      </c>
      <c r="D201" s="7">
        <v>-28.671869999999998</v>
      </c>
      <c r="E201" s="7">
        <f t="shared" si="19"/>
        <v>-28.671869999999998</v>
      </c>
      <c r="F201" s="8">
        <f t="shared" si="15"/>
        <v>-0.12861588167025625</v>
      </c>
      <c r="G201" s="9">
        <f t="shared" si="16"/>
        <v>1</v>
      </c>
      <c r="H201" s="1">
        <f t="shared" si="17"/>
        <v>0</v>
      </c>
      <c r="I201" s="1">
        <f t="shared" si="18"/>
        <v>-0.12861588167025625</v>
      </c>
    </row>
    <row r="202" spans="1:9" x14ac:dyDescent="0.25">
      <c r="A202" s="1">
        <v>1956</v>
      </c>
      <c r="B202" s="1" t="s">
        <v>26</v>
      </c>
      <c r="C202" s="7">
        <v>1.02006</v>
      </c>
      <c r="D202" s="7">
        <v>-4.0873749999999998</v>
      </c>
      <c r="E202" s="7">
        <f t="shared" si="19"/>
        <v>-32.759245</v>
      </c>
      <c r="F202" s="8">
        <f t="shared" si="15"/>
        <v>-0.15809000891508126</v>
      </c>
      <c r="G202" s="9">
        <f t="shared" si="16"/>
        <v>1</v>
      </c>
      <c r="H202" s="1">
        <f t="shared" si="17"/>
        <v>0</v>
      </c>
      <c r="I202" s="1">
        <f t="shared" si="18"/>
        <v>-0.15809000891508126</v>
      </c>
    </row>
    <row r="203" spans="1:9" x14ac:dyDescent="0.25">
      <c r="A203" s="1">
        <v>1956</v>
      </c>
      <c r="B203" s="1" t="s">
        <v>28</v>
      </c>
      <c r="C203" s="7">
        <v>0.77913299999999996</v>
      </c>
      <c r="D203" s="7">
        <v>0.37744499999999997</v>
      </c>
      <c r="E203" s="7">
        <f t="shared" si="19"/>
        <v>-32.381799999999998</v>
      </c>
      <c r="F203" s="8">
        <f t="shared" si="15"/>
        <v>-0.15536824691430498</v>
      </c>
      <c r="G203" s="9">
        <f t="shared" si="16"/>
        <v>1</v>
      </c>
      <c r="H203" s="1">
        <f t="shared" si="17"/>
        <v>0</v>
      </c>
      <c r="I203" s="1">
        <f t="shared" si="18"/>
        <v>-0.15536824691430498</v>
      </c>
    </row>
    <row r="204" spans="1:9" x14ac:dyDescent="0.25">
      <c r="A204" s="1">
        <v>1956</v>
      </c>
      <c r="B204" s="1" t="s">
        <v>30</v>
      </c>
      <c r="C204" s="7">
        <v>17.366900000000001</v>
      </c>
      <c r="D204" s="7">
        <v>16.651477499999999</v>
      </c>
      <c r="E204" s="7">
        <f t="shared" si="19"/>
        <v>-15.7303225</v>
      </c>
      <c r="F204" s="8">
        <f t="shared" si="15"/>
        <v>-3.5294173297536188E-2</v>
      </c>
      <c r="G204" s="9">
        <f t="shared" si="16"/>
        <v>1</v>
      </c>
      <c r="H204" s="1">
        <f t="shared" si="17"/>
        <v>0</v>
      </c>
      <c r="I204" s="1">
        <f t="shared" si="18"/>
        <v>-3.5294173297536188E-2</v>
      </c>
    </row>
    <row r="205" spans="1:9" x14ac:dyDescent="0.25">
      <c r="A205" s="1">
        <v>1956</v>
      </c>
      <c r="B205" s="1" t="s">
        <v>31</v>
      </c>
      <c r="C205" s="7">
        <v>63.304400000000001</v>
      </c>
      <c r="D205" s="7">
        <v>45.448900000000002</v>
      </c>
      <c r="E205" s="7">
        <f t="shared" si="19"/>
        <v>29.718577500000002</v>
      </c>
      <c r="F205" s="8">
        <f t="shared" si="15"/>
        <v>0.29243857981107918</v>
      </c>
      <c r="G205" s="9">
        <f t="shared" si="16"/>
        <v>0</v>
      </c>
      <c r="H205" s="1">
        <f t="shared" si="17"/>
        <v>0.29243857981107918</v>
      </c>
      <c r="I205" s="1">
        <f t="shared" si="18"/>
        <v>0</v>
      </c>
    </row>
    <row r="206" spans="1:9" x14ac:dyDescent="0.25">
      <c r="A206" s="1">
        <v>1956</v>
      </c>
      <c r="B206" s="1" t="s">
        <v>32</v>
      </c>
      <c r="C206" s="7">
        <v>12.0276</v>
      </c>
      <c r="D206" s="7">
        <v>-36.015300000000003</v>
      </c>
      <c r="E206" s="7">
        <f t="shared" si="19"/>
        <v>-36.015300000000003</v>
      </c>
      <c r="F206" s="8">
        <f t="shared" si="15"/>
        <v>-0.18156947419197628</v>
      </c>
      <c r="G206" s="9">
        <f t="shared" si="16"/>
        <v>1</v>
      </c>
      <c r="H206" s="1">
        <f t="shared" si="17"/>
        <v>0</v>
      </c>
      <c r="I206" s="1">
        <f t="shared" si="18"/>
        <v>-0.18156947419197628</v>
      </c>
    </row>
    <row r="207" spans="1:9" x14ac:dyDescent="0.25">
      <c r="A207" s="1">
        <v>1956</v>
      </c>
      <c r="B207" s="1" t="s">
        <v>33</v>
      </c>
      <c r="C207" s="7">
        <v>57.846200000000003</v>
      </c>
      <c r="D207" s="7">
        <v>-13.437200000000001</v>
      </c>
      <c r="E207" s="7">
        <f t="shared" si="19"/>
        <v>-49.452500000000001</v>
      </c>
      <c r="F207" s="8">
        <f t="shared" si="15"/>
        <v>-0.27846534076016793</v>
      </c>
      <c r="G207" s="9">
        <f t="shared" si="16"/>
        <v>1</v>
      </c>
      <c r="H207" s="1">
        <f t="shared" si="17"/>
        <v>0</v>
      </c>
      <c r="I207" s="1">
        <f t="shared" si="18"/>
        <v>-0.27846534076016793</v>
      </c>
    </row>
    <row r="208" spans="1:9" x14ac:dyDescent="0.25">
      <c r="A208" s="1">
        <v>1956</v>
      </c>
      <c r="B208" s="1" t="s">
        <v>34</v>
      </c>
      <c r="C208" s="7">
        <v>49.447299999999998</v>
      </c>
      <c r="D208" s="7">
        <v>-50.634050000000002</v>
      </c>
      <c r="E208" s="7">
        <f t="shared" si="19"/>
        <v>-100.08655</v>
      </c>
      <c r="F208" s="8">
        <f t="shared" si="15"/>
        <v>-0.64358829439687393</v>
      </c>
      <c r="G208" s="9">
        <f t="shared" si="16"/>
        <v>1</v>
      </c>
      <c r="H208" s="1">
        <f t="shared" si="17"/>
        <v>0</v>
      </c>
      <c r="I208" s="1">
        <f t="shared" si="18"/>
        <v>-0.64358829439687393</v>
      </c>
    </row>
    <row r="209" spans="1:9" x14ac:dyDescent="0.25">
      <c r="A209" s="1">
        <v>1957</v>
      </c>
      <c r="B209" s="1" t="s">
        <v>11</v>
      </c>
      <c r="C209" s="7">
        <v>47.183900000000001</v>
      </c>
      <c r="D209" s="7">
        <v>-32.091299999999997</v>
      </c>
      <c r="E209" s="7">
        <f t="shared" si="19"/>
        <v>-132.17785000000001</v>
      </c>
      <c r="F209" s="8">
        <f t="shared" si="15"/>
        <v>-0.87499917782495495</v>
      </c>
      <c r="G209" s="9">
        <f t="shared" si="16"/>
        <v>1</v>
      </c>
      <c r="H209" s="1">
        <f t="shared" si="17"/>
        <v>0</v>
      </c>
      <c r="I209" s="1">
        <f t="shared" si="18"/>
        <v>-0.87499917782495495</v>
      </c>
    </row>
    <row r="210" spans="1:9" x14ac:dyDescent="0.25">
      <c r="A210" s="1">
        <v>1957</v>
      </c>
      <c r="B210" s="1" t="s">
        <v>14</v>
      </c>
      <c r="C210" s="7">
        <v>39.902000000000001</v>
      </c>
      <c r="D210" s="7">
        <v>-28.229649999999999</v>
      </c>
      <c r="E210" s="7">
        <f t="shared" si="19"/>
        <v>-160.4075</v>
      </c>
      <c r="F210" s="8">
        <f t="shared" si="15"/>
        <v>-1.0785636406346735</v>
      </c>
      <c r="G210" s="9">
        <f t="shared" si="16"/>
        <v>1</v>
      </c>
      <c r="H210" s="1">
        <f t="shared" si="17"/>
        <v>0</v>
      </c>
      <c r="I210" s="1">
        <f t="shared" si="18"/>
        <v>-1.0785636406346735</v>
      </c>
    </row>
    <row r="211" spans="1:9" x14ac:dyDescent="0.25">
      <c r="A211" s="1">
        <v>1957</v>
      </c>
      <c r="B211" s="1" t="s">
        <v>17</v>
      </c>
      <c r="C211" s="7">
        <v>45.3782</v>
      </c>
      <c r="D211" s="7">
        <v>-0.68310000000000304</v>
      </c>
      <c r="E211" s="7">
        <f t="shared" si="19"/>
        <v>-161.09059999999999</v>
      </c>
      <c r="F211" s="8">
        <f t="shared" si="15"/>
        <v>-1.083489485784908</v>
      </c>
      <c r="G211" s="9">
        <f t="shared" si="16"/>
        <v>1</v>
      </c>
      <c r="H211" s="1">
        <f t="shared" si="17"/>
        <v>0</v>
      </c>
      <c r="I211" s="1">
        <f t="shared" si="18"/>
        <v>-1.083489485784908</v>
      </c>
    </row>
    <row r="212" spans="1:9" x14ac:dyDescent="0.25">
      <c r="A212" s="1">
        <v>1957</v>
      </c>
      <c r="B212" s="1" t="s">
        <v>20</v>
      </c>
      <c r="C212" s="7">
        <v>115.346</v>
      </c>
      <c r="D212" s="7">
        <v>63.430700000000002</v>
      </c>
      <c r="E212" s="7">
        <f t="shared" si="19"/>
        <v>-97.659899999999993</v>
      </c>
      <c r="F212" s="8">
        <f t="shared" si="15"/>
        <v>-0.62608968199193071</v>
      </c>
      <c r="G212" s="9">
        <f t="shared" si="16"/>
        <v>1</v>
      </c>
      <c r="H212" s="1">
        <f t="shared" si="17"/>
        <v>0</v>
      </c>
      <c r="I212" s="1">
        <f t="shared" si="18"/>
        <v>-0.62608968199193071</v>
      </c>
    </row>
    <row r="213" spans="1:9" x14ac:dyDescent="0.25">
      <c r="A213" s="1">
        <v>1957</v>
      </c>
      <c r="B213" s="1" t="s">
        <v>23</v>
      </c>
      <c r="C213" s="7">
        <v>112.76300000000001</v>
      </c>
      <c r="D213" s="7">
        <v>77.439300000000003</v>
      </c>
      <c r="E213" s="7">
        <f t="shared" si="19"/>
        <v>-20.22059999999999</v>
      </c>
      <c r="F213" s="8">
        <f t="shared" si="15"/>
        <v>-6.767363698745317E-2</v>
      </c>
      <c r="G213" s="9">
        <f t="shared" si="16"/>
        <v>1</v>
      </c>
      <c r="H213" s="1">
        <f t="shared" si="17"/>
        <v>0</v>
      </c>
      <c r="I213" s="1">
        <f t="shared" si="18"/>
        <v>-6.767363698745317E-2</v>
      </c>
    </row>
    <row r="214" spans="1:9" x14ac:dyDescent="0.25">
      <c r="A214" s="1">
        <v>1957</v>
      </c>
      <c r="B214" s="1" t="s">
        <v>26</v>
      </c>
      <c r="C214" s="7">
        <v>24.1935</v>
      </c>
      <c r="D214" s="7">
        <v>19.086065000000001</v>
      </c>
      <c r="E214" s="7">
        <f t="shared" si="19"/>
        <v>-1.134534999999989</v>
      </c>
      <c r="F214" s="8">
        <f t="shared" si="15"/>
        <v>6.995628647516057E-2</v>
      </c>
      <c r="G214" s="9">
        <f t="shared" si="16"/>
        <v>0</v>
      </c>
      <c r="H214" s="1">
        <f t="shared" si="17"/>
        <v>6.995628647516057E-2</v>
      </c>
      <c r="I214" s="1">
        <f t="shared" si="18"/>
        <v>0</v>
      </c>
    </row>
    <row r="215" spans="1:9" x14ac:dyDescent="0.25">
      <c r="A215" s="1">
        <v>1957</v>
      </c>
      <c r="B215" s="1" t="s">
        <v>28</v>
      </c>
      <c r="C215" s="7">
        <v>9.0026999999999996E-2</v>
      </c>
      <c r="D215" s="7">
        <v>-0.31166100000000002</v>
      </c>
      <c r="E215" s="7">
        <f t="shared" si="19"/>
        <v>-1.4461959999999889</v>
      </c>
      <c r="F215" s="8">
        <f t="shared" si="15"/>
        <v>6.770889396254566E-2</v>
      </c>
      <c r="G215" s="9">
        <f t="shared" si="16"/>
        <v>0</v>
      </c>
      <c r="H215" s="1">
        <f t="shared" si="17"/>
        <v>6.770889396254566E-2</v>
      </c>
      <c r="I215" s="1">
        <f t="shared" si="18"/>
        <v>0</v>
      </c>
    </row>
    <row r="216" spans="1:9" x14ac:dyDescent="0.25">
      <c r="A216" s="1">
        <v>1957</v>
      </c>
      <c r="B216" s="1" t="s">
        <v>30</v>
      </c>
      <c r="C216" s="7">
        <v>0.78156199999999998</v>
      </c>
      <c r="D216" s="7">
        <v>6.6139500000000004E-2</v>
      </c>
      <c r="E216" s="7">
        <f t="shared" si="19"/>
        <v>-1.3800564999999889</v>
      </c>
      <c r="F216" s="8">
        <f t="shared" si="15"/>
        <v>6.8185826966957797E-2</v>
      </c>
      <c r="G216" s="9">
        <f t="shared" si="16"/>
        <v>0</v>
      </c>
      <c r="H216" s="1">
        <f t="shared" si="17"/>
        <v>6.8185826966957797E-2</v>
      </c>
      <c r="I216" s="1">
        <f t="shared" si="18"/>
        <v>0</v>
      </c>
    </row>
    <row r="217" spans="1:9" x14ac:dyDescent="0.25">
      <c r="A217" s="1">
        <v>1957</v>
      </c>
      <c r="B217" s="1" t="s">
        <v>31</v>
      </c>
      <c r="C217" s="7">
        <v>15.675800000000001</v>
      </c>
      <c r="D217" s="7">
        <v>-2.1797</v>
      </c>
      <c r="E217" s="7">
        <f t="shared" si="19"/>
        <v>-3.5597564999999891</v>
      </c>
      <c r="F217" s="8">
        <f t="shared" si="15"/>
        <v>5.2467975006825672E-2</v>
      </c>
      <c r="G217" s="9">
        <f t="shared" si="16"/>
        <v>0</v>
      </c>
      <c r="H217" s="1">
        <f t="shared" si="17"/>
        <v>5.2467975006825672E-2</v>
      </c>
      <c r="I217" s="1">
        <f t="shared" si="18"/>
        <v>0</v>
      </c>
    </row>
    <row r="218" spans="1:9" x14ac:dyDescent="0.25">
      <c r="A218" s="1">
        <v>1957</v>
      </c>
      <c r="B218" s="1" t="s">
        <v>32</v>
      </c>
      <c r="C218" s="7">
        <v>92.407799999999995</v>
      </c>
      <c r="D218" s="7">
        <v>44.364899999999999</v>
      </c>
      <c r="E218" s="7">
        <f t="shared" si="19"/>
        <v>40.805143500000007</v>
      </c>
      <c r="F218" s="8">
        <f t="shared" si="15"/>
        <v>0.37238398658000804</v>
      </c>
      <c r="G218" s="9">
        <f t="shared" si="16"/>
        <v>0</v>
      </c>
      <c r="H218" s="1">
        <f t="shared" si="17"/>
        <v>0.37238398658000804</v>
      </c>
      <c r="I218" s="1">
        <f t="shared" si="18"/>
        <v>0</v>
      </c>
    </row>
    <row r="219" spans="1:9" x14ac:dyDescent="0.25">
      <c r="A219" s="1">
        <v>1957</v>
      </c>
      <c r="B219" s="1" t="s">
        <v>33</v>
      </c>
      <c r="C219" s="7">
        <v>134.57</v>
      </c>
      <c r="D219" s="7">
        <v>63.2866</v>
      </c>
      <c r="E219" s="7">
        <f t="shared" si="19"/>
        <v>104.09174350000001</v>
      </c>
      <c r="F219" s="8">
        <f t="shared" si="15"/>
        <v>0.82874468294193748</v>
      </c>
      <c r="G219" s="9">
        <f t="shared" si="16"/>
        <v>0</v>
      </c>
      <c r="H219" s="1">
        <f t="shared" si="17"/>
        <v>0.82874468294193748</v>
      </c>
      <c r="I219" s="1">
        <f t="shared" si="18"/>
        <v>0</v>
      </c>
    </row>
    <row r="220" spans="1:9" x14ac:dyDescent="0.25">
      <c r="A220" s="1">
        <v>1957</v>
      </c>
      <c r="B220" s="1" t="s">
        <v>34</v>
      </c>
      <c r="C220" s="7">
        <v>117.636</v>
      </c>
      <c r="D220" s="7">
        <v>17.554649999999999</v>
      </c>
      <c r="E220" s="7">
        <f t="shared" si="19"/>
        <v>121.6463935</v>
      </c>
      <c r="F220" s="8">
        <f t="shared" si="15"/>
        <v>0.95533154806646536</v>
      </c>
      <c r="G220" s="9">
        <f t="shared" si="16"/>
        <v>0</v>
      </c>
      <c r="H220" s="1">
        <f t="shared" si="17"/>
        <v>0.95533154806646536</v>
      </c>
      <c r="I220" s="1">
        <f t="shared" si="18"/>
        <v>0</v>
      </c>
    </row>
    <row r="221" spans="1:9" x14ac:dyDescent="0.25">
      <c r="A221" s="1">
        <v>1958</v>
      </c>
      <c r="B221" s="1" t="s">
        <v>11</v>
      </c>
      <c r="C221" s="7">
        <v>52.790900000000001</v>
      </c>
      <c r="D221" s="7">
        <v>-26.484300000000001</v>
      </c>
      <c r="E221" s="7">
        <f t="shared" si="19"/>
        <v>-26.484300000000001</v>
      </c>
      <c r="F221" s="8">
        <f t="shared" si="15"/>
        <v>-0.11284127901281434</v>
      </c>
      <c r="G221" s="9">
        <f t="shared" si="16"/>
        <v>1</v>
      </c>
      <c r="H221" s="1">
        <f t="shared" si="17"/>
        <v>0</v>
      </c>
      <c r="I221" s="1">
        <f t="shared" si="18"/>
        <v>-0.11284127901281434</v>
      </c>
    </row>
    <row r="222" spans="1:9" x14ac:dyDescent="0.25">
      <c r="A222" s="1">
        <v>1958</v>
      </c>
      <c r="B222" s="1" t="s">
        <v>14</v>
      </c>
      <c r="C222" s="7">
        <v>24.569800000000001</v>
      </c>
      <c r="D222" s="7">
        <v>-43.56185</v>
      </c>
      <c r="E222" s="7">
        <f t="shared" si="19"/>
        <v>-70.046149999999997</v>
      </c>
      <c r="F222" s="8">
        <f t="shared" si="15"/>
        <v>-0.42696648404537912</v>
      </c>
      <c r="G222" s="9">
        <f t="shared" si="16"/>
        <v>1</v>
      </c>
      <c r="H222" s="1">
        <f t="shared" si="17"/>
        <v>0</v>
      </c>
      <c r="I222" s="1">
        <f t="shared" si="18"/>
        <v>-0.42696648404537912</v>
      </c>
    </row>
    <row r="223" spans="1:9" x14ac:dyDescent="0.25">
      <c r="A223" s="1">
        <v>1958</v>
      </c>
      <c r="B223" s="1" t="s">
        <v>17</v>
      </c>
      <c r="C223" s="7">
        <v>84.730500000000006</v>
      </c>
      <c r="D223" s="7">
        <v>38.669199999999996</v>
      </c>
      <c r="E223" s="7">
        <f t="shared" si="19"/>
        <v>-31.376950000000001</v>
      </c>
      <c r="F223" s="8">
        <f t="shared" si="15"/>
        <v>-0.1481222573092498</v>
      </c>
      <c r="G223" s="9">
        <f t="shared" si="16"/>
        <v>1</v>
      </c>
      <c r="H223" s="1">
        <f t="shared" si="17"/>
        <v>0</v>
      </c>
      <c r="I223" s="1">
        <f t="shared" si="18"/>
        <v>-0.1481222573092498</v>
      </c>
    </row>
    <row r="224" spans="1:9" x14ac:dyDescent="0.25">
      <c r="A224" s="1">
        <v>1958</v>
      </c>
      <c r="B224" s="1" t="s">
        <v>20</v>
      </c>
      <c r="C224" s="7">
        <v>29.720199999999998</v>
      </c>
      <c r="D224" s="7">
        <v>-22.1951</v>
      </c>
      <c r="E224" s="7">
        <f t="shared" si="19"/>
        <v>-53.572050000000004</v>
      </c>
      <c r="F224" s="8">
        <f t="shared" si="15"/>
        <v>-0.30817148245047499</v>
      </c>
      <c r="G224" s="9">
        <f t="shared" si="16"/>
        <v>1</v>
      </c>
      <c r="H224" s="1">
        <f t="shared" si="17"/>
        <v>0</v>
      </c>
      <c r="I224" s="1">
        <f t="shared" si="18"/>
        <v>-0.30817148245047499</v>
      </c>
    </row>
    <row r="225" spans="1:9" x14ac:dyDescent="0.25">
      <c r="A225" s="1">
        <v>1958</v>
      </c>
      <c r="B225" s="1" t="s">
        <v>23</v>
      </c>
      <c r="C225" s="7">
        <v>21.5396</v>
      </c>
      <c r="D225" s="7">
        <v>-13.7841</v>
      </c>
      <c r="E225" s="7">
        <f t="shared" si="19"/>
        <v>-67.35615</v>
      </c>
      <c r="F225" s="8">
        <f t="shared" si="15"/>
        <v>-0.40756885053032871</v>
      </c>
      <c r="G225" s="9">
        <f t="shared" si="16"/>
        <v>1</v>
      </c>
      <c r="H225" s="1">
        <f t="shared" si="17"/>
        <v>0</v>
      </c>
      <c r="I225" s="1">
        <f t="shared" si="18"/>
        <v>-0.40756885053032871</v>
      </c>
    </row>
    <row r="226" spans="1:9" x14ac:dyDescent="0.25">
      <c r="A226" s="1">
        <v>1958</v>
      </c>
      <c r="B226" s="1" t="s">
        <v>26</v>
      </c>
      <c r="C226" s="7">
        <v>15.3338</v>
      </c>
      <c r="D226" s="7">
        <v>10.226364999999999</v>
      </c>
      <c r="E226" s="7">
        <f t="shared" si="19"/>
        <v>-57.129784999999998</v>
      </c>
      <c r="F226" s="8">
        <f t="shared" si="15"/>
        <v>-0.33382636708752622</v>
      </c>
      <c r="G226" s="9">
        <f t="shared" si="16"/>
        <v>1</v>
      </c>
      <c r="H226" s="1">
        <f t="shared" si="17"/>
        <v>0</v>
      </c>
      <c r="I226" s="1">
        <f t="shared" si="18"/>
        <v>-0.33382636708752622</v>
      </c>
    </row>
    <row r="227" spans="1:9" x14ac:dyDescent="0.25">
      <c r="A227" s="1">
        <v>1958</v>
      </c>
      <c r="B227" s="1" t="s">
        <v>28</v>
      </c>
      <c r="C227" s="7">
        <v>5.3085599999999997E-2</v>
      </c>
      <c r="D227" s="7">
        <v>-0.34860239999999998</v>
      </c>
      <c r="E227" s="7">
        <f t="shared" si="19"/>
        <v>-57.478387399999995</v>
      </c>
      <c r="F227" s="8">
        <f t="shared" si="15"/>
        <v>-0.33634014463312734</v>
      </c>
      <c r="G227" s="9">
        <f t="shared" si="16"/>
        <v>1</v>
      </c>
      <c r="H227" s="1">
        <f t="shared" si="17"/>
        <v>0</v>
      </c>
      <c r="I227" s="1">
        <f t="shared" si="18"/>
        <v>-0.33634014463312734</v>
      </c>
    </row>
    <row r="228" spans="1:9" x14ac:dyDescent="0.25">
      <c r="A228" s="1">
        <v>1958</v>
      </c>
      <c r="B228" s="1" t="s">
        <v>30</v>
      </c>
      <c r="C228" s="7">
        <v>10.103999999999999</v>
      </c>
      <c r="D228" s="7">
        <v>9.3885775000000002</v>
      </c>
      <c r="E228" s="7">
        <f t="shared" si="19"/>
        <v>-48.089809899999992</v>
      </c>
      <c r="F228" s="8">
        <f t="shared" si="15"/>
        <v>-0.26863896040537699</v>
      </c>
      <c r="G228" s="9">
        <f t="shared" si="16"/>
        <v>1</v>
      </c>
      <c r="H228" s="1">
        <f t="shared" si="17"/>
        <v>0</v>
      </c>
      <c r="I228" s="1">
        <f t="shared" si="18"/>
        <v>-0.26863896040537699</v>
      </c>
    </row>
    <row r="229" spans="1:9" x14ac:dyDescent="0.25">
      <c r="A229" s="1">
        <v>1958</v>
      </c>
      <c r="B229" s="1" t="s">
        <v>31</v>
      </c>
      <c r="C229" s="7">
        <v>1.2664</v>
      </c>
      <c r="D229" s="7">
        <v>-16.589099999999998</v>
      </c>
      <c r="E229" s="7">
        <f t="shared" si="19"/>
        <v>-64.678909899999994</v>
      </c>
      <c r="F229" s="8">
        <f t="shared" si="15"/>
        <v>-0.38826322886059</v>
      </c>
      <c r="G229" s="9">
        <f t="shared" si="16"/>
        <v>1</v>
      </c>
      <c r="H229" s="1">
        <f t="shared" si="17"/>
        <v>0</v>
      </c>
      <c r="I229" s="1">
        <f t="shared" si="18"/>
        <v>-0.38826322886059</v>
      </c>
    </row>
    <row r="230" spans="1:9" x14ac:dyDescent="0.25">
      <c r="A230" s="1">
        <v>1958</v>
      </c>
      <c r="B230" s="1" t="s">
        <v>32</v>
      </c>
      <c r="C230" s="7">
        <v>33.718899999999998</v>
      </c>
      <c r="D230" s="7">
        <v>-14.324</v>
      </c>
      <c r="E230" s="7">
        <f t="shared" si="19"/>
        <v>-79.002909899999992</v>
      </c>
      <c r="F230" s="8">
        <f t="shared" si="15"/>
        <v>-0.49155382457418945</v>
      </c>
      <c r="G230" s="9">
        <f t="shared" si="16"/>
        <v>1</v>
      </c>
      <c r="H230" s="1">
        <f t="shared" si="17"/>
        <v>0</v>
      </c>
      <c r="I230" s="1">
        <f t="shared" si="18"/>
        <v>-0.49155382457418945</v>
      </c>
    </row>
    <row r="231" spans="1:9" x14ac:dyDescent="0.25">
      <c r="A231" s="1">
        <v>1958</v>
      </c>
      <c r="B231" s="1" t="s">
        <v>33</v>
      </c>
      <c r="C231" s="7">
        <v>37.011299999999999</v>
      </c>
      <c r="D231" s="7">
        <v>-34.272100000000002</v>
      </c>
      <c r="E231" s="7">
        <f t="shared" si="19"/>
        <v>-113.27500989999999</v>
      </c>
      <c r="F231" s="8">
        <f t="shared" si="15"/>
        <v>-0.73869049208019677</v>
      </c>
      <c r="G231" s="9">
        <f t="shared" si="16"/>
        <v>1</v>
      </c>
      <c r="H231" s="1">
        <f t="shared" si="17"/>
        <v>0</v>
      </c>
      <c r="I231" s="1">
        <f t="shared" si="18"/>
        <v>-0.73869049208019677</v>
      </c>
    </row>
    <row r="232" spans="1:9" x14ac:dyDescent="0.25">
      <c r="A232" s="1">
        <v>1958</v>
      </c>
      <c r="B232" s="1" t="s">
        <v>34</v>
      </c>
      <c r="C232" s="7">
        <v>356.46300000000002</v>
      </c>
      <c r="D232" s="7">
        <v>256.38164999999998</v>
      </c>
      <c r="E232" s="7">
        <f t="shared" si="19"/>
        <v>143.10664009999999</v>
      </c>
      <c r="F232" s="8">
        <f t="shared" si="15"/>
        <v>1.1100817334528619</v>
      </c>
      <c r="G232" s="9">
        <f t="shared" si="16"/>
        <v>0</v>
      </c>
      <c r="H232" s="1">
        <f t="shared" si="17"/>
        <v>1.1100817334528619</v>
      </c>
      <c r="I232" s="1">
        <f t="shared" si="18"/>
        <v>0</v>
      </c>
    </row>
    <row r="233" spans="1:9" x14ac:dyDescent="0.25">
      <c r="A233" s="1">
        <v>1959</v>
      </c>
      <c r="B233" s="1" t="s">
        <v>11</v>
      </c>
      <c r="C233" s="7">
        <v>80.887200000000007</v>
      </c>
      <c r="D233" s="7">
        <v>1.6120000000000101</v>
      </c>
      <c r="E233" s="7">
        <f t="shared" si="19"/>
        <v>144.71864010000002</v>
      </c>
      <c r="F233" s="8">
        <f t="shared" si="15"/>
        <v>1.121705891529539</v>
      </c>
      <c r="G233" s="9">
        <f t="shared" si="16"/>
        <v>0</v>
      </c>
      <c r="H233" s="1">
        <f t="shared" si="17"/>
        <v>1.121705891529539</v>
      </c>
      <c r="I233" s="1">
        <f t="shared" si="18"/>
        <v>0</v>
      </c>
    </row>
    <row r="234" spans="1:9" x14ac:dyDescent="0.25">
      <c r="A234" s="1">
        <v>1959</v>
      </c>
      <c r="B234" s="1" t="s">
        <v>14</v>
      </c>
      <c r="C234" s="7">
        <v>53.142699999999998</v>
      </c>
      <c r="D234" s="7">
        <v>-14.988950000000001</v>
      </c>
      <c r="E234" s="7">
        <f t="shared" si="19"/>
        <v>-14.988950000000001</v>
      </c>
      <c r="F234" s="8">
        <f t="shared" si="15"/>
        <v>-2.99481242071508E-2</v>
      </c>
      <c r="G234" s="9">
        <f t="shared" si="16"/>
        <v>1</v>
      </c>
      <c r="H234" s="1">
        <f t="shared" si="17"/>
        <v>0</v>
      </c>
      <c r="I234" s="1">
        <f t="shared" si="18"/>
        <v>-2.99481242071508E-2</v>
      </c>
    </row>
    <row r="235" spans="1:9" x14ac:dyDescent="0.25">
      <c r="A235" s="1">
        <v>1959</v>
      </c>
      <c r="B235" s="1" t="s">
        <v>17</v>
      </c>
      <c r="C235" s="7">
        <v>97.125299999999996</v>
      </c>
      <c r="D235" s="7">
        <v>51.064</v>
      </c>
      <c r="E235" s="7">
        <f t="shared" si="19"/>
        <v>36.075049999999997</v>
      </c>
      <c r="F235" s="8">
        <f t="shared" si="15"/>
        <v>0.33827520583468373</v>
      </c>
      <c r="G235" s="9">
        <f t="shared" si="16"/>
        <v>0</v>
      </c>
      <c r="H235" s="1">
        <f t="shared" si="17"/>
        <v>0.33827520583468373</v>
      </c>
      <c r="I235" s="1">
        <f t="shared" si="18"/>
        <v>0</v>
      </c>
    </row>
    <row r="236" spans="1:9" x14ac:dyDescent="0.25">
      <c r="A236" s="1">
        <v>1959</v>
      </c>
      <c r="B236" s="1" t="s">
        <v>20</v>
      </c>
      <c r="C236" s="7">
        <v>36.538600000000002</v>
      </c>
      <c r="D236" s="7">
        <v>-15.3767</v>
      </c>
      <c r="E236" s="7">
        <f t="shared" si="19"/>
        <v>-15.3767</v>
      </c>
      <c r="F236" s="8">
        <f t="shared" si="15"/>
        <v>-3.2744195729626925E-2</v>
      </c>
      <c r="G236" s="9">
        <f t="shared" si="16"/>
        <v>1</v>
      </c>
      <c r="H236" s="1">
        <f t="shared" si="17"/>
        <v>0</v>
      </c>
      <c r="I236" s="1">
        <f t="shared" si="18"/>
        <v>-3.2744195729626925E-2</v>
      </c>
    </row>
    <row r="237" spans="1:9" x14ac:dyDescent="0.25">
      <c r="A237" s="1">
        <v>1959</v>
      </c>
      <c r="B237" s="1" t="s">
        <v>23</v>
      </c>
      <c r="C237" s="7">
        <v>90.082300000000004</v>
      </c>
      <c r="D237" s="7">
        <v>54.758600000000001</v>
      </c>
      <c r="E237" s="7">
        <f t="shared" si="19"/>
        <v>39.381900000000002</v>
      </c>
      <c r="F237" s="8">
        <f t="shared" si="15"/>
        <v>0.3621209546782691</v>
      </c>
      <c r="G237" s="9">
        <f t="shared" si="16"/>
        <v>0</v>
      </c>
      <c r="H237" s="1">
        <f t="shared" si="17"/>
        <v>0.3621209546782691</v>
      </c>
      <c r="I237" s="1">
        <f t="shared" si="18"/>
        <v>0</v>
      </c>
    </row>
    <row r="238" spans="1:9" x14ac:dyDescent="0.25">
      <c r="A238" s="1">
        <v>1959</v>
      </c>
      <c r="B238" s="1" t="s">
        <v>26</v>
      </c>
      <c r="C238" s="7">
        <v>2.55985</v>
      </c>
      <c r="D238" s="7">
        <v>-2.5475850000000002</v>
      </c>
      <c r="E238" s="7">
        <f t="shared" si="19"/>
        <v>-2.5475850000000002</v>
      </c>
      <c r="F238" s="8">
        <f t="shared" si="15"/>
        <v>5.9766760066817734E-2</v>
      </c>
      <c r="G238" s="9">
        <f t="shared" si="16"/>
        <v>0</v>
      </c>
      <c r="H238" s="1">
        <f t="shared" si="17"/>
        <v>5.9766760066817734E-2</v>
      </c>
      <c r="I238" s="1">
        <f t="shared" si="18"/>
        <v>0</v>
      </c>
    </row>
    <row r="239" spans="1:9" x14ac:dyDescent="0.25">
      <c r="A239" s="1">
        <v>1959</v>
      </c>
      <c r="B239" s="1" t="s">
        <v>28</v>
      </c>
      <c r="C239" s="7">
        <v>8.8715100000000009E-3</v>
      </c>
      <c r="D239" s="7">
        <v>-0.39281649000000002</v>
      </c>
      <c r="E239" s="7">
        <f t="shared" si="19"/>
        <v>-2.9404014900000002</v>
      </c>
      <c r="F239" s="8">
        <f t="shared" si="15"/>
        <v>5.6934154002993023E-2</v>
      </c>
      <c r="G239" s="9">
        <f t="shared" si="16"/>
        <v>0</v>
      </c>
      <c r="H239" s="1">
        <f t="shared" si="17"/>
        <v>5.6934154002993023E-2</v>
      </c>
      <c r="I239" s="1">
        <f t="shared" si="18"/>
        <v>0</v>
      </c>
    </row>
    <row r="240" spans="1:9" x14ac:dyDescent="0.25">
      <c r="A240" s="1">
        <v>1959</v>
      </c>
      <c r="B240" s="1" t="s">
        <v>30</v>
      </c>
      <c r="C240" s="7">
        <v>2.2988400000000002</v>
      </c>
      <c r="D240" s="7">
        <v>1.5834174999999999</v>
      </c>
      <c r="E240" s="7">
        <f t="shared" si="19"/>
        <v>-1.3569839900000003</v>
      </c>
      <c r="F240" s="8">
        <f t="shared" si="15"/>
        <v>6.8352203209802453E-2</v>
      </c>
      <c r="G240" s="9">
        <f t="shared" si="16"/>
        <v>0</v>
      </c>
      <c r="H240" s="1">
        <f t="shared" si="17"/>
        <v>6.8352203209802453E-2</v>
      </c>
      <c r="I240" s="1">
        <f t="shared" si="18"/>
        <v>0</v>
      </c>
    </row>
    <row r="241" spans="1:9" x14ac:dyDescent="0.25">
      <c r="A241" s="1">
        <v>1959</v>
      </c>
      <c r="B241" s="1" t="s">
        <v>31</v>
      </c>
      <c r="C241" s="7">
        <v>13.171900000000001</v>
      </c>
      <c r="D241" s="7">
        <v>-4.6836000000000002</v>
      </c>
      <c r="E241" s="7">
        <f t="shared" si="19"/>
        <v>-6.04058399</v>
      </c>
      <c r="F241" s="8">
        <f t="shared" si="15"/>
        <v>3.4578687845084916E-2</v>
      </c>
      <c r="G241" s="9">
        <f t="shared" si="16"/>
        <v>0</v>
      </c>
      <c r="H241" s="1">
        <f t="shared" si="17"/>
        <v>3.4578687845084916E-2</v>
      </c>
      <c r="I241" s="1">
        <f t="shared" si="18"/>
        <v>0</v>
      </c>
    </row>
    <row r="242" spans="1:9" x14ac:dyDescent="0.25">
      <c r="A242" s="1">
        <v>1959</v>
      </c>
      <c r="B242" s="1" t="s">
        <v>32</v>
      </c>
      <c r="C242" s="7">
        <v>48.601999999999997</v>
      </c>
      <c r="D242" s="7">
        <v>0.55909999999999405</v>
      </c>
      <c r="E242" s="7">
        <f t="shared" si="19"/>
        <v>-5.4814839900000063</v>
      </c>
      <c r="F242" s="8">
        <f t="shared" si="15"/>
        <v>3.8610366989421184E-2</v>
      </c>
      <c r="G242" s="9">
        <f t="shared" si="16"/>
        <v>0</v>
      </c>
      <c r="H242" s="1">
        <f t="shared" si="17"/>
        <v>3.8610366989421184E-2</v>
      </c>
      <c r="I242" s="1">
        <f t="shared" si="18"/>
        <v>0</v>
      </c>
    </row>
    <row r="243" spans="1:9" x14ac:dyDescent="0.25">
      <c r="A243" s="1">
        <v>1959</v>
      </c>
      <c r="B243" s="1" t="s">
        <v>33</v>
      </c>
      <c r="C243" s="7">
        <v>115.187</v>
      </c>
      <c r="D243" s="7">
        <v>43.903599999999997</v>
      </c>
      <c r="E243" s="7">
        <f t="shared" si="19"/>
        <v>38.422116009999989</v>
      </c>
      <c r="F243" s="8">
        <f t="shared" si="15"/>
        <v>0.35519993680033857</v>
      </c>
      <c r="G243" s="9">
        <f t="shared" si="16"/>
        <v>0</v>
      </c>
      <c r="H243" s="1">
        <f t="shared" si="17"/>
        <v>0.35519993680033857</v>
      </c>
      <c r="I243" s="1">
        <f t="shared" si="18"/>
        <v>0</v>
      </c>
    </row>
    <row r="244" spans="1:9" x14ac:dyDescent="0.25">
      <c r="A244" s="1">
        <v>1959</v>
      </c>
      <c r="B244" s="1" t="s">
        <v>34</v>
      </c>
      <c r="C244" s="7">
        <v>103.90900000000001</v>
      </c>
      <c r="D244" s="7">
        <v>3.82765000000001</v>
      </c>
      <c r="E244" s="7">
        <f t="shared" si="19"/>
        <v>42.249766010000002</v>
      </c>
      <c r="F244" s="8">
        <f t="shared" si="15"/>
        <v>0.38280118286869658</v>
      </c>
      <c r="G244" s="9">
        <f t="shared" si="16"/>
        <v>0</v>
      </c>
      <c r="H244" s="1">
        <f t="shared" si="17"/>
        <v>0.38280118286869658</v>
      </c>
      <c r="I244" s="1">
        <f t="shared" si="18"/>
        <v>0</v>
      </c>
    </row>
    <row r="245" spans="1:9" x14ac:dyDescent="0.25">
      <c r="A245" s="1">
        <v>1960</v>
      </c>
      <c r="B245" s="1" t="s">
        <v>11</v>
      </c>
      <c r="C245" s="7">
        <v>135.38900000000001</v>
      </c>
      <c r="D245" s="7">
        <v>56.113799999999998</v>
      </c>
      <c r="E245" s="7">
        <f t="shared" si="19"/>
        <v>98.36356601</v>
      </c>
      <c r="F245" s="8">
        <f t="shared" si="15"/>
        <v>0.78743870239911906</v>
      </c>
      <c r="G245" s="9">
        <f t="shared" si="16"/>
        <v>0</v>
      </c>
      <c r="H245" s="1">
        <f t="shared" si="17"/>
        <v>0.78743870239911906</v>
      </c>
      <c r="I245" s="1">
        <f t="shared" si="18"/>
        <v>0</v>
      </c>
    </row>
    <row r="246" spans="1:9" x14ac:dyDescent="0.25">
      <c r="A246" s="1">
        <v>1960</v>
      </c>
      <c r="B246" s="1" t="s">
        <v>14</v>
      </c>
      <c r="C246" s="7">
        <v>235.91399999999999</v>
      </c>
      <c r="D246" s="7">
        <v>167.78235000000001</v>
      </c>
      <c r="E246" s="7">
        <f t="shared" si="19"/>
        <v>266.14591601000001</v>
      </c>
      <c r="F246" s="8">
        <f t="shared" si="15"/>
        <v>1.9973199423968593</v>
      </c>
      <c r="G246" s="9">
        <f t="shared" si="16"/>
        <v>0</v>
      </c>
      <c r="H246" s="1">
        <f t="shared" si="17"/>
        <v>1.9973199423968593</v>
      </c>
      <c r="I246" s="1">
        <f t="shared" si="18"/>
        <v>0</v>
      </c>
    </row>
    <row r="247" spans="1:9" x14ac:dyDescent="0.25">
      <c r="A247" s="1">
        <v>1960</v>
      </c>
      <c r="B247" s="1" t="s">
        <v>17</v>
      </c>
      <c r="C247" s="7">
        <v>272.91699999999997</v>
      </c>
      <c r="D247" s="7">
        <v>226.85570000000001</v>
      </c>
      <c r="E247" s="7">
        <f t="shared" si="19"/>
        <v>493.00161601000002</v>
      </c>
      <c r="F247" s="8">
        <f t="shared" si="15"/>
        <v>3.6331800648504746</v>
      </c>
      <c r="G247" s="9">
        <f t="shared" si="16"/>
        <v>0</v>
      </c>
      <c r="H247" s="1">
        <f t="shared" si="17"/>
        <v>3.6331800648504746</v>
      </c>
      <c r="I247" s="1">
        <f t="shared" si="18"/>
        <v>0</v>
      </c>
    </row>
    <row r="248" spans="1:9" x14ac:dyDescent="0.25">
      <c r="A248" s="1">
        <v>1960</v>
      </c>
      <c r="B248" s="1" t="s">
        <v>20</v>
      </c>
      <c r="C248" s="7">
        <v>48.006799999999998</v>
      </c>
      <c r="D248" s="7">
        <v>-3.9085000000000001</v>
      </c>
      <c r="E248" s="7">
        <f t="shared" si="19"/>
        <v>-3.9085000000000001</v>
      </c>
      <c r="F248" s="8">
        <f t="shared" si="15"/>
        <v>4.9953179986841956E-2</v>
      </c>
      <c r="G248" s="9">
        <f t="shared" si="16"/>
        <v>0</v>
      </c>
      <c r="H248" s="1">
        <f t="shared" si="17"/>
        <v>4.9953179986841956E-2</v>
      </c>
      <c r="I248" s="1">
        <f t="shared" si="18"/>
        <v>0</v>
      </c>
    </row>
    <row r="249" spans="1:9" x14ac:dyDescent="0.25">
      <c r="A249" s="1">
        <v>1960</v>
      </c>
      <c r="B249" s="1" t="s">
        <v>23</v>
      </c>
      <c r="C249" s="7">
        <v>45.402200000000001</v>
      </c>
      <c r="D249" s="7">
        <v>10.0785</v>
      </c>
      <c r="E249" s="7">
        <f t="shared" si="19"/>
        <v>6.17</v>
      </c>
      <c r="F249" s="8">
        <f t="shared" si="15"/>
        <v>0.12262940652269166</v>
      </c>
      <c r="G249" s="9">
        <f t="shared" si="16"/>
        <v>0</v>
      </c>
      <c r="H249" s="1">
        <f t="shared" si="17"/>
        <v>0.12262940652269166</v>
      </c>
      <c r="I249" s="1">
        <f t="shared" si="18"/>
        <v>0</v>
      </c>
    </row>
    <row r="250" spans="1:9" x14ac:dyDescent="0.25">
      <c r="A250" s="1">
        <v>1960</v>
      </c>
      <c r="B250" s="1" t="s">
        <v>26</v>
      </c>
      <c r="C250" s="7">
        <v>10.006500000000001</v>
      </c>
      <c r="D250" s="7">
        <v>4.8990650000000002</v>
      </c>
      <c r="E250" s="7">
        <f t="shared" si="19"/>
        <v>11.069065</v>
      </c>
      <c r="F250" s="8">
        <f t="shared" si="15"/>
        <v>0.15795664348790003</v>
      </c>
      <c r="G250" s="9">
        <f t="shared" si="16"/>
        <v>0</v>
      </c>
      <c r="H250" s="1">
        <f t="shared" si="17"/>
        <v>0.15795664348790003</v>
      </c>
      <c r="I250" s="1">
        <f t="shared" si="18"/>
        <v>0</v>
      </c>
    </row>
    <row r="251" spans="1:9" x14ac:dyDescent="0.25">
      <c r="A251" s="1">
        <v>1960</v>
      </c>
      <c r="B251" s="1" t="s">
        <v>28</v>
      </c>
      <c r="C251" s="7">
        <v>3.6181899999999999E-3</v>
      </c>
      <c r="D251" s="7">
        <v>-0.39806981000000002</v>
      </c>
      <c r="E251" s="7">
        <f t="shared" si="19"/>
        <v>-0.39806981000000002</v>
      </c>
      <c r="F251" s="8">
        <f t="shared" si="15"/>
        <v>7.5266948873752293E-2</v>
      </c>
      <c r="G251" s="9">
        <f t="shared" si="16"/>
        <v>0</v>
      </c>
      <c r="H251" s="1">
        <f t="shared" si="17"/>
        <v>7.5266948873752293E-2</v>
      </c>
      <c r="I251" s="1">
        <f t="shared" si="18"/>
        <v>0</v>
      </c>
    </row>
    <row r="252" spans="1:9" x14ac:dyDescent="0.25">
      <c r="A252" s="1">
        <v>1960</v>
      </c>
      <c r="B252" s="1" t="s">
        <v>30</v>
      </c>
      <c r="C252" s="7">
        <v>1.1627400000000001</v>
      </c>
      <c r="D252" s="7">
        <v>0.44731749999999998</v>
      </c>
      <c r="E252" s="7">
        <f t="shared" si="19"/>
        <v>4.9247689999999955E-2</v>
      </c>
      <c r="F252" s="8">
        <f t="shared" si="15"/>
        <v>7.8492562602327967E-2</v>
      </c>
      <c r="G252" s="9">
        <f t="shared" si="16"/>
        <v>0</v>
      </c>
      <c r="H252" s="1">
        <f t="shared" si="17"/>
        <v>7.8492562602327967E-2</v>
      </c>
      <c r="I252" s="1">
        <f t="shared" si="18"/>
        <v>0</v>
      </c>
    </row>
    <row r="253" spans="1:9" x14ac:dyDescent="0.25">
      <c r="A253" s="1">
        <v>1960</v>
      </c>
      <c r="B253" s="1" t="s">
        <v>31</v>
      </c>
      <c r="C253" s="7">
        <v>6.2695699999999999</v>
      </c>
      <c r="D253" s="7">
        <v>-11.585929999999999</v>
      </c>
      <c r="E253" s="7">
        <f t="shared" si="19"/>
        <v>-11.585929999999999</v>
      </c>
      <c r="F253" s="8">
        <f t="shared" si="15"/>
        <v>-5.4088919378619798E-3</v>
      </c>
      <c r="G253" s="9">
        <f t="shared" si="16"/>
        <v>1</v>
      </c>
      <c r="H253" s="1">
        <f t="shared" si="17"/>
        <v>0</v>
      </c>
      <c r="I253" s="1">
        <f t="shared" si="18"/>
        <v>-5.4088919378619798E-3</v>
      </c>
    </row>
    <row r="254" spans="1:9" x14ac:dyDescent="0.25">
      <c r="A254" s="1">
        <v>1960</v>
      </c>
      <c r="B254" s="1" t="s">
        <v>32</v>
      </c>
      <c r="C254" s="7">
        <v>290.38400000000001</v>
      </c>
      <c r="D254" s="7">
        <v>242.34110000000001</v>
      </c>
      <c r="E254" s="7">
        <f t="shared" si="19"/>
        <v>230.75517000000002</v>
      </c>
      <c r="F254" s="8">
        <f t="shared" si="15"/>
        <v>1.7421167004168543</v>
      </c>
      <c r="G254" s="9">
        <f t="shared" si="16"/>
        <v>0</v>
      </c>
      <c r="H254" s="1">
        <f t="shared" si="17"/>
        <v>1.7421167004168543</v>
      </c>
      <c r="I254" s="1">
        <f t="shared" si="18"/>
        <v>0</v>
      </c>
    </row>
    <row r="255" spans="1:9" x14ac:dyDescent="0.25">
      <c r="A255" s="1">
        <v>1960</v>
      </c>
      <c r="B255" s="1" t="s">
        <v>33</v>
      </c>
      <c r="C255" s="7">
        <v>92.623199999999997</v>
      </c>
      <c r="D255" s="7">
        <v>21.3398</v>
      </c>
      <c r="E255" s="7">
        <f t="shared" si="19"/>
        <v>252.09497000000002</v>
      </c>
      <c r="F255" s="8">
        <f t="shared" si="15"/>
        <v>1.8959983434222349</v>
      </c>
      <c r="G255" s="9">
        <f t="shared" si="16"/>
        <v>0</v>
      </c>
      <c r="H255" s="1">
        <f t="shared" si="17"/>
        <v>1.8959983434222349</v>
      </c>
      <c r="I255" s="1">
        <f t="shared" si="18"/>
        <v>0</v>
      </c>
    </row>
    <row r="256" spans="1:9" x14ac:dyDescent="0.25">
      <c r="A256" s="1">
        <v>1960</v>
      </c>
      <c r="B256" s="1" t="s">
        <v>34</v>
      </c>
      <c r="C256" s="7">
        <v>96.655799999999999</v>
      </c>
      <c r="D256" s="7">
        <v>-3.4255499999999999</v>
      </c>
      <c r="E256" s="7">
        <f t="shared" si="19"/>
        <v>-3.4255499999999999</v>
      </c>
      <c r="F256" s="8">
        <f t="shared" si="15"/>
        <v>5.3435740249330288E-2</v>
      </c>
      <c r="G256" s="9">
        <f t="shared" si="16"/>
        <v>0</v>
      </c>
      <c r="H256" s="1">
        <f t="shared" si="17"/>
        <v>5.3435740249330288E-2</v>
      </c>
      <c r="I256" s="1">
        <f t="shared" si="18"/>
        <v>0</v>
      </c>
    </row>
    <row r="257" spans="1:9" x14ac:dyDescent="0.25">
      <c r="A257" s="1">
        <v>1961</v>
      </c>
      <c r="B257" s="1" t="s">
        <v>11</v>
      </c>
      <c r="C257" s="7">
        <v>63.909199999999998</v>
      </c>
      <c r="D257" s="7">
        <v>-15.366</v>
      </c>
      <c r="E257" s="7">
        <f t="shared" si="19"/>
        <v>-18.791550000000001</v>
      </c>
      <c r="F257" s="8">
        <f t="shared" si="15"/>
        <v>-5.7368734320284907E-2</v>
      </c>
      <c r="G257" s="9">
        <f t="shared" si="16"/>
        <v>1</v>
      </c>
      <c r="H257" s="1">
        <f t="shared" si="17"/>
        <v>0</v>
      </c>
      <c r="I257" s="1">
        <f t="shared" si="18"/>
        <v>-5.7368734320284907E-2</v>
      </c>
    </row>
    <row r="258" spans="1:9" x14ac:dyDescent="0.25">
      <c r="A258" s="1">
        <v>1961</v>
      </c>
      <c r="B258" s="1" t="s">
        <v>14</v>
      </c>
      <c r="C258" s="7">
        <v>5.8588300000000002</v>
      </c>
      <c r="D258" s="7">
        <v>-62.272820000000003</v>
      </c>
      <c r="E258" s="7">
        <f t="shared" si="19"/>
        <v>-81.064369999999997</v>
      </c>
      <c r="F258" s="8">
        <f t="shared" si="15"/>
        <v>-0.50641904670270221</v>
      </c>
      <c r="G258" s="9">
        <f t="shared" si="16"/>
        <v>1</v>
      </c>
      <c r="H258" s="1">
        <f t="shared" si="17"/>
        <v>0</v>
      </c>
      <c r="I258" s="1">
        <f t="shared" si="18"/>
        <v>-0.50641904670270221</v>
      </c>
    </row>
    <row r="259" spans="1:9" x14ac:dyDescent="0.25">
      <c r="A259" s="1">
        <v>1961</v>
      </c>
      <c r="B259" s="1" t="s">
        <v>17</v>
      </c>
      <c r="C259" s="7">
        <v>48.137799999999999</v>
      </c>
      <c r="D259" s="7">
        <v>2.0764999999999998</v>
      </c>
      <c r="E259" s="7">
        <f t="shared" si="19"/>
        <v>-78.987870000000001</v>
      </c>
      <c r="F259" s="8">
        <f t="shared" si="15"/>
        <v>-0.49144537161199509</v>
      </c>
      <c r="G259" s="9">
        <f t="shared" si="16"/>
        <v>1</v>
      </c>
      <c r="H259" s="1">
        <f t="shared" si="17"/>
        <v>0</v>
      </c>
      <c r="I259" s="1">
        <f t="shared" si="18"/>
        <v>-0.49144537161199509</v>
      </c>
    </row>
    <row r="260" spans="1:9" x14ac:dyDescent="0.25">
      <c r="A260" s="1">
        <v>1961</v>
      </c>
      <c r="B260" s="1" t="s">
        <v>20</v>
      </c>
      <c r="C260" s="7">
        <v>44.830100000000002</v>
      </c>
      <c r="D260" s="7">
        <v>-7.0852000000000004</v>
      </c>
      <c r="E260" s="7">
        <f t="shared" si="19"/>
        <v>-86.073070000000001</v>
      </c>
      <c r="F260" s="8">
        <f t="shared" si="15"/>
        <v>-0.54253686342643204</v>
      </c>
      <c r="G260" s="9">
        <f t="shared" si="16"/>
        <v>1</v>
      </c>
      <c r="H260" s="1">
        <f t="shared" si="17"/>
        <v>0</v>
      </c>
      <c r="I260" s="1">
        <f t="shared" si="18"/>
        <v>-0.54253686342643204</v>
      </c>
    </row>
    <row r="261" spans="1:9" x14ac:dyDescent="0.25">
      <c r="A261" s="1">
        <v>1961</v>
      </c>
      <c r="B261" s="1" t="s">
        <v>23</v>
      </c>
      <c r="C261" s="7">
        <v>123.807</v>
      </c>
      <c r="D261" s="7">
        <v>88.4833</v>
      </c>
      <c r="E261" s="7">
        <f t="shared" si="19"/>
        <v>2.4102299999999985</v>
      </c>
      <c r="F261" s="8">
        <f t="shared" ref="F261:F324" si="20">(E261-$E$919)/$E$920</f>
        <v>9.5517644232401264E-2</v>
      </c>
      <c r="G261" s="9">
        <f t="shared" ref="G261:G324" si="21">COUNTIF(F261,"&lt;0")</f>
        <v>0</v>
      </c>
      <c r="H261" s="1">
        <f t="shared" ref="H261:H324" si="22">SUMIF(F261,"&gt;0")</f>
        <v>9.5517644232401264E-2</v>
      </c>
      <c r="I261" s="1">
        <f t="shared" ref="I261:I324" si="23">SUMIF(F261,"&lt;0")</f>
        <v>0</v>
      </c>
    </row>
    <row r="262" spans="1:9" x14ac:dyDescent="0.25">
      <c r="A262" s="1">
        <v>1961</v>
      </c>
      <c r="B262" s="1" t="s">
        <v>26</v>
      </c>
      <c r="C262" s="7">
        <v>14.815099999999999</v>
      </c>
      <c r="D262" s="7">
        <v>9.7076650000000004</v>
      </c>
      <c r="E262" s="7">
        <f t="shared" ref="E262:E325" si="24">IF(E261&gt;=0,IF(D262&lt;0,D262,E261+D262),E261+D262)</f>
        <v>12.117894999999999</v>
      </c>
      <c r="F262" s="8">
        <f t="shared" si="20"/>
        <v>0.16551977358440201</v>
      </c>
      <c r="G262" s="9">
        <f t="shared" si="21"/>
        <v>0</v>
      </c>
      <c r="H262" s="1">
        <f t="shared" si="22"/>
        <v>0.16551977358440201</v>
      </c>
      <c r="I262" s="1">
        <f t="shared" si="23"/>
        <v>0</v>
      </c>
    </row>
    <row r="263" spans="1:9" x14ac:dyDescent="0.25">
      <c r="A263" s="1">
        <v>1961</v>
      </c>
      <c r="B263" s="1" t="s">
        <v>28</v>
      </c>
      <c r="C263" s="7">
        <v>0.906254</v>
      </c>
      <c r="D263" s="7">
        <v>0.50456599999999996</v>
      </c>
      <c r="E263" s="7">
        <f t="shared" si="24"/>
        <v>12.622460999999999</v>
      </c>
      <c r="F263" s="8">
        <f t="shared" si="20"/>
        <v>0.16915820717256369</v>
      </c>
      <c r="G263" s="9">
        <f t="shared" si="21"/>
        <v>0</v>
      </c>
      <c r="H263" s="1">
        <f t="shared" si="22"/>
        <v>0.16915820717256369</v>
      </c>
      <c r="I263" s="1">
        <f t="shared" si="23"/>
        <v>0</v>
      </c>
    </row>
    <row r="264" spans="1:9" x14ac:dyDescent="0.25">
      <c r="A264" s="1">
        <v>1961</v>
      </c>
      <c r="B264" s="1" t="s">
        <v>30</v>
      </c>
      <c r="C264" s="7">
        <v>0.206923</v>
      </c>
      <c r="D264" s="7">
        <v>-0.50849949999999999</v>
      </c>
      <c r="E264" s="7">
        <f t="shared" si="24"/>
        <v>-0.50849949999999999</v>
      </c>
      <c r="F264" s="8">
        <f t="shared" si="20"/>
        <v>7.4470638592785535E-2</v>
      </c>
      <c r="G264" s="9">
        <f t="shared" si="21"/>
        <v>0</v>
      </c>
      <c r="H264" s="1">
        <f t="shared" si="22"/>
        <v>7.4470638592785535E-2</v>
      </c>
      <c r="I264" s="1">
        <f t="shared" si="23"/>
        <v>0</v>
      </c>
    </row>
    <row r="265" spans="1:9" x14ac:dyDescent="0.25">
      <c r="A265" s="1">
        <v>1961</v>
      </c>
      <c r="B265" s="1" t="s">
        <v>31</v>
      </c>
      <c r="C265" s="7">
        <v>44.161799999999999</v>
      </c>
      <c r="D265" s="7">
        <v>26.3063</v>
      </c>
      <c r="E265" s="7">
        <f t="shared" si="24"/>
        <v>25.797800500000001</v>
      </c>
      <c r="F265" s="8">
        <f t="shared" si="20"/>
        <v>0.26416579343924318</v>
      </c>
      <c r="G265" s="9">
        <f t="shared" si="21"/>
        <v>0</v>
      </c>
      <c r="H265" s="1">
        <f t="shared" si="22"/>
        <v>0.26416579343924318</v>
      </c>
      <c r="I265" s="1">
        <f t="shared" si="23"/>
        <v>0</v>
      </c>
    </row>
    <row r="266" spans="1:9" x14ac:dyDescent="0.25">
      <c r="A266" s="1">
        <v>1961</v>
      </c>
      <c r="B266" s="1" t="s">
        <v>32</v>
      </c>
      <c r="C266" s="7">
        <v>45.371400000000001</v>
      </c>
      <c r="D266" s="7">
        <v>-2.6715</v>
      </c>
      <c r="E266" s="7">
        <f t="shared" si="24"/>
        <v>-2.6715</v>
      </c>
      <c r="F266" s="8">
        <f t="shared" si="20"/>
        <v>5.8873206997294508E-2</v>
      </c>
      <c r="G266" s="9">
        <f t="shared" si="21"/>
        <v>0</v>
      </c>
      <c r="H266" s="1">
        <f t="shared" si="22"/>
        <v>5.8873206997294508E-2</v>
      </c>
      <c r="I266" s="1">
        <f t="shared" si="23"/>
        <v>0</v>
      </c>
    </row>
    <row r="267" spans="1:9" x14ac:dyDescent="0.25">
      <c r="A267" s="1">
        <v>1961</v>
      </c>
      <c r="B267" s="1" t="s">
        <v>33</v>
      </c>
      <c r="C267" s="7">
        <v>389.88200000000001</v>
      </c>
      <c r="D267" s="7">
        <v>318.59859999999998</v>
      </c>
      <c r="E267" s="7">
        <f t="shared" si="24"/>
        <v>315.9271</v>
      </c>
      <c r="F267" s="8">
        <f t="shared" si="20"/>
        <v>2.3562928654389839</v>
      </c>
      <c r="G267" s="9">
        <f t="shared" si="21"/>
        <v>0</v>
      </c>
      <c r="H267" s="1">
        <f t="shared" si="22"/>
        <v>2.3562928654389839</v>
      </c>
      <c r="I267" s="1">
        <f t="shared" si="23"/>
        <v>0</v>
      </c>
    </row>
    <row r="268" spans="1:9" x14ac:dyDescent="0.25">
      <c r="A268" s="1">
        <v>1961</v>
      </c>
      <c r="B268" s="1" t="s">
        <v>34</v>
      </c>
      <c r="C268" s="7">
        <v>194.99100000000001</v>
      </c>
      <c r="D268" s="7">
        <v>94.909649999999999</v>
      </c>
      <c r="E268" s="7">
        <f t="shared" si="24"/>
        <v>410.83674999999999</v>
      </c>
      <c r="F268" s="8">
        <f t="shared" si="20"/>
        <v>3.0406878869043021</v>
      </c>
      <c r="G268" s="9">
        <f t="shared" si="21"/>
        <v>0</v>
      </c>
      <c r="H268" s="1">
        <f t="shared" si="22"/>
        <v>3.0406878869043021</v>
      </c>
      <c r="I268" s="1">
        <f t="shared" si="23"/>
        <v>0</v>
      </c>
    </row>
    <row r="269" spans="1:9" x14ac:dyDescent="0.25">
      <c r="A269" s="1">
        <v>1962</v>
      </c>
      <c r="B269" s="1" t="s">
        <v>11</v>
      </c>
      <c r="C269" s="7">
        <v>84.120900000000006</v>
      </c>
      <c r="D269" s="7">
        <v>4.8457000000000097</v>
      </c>
      <c r="E269" s="7">
        <f t="shared" si="24"/>
        <v>415.68245000000002</v>
      </c>
      <c r="F269" s="8">
        <f t="shared" si="20"/>
        <v>3.0756303079912461</v>
      </c>
      <c r="G269" s="9">
        <f t="shared" si="21"/>
        <v>0</v>
      </c>
      <c r="H269" s="1">
        <f t="shared" si="22"/>
        <v>3.0756303079912461</v>
      </c>
      <c r="I269" s="1">
        <f t="shared" si="23"/>
        <v>0</v>
      </c>
    </row>
    <row r="270" spans="1:9" x14ac:dyDescent="0.25">
      <c r="A270" s="1">
        <v>1962</v>
      </c>
      <c r="B270" s="1" t="s">
        <v>14</v>
      </c>
      <c r="C270" s="7">
        <v>48.616100000000003</v>
      </c>
      <c r="D270" s="7">
        <v>-19.515550000000001</v>
      </c>
      <c r="E270" s="7">
        <f t="shared" si="24"/>
        <v>-19.515550000000001</v>
      </c>
      <c r="F270" s="8">
        <f t="shared" si="20"/>
        <v>-6.2589510032142345E-2</v>
      </c>
      <c r="G270" s="9">
        <f t="shared" si="21"/>
        <v>1</v>
      </c>
      <c r="H270" s="1">
        <f t="shared" si="22"/>
        <v>0</v>
      </c>
      <c r="I270" s="1">
        <f t="shared" si="23"/>
        <v>-6.2589510032142345E-2</v>
      </c>
    </row>
    <row r="271" spans="1:9" x14ac:dyDescent="0.25">
      <c r="A271" s="1">
        <v>1962</v>
      </c>
      <c r="B271" s="1" t="s">
        <v>17</v>
      </c>
      <c r="C271" s="7">
        <v>227.36799999999999</v>
      </c>
      <c r="D271" s="7">
        <v>181.30670000000001</v>
      </c>
      <c r="E271" s="7">
        <f t="shared" si="24"/>
        <v>161.79115000000002</v>
      </c>
      <c r="F271" s="8">
        <f t="shared" si="20"/>
        <v>1.2448160365935801</v>
      </c>
      <c r="G271" s="9">
        <f t="shared" si="21"/>
        <v>0</v>
      </c>
      <c r="H271" s="1">
        <f t="shared" si="22"/>
        <v>1.2448160365935801</v>
      </c>
      <c r="I271" s="1">
        <f t="shared" si="23"/>
        <v>0</v>
      </c>
    </row>
    <row r="272" spans="1:9" x14ac:dyDescent="0.25">
      <c r="A272" s="1">
        <v>1962</v>
      </c>
      <c r="B272" s="1" t="s">
        <v>20</v>
      </c>
      <c r="C272" s="7">
        <v>52.526299999999999</v>
      </c>
      <c r="D272" s="7">
        <v>0.61099999999999699</v>
      </c>
      <c r="E272" s="7">
        <f t="shared" si="24"/>
        <v>162.40215000000001</v>
      </c>
      <c r="F272" s="8">
        <f t="shared" si="20"/>
        <v>1.2492219674774818</v>
      </c>
      <c r="G272" s="9">
        <f t="shared" si="21"/>
        <v>0</v>
      </c>
      <c r="H272" s="1">
        <f t="shared" si="22"/>
        <v>1.2492219674774818</v>
      </c>
      <c r="I272" s="1">
        <f t="shared" si="23"/>
        <v>0</v>
      </c>
    </row>
    <row r="273" spans="1:9" x14ac:dyDescent="0.25">
      <c r="A273" s="1">
        <v>1962</v>
      </c>
      <c r="B273" s="1" t="s">
        <v>23</v>
      </c>
      <c r="C273" s="7">
        <v>25.581600000000002</v>
      </c>
      <c r="D273" s="7">
        <v>-9.7421000000000006</v>
      </c>
      <c r="E273" s="7">
        <f t="shared" si="24"/>
        <v>-9.7421000000000006</v>
      </c>
      <c r="F273" s="8">
        <f t="shared" si="20"/>
        <v>7.8869960190359398E-3</v>
      </c>
      <c r="G273" s="9">
        <f t="shared" si="21"/>
        <v>0</v>
      </c>
      <c r="H273" s="1">
        <f t="shared" si="22"/>
        <v>7.8869960190359398E-3</v>
      </c>
      <c r="I273" s="1">
        <f t="shared" si="23"/>
        <v>0</v>
      </c>
    </row>
    <row r="274" spans="1:9" x14ac:dyDescent="0.25">
      <c r="A274" s="1">
        <v>1962</v>
      </c>
      <c r="B274" s="1" t="s">
        <v>26</v>
      </c>
      <c r="C274" s="7">
        <v>32.692300000000003</v>
      </c>
      <c r="D274" s="7">
        <v>27.584865000000001</v>
      </c>
      <c r="E274" s="7">
        <f t="shared" si="24"/>
        <v>17.842765</v>
      </c>
      <c r="F274" s="8">
        <f t="shared" si="20"/>
        <v>0.20680190376332647</v>
      </c>
      <c r="G274" s="9">
        <f t="shared" si="21"/>
        <v>0</v>
      </c>
      <c r="H274" s="1">
        <f t="shared" si="22"/>
        <v>0.20680190376332647</v>
      </c>
      <c r="I274" s="1">
        <f t="shared" si="23"/>
        <v>0</v>
      </c>
    </row>
    <row r="275" spans="1:9" x14ac:dyDescent="0.25">
      <c r="A275" s="1">
        <v>1962</v>
      </c>
      <c r="B275" s="1" t="s">
        <v>28</v>
      </c>
      <c r="C275" s="7">
        <v>3.8190399999999999E-2</v>
      </c>
      <c r="D275" s="7">
        <v>-0.36349759999999998</v>
      </c>
      <c r="E275" s="7">
        <f t="shared" si="24"/>
        <v>-0.36349759999999998</v>
      </c>
      <c r="F275" s="8">
        <f t="shared" si="20"/>
        <v>7.551624963932306E-2</v>
      </c>
      <c r="G275" s="9">
        <f t="shared" si="21"/>
        <v>0</v>
      </c>
      <c r="H275" s="1">
        <f t="shared" si="22"/>
        <v>7.551624963932306E-2</v>
      </c>
      <c r="I275" s="1">
        <f t="shared" si="23"/>
        <v>0</v>
      </c>
    </row>
    <row r="276" spans="1:9" x14ac:dyDescent="0.25">
      <c r="A276" s="1">
        <v>1962</v>
      </c>
      <c r="B276" s="1" t="s">
        <v>30</v>
      </c>
      <c r="C276" s="7">
        <v>9.1891100000000003E-3</v>
      </c>
      <c r="D276" s="7">
        <v>-0.70623338999999996</v>
      </c>
      <c r="E276" s="7">
        <f t="shared" si="24"/>
        <v>-1.06973099</v>
      </c>
      <c r="F276" s="8">
        <f t="shared" si="20"/>
        <v>7.0423589239578949E-2</v>
      </c>
      <c r="G276" s="9">
        <f t="shared" si="21"/>
        <v>0</v>
      </c>
      <c r="H276" s="1">
        <f t="shared" si="22"/>
        <v>7.0423589239578949E-2</v>
      </c>
      <c r="I276" s="1">
        <f t="shared" si="23"/>
        <v>0</v>
      </c>
    </row>
    <row r="277" spans="1:9" x14ac:dyDescent="0.25">
      <c r="A277" s="1">
        <v>1962</v>
      </c>
      <c r="B277" s="1" t="s">
        <v>31</v>
      </c>
      <c r="C277" s="7">
        <v>9.4024400000000004</v>
      </c>
      <c r="D277" s="7">
        <v>-8.4530600000000007</v>
      </c>
      <c r="E277" s="7">
        <f t="shared" si="24"/>
        <v>-9.5227909900000007</v>
      </c>
      <c r="F277" s="8">
        <f t="shared" si="20"/>
        <v>9.468436837819779E-3</v>
      </c>
      <c r="G277" s="9">
        <f t="shared" si="21"/>
        <v>0</v>
      </c>
      <c r="H277" s="1">
        <f t="shared" si="22"/>
        <v>9.468436837819779E-3</v>
      </c>
      <c r="I277" s="1">
        <f t="shared" si="23"/>
        <v>0</v>
      </c>
    </row>
    <row r="278" spans="1:9" x14ac:dyDescent="0.25">
      <c r="A278" s="1">
        <v>1962</v>
      </c>
      <c r="B278" s="1" t="s">
        <v>32</v>
      </c>
      <c r="C278" s="7">
        <v>196.68199999999999</v>
      </c>
      <c r="D278" s="7">
        <v>148.63910000000001</v>
      </c>
      <c r="E278" s="7">
        <f t="shared" si="24"/>
        <v>139.11630901000001</v>
      </c>
      <c r="F278" s="8">
        <f t="shared" si="20"/>
        <v>1.0813073914128875</v>
      </c>
      <c r="G278" s="9">
        <f t="shared" si="21"/>
        <v>0</v>
      </c>
      <c r="H278" s="1">
        <f t="shared" si="22"/>
        <v>1.0813073914128875</v>
      </c>
      <c r="I278" s="1">
        <f t="shared" si="23"/>
        <v>0</v>
      </c>
    </row>
    <row r="279" spans="1:9" x14ac:dyDescent="0.25">
      <c r="A279" s="1">
        <v>1962</v>
      </c>
      <c r="B279" s="1" t="s">
        <v>33</v>
      </c>
      <c r="C279" s="7">
        <v>150.76300000000001</v>
      </c>
      <c r="D279" s="7">
        <v>79.479600000000005</v>
      </c>
      <c r="E279" s="7">
        <f t="shared" si="24"/>
        <v>218.59590901000001</v>
      </c>
      <c r="F279" s="8">
        <f t="shared" si="20"/>
        <v>1.6544360727224792</v>
      </c>
      <c r="G279" s="9">
        <f t="shared" si="21"/>
        <v>0</v>
      </c>
      <c r="H279" s="1">
        <f t="shared" si="22"/>
        <v>1.6544360727224792</v>
      </c>
      <c r="I279" s="1">
        <f t="shared" si="23"/>
        <v>0</v>
      </c>
    </row>
    <row r="280" spans="1:9" x14ac:dyDescent="0.25">
      <c r="A280" s="1">
        <v>1962</v>
      </c>
      <c r="B280" s="1" t="s">
        <v>34</v>
      </c>
      <c r="C280" s="7">
        <v>227.49199999999999</v>
      </c>
      <c r="D280" s="7">
        <v>127.41065</v>
      </c>
      <c r="E280" s="7">
        <f t="shared" si="24"/>
        <v>346.00655901000005</v>
      </c>
      <c r="F280" s="8">
        <f t="shared" si="20"/>
        <v>2.5731963309434307</v>
      </c>
      <c r="G280" s="9">
        <f t="shared" si="21"/>
        <v>0</v>
      </c>
      <c r="H280" s="1">
        <f t="shared" si="22"/>
        <v>2.5731963309434307</v>
      </c>
      <c r="I280" s="1">
        <f t="shared" si="23"/>
        <v>0</v>
      </c>
    </row>
    <row r="281" spans="1:9" x14ac:dyDescent="0.25">
      <c r="A281" s="1">
        <v>1963</v>
      </c>
      <c r="B281" s="1" t="s">
        <v>11</v>
      </c>
      <c r="C281" s="7">
        <v>256.17099999999999</v>
      </c>
      <c r="D281" s="7">
        <v>176.89580000000001</v>
      </c>
      <c r="E281" s="7">
        <f t="shared" si="24"/>
        <v>522.90235901000005</v>
      </c>
      <c r="F281" s="8">
        <f t="shared" si="20"/>
        <v>3.8487948063157944</v>
      </c>
      <c r="G281" s="9">
        <f t="shared" si="21"/>
        <v>0</v>
      </c>
      <c r="H281" s="1">
        <f t="shared" si="22"/>
        <v>3.8487948063157944</v>
      </c>
      <c r="I281" s="1">
        <f t="shared" si="23"/>
        <v>0</v>
      </c>
    </row>
    <row r="282" spans="1:9" x14ac:dyDescent="0.25">
      <c r="A282" s="1">
        <v>1963</v>
      </c>
      <c r="B282" s="1" t="s">
        <v>14</v>
      </c>
      <c r="C282" s="7">
        <v>231.05099999999999</v>
      </c>
      <c r="D282" s="7">
        <v>162.91935000000001</v>
      </c>
      <c r="E282" s="7">
        <f t="shared" si="24"/>
        <v>685.82170901000006</v>
      </c>
      <c r="F282" s="8">
        <f t="shared" si="20"/>
        <v>5.0236088746467358</v>
      </c>
      <c r="G282" s="9">
        <f t="shared" si="21"/>
        <v>0</v>
      </c>
      <c r="H282" s="1">
        <f t="shared" si="22"/>
        <v>5.0236088746467358</v>
      </c>
      <c r="I282" s="1">
        <f t="shared" si="23"/>
        <v>0</v>
      </c>
    </row>
    <row r="283" spans="1:9" x14ac:dyDescent="0.25">
      <c r="A283" s="1">
        <v>1963</v>
      </c>
      <c r="B283" s="1" t="s">
        <v>17</v>
      </c>
      <c r="C283" s="7">
        <v>40.3553</v>
      </c>
      <c r="D283" s="7">
        <v>-5.7060000000000004</v>
      </c>
      <c r="E283" s="7">
        <f t="shared" si="24"/>
        <v>-5.7060000000000004</v>
      </c>
      <c r="F283" s="8">
        <f t="shared" si="20"/>
        <v>3.6991378409405841E-2</v>
      </c>
      <c r="G283" s="9">
        <f t="shared" si="21"/>
        <v>0</v>
      </c>
      <c r="H283" s="1">
        <f t="shared" si="22"/>
        <v>3.6991378409405841E-2</v>
      </c>
      <c r="I283" s="1">
        <f t="shared" si="23"/>
        <v>0</v>
      </c>
    </row>
    <row r="284" spans="1:9" x14ac:dyDescent="0.25">
      <c r="A284" s="1">
        <v>1963</v>
      </c>
      <c r="B284" s="1" t="s">
        <v>20</v>
      </c>
      <c r="C284" s="7">
        <v>103.657</v>
      </c>
      <c r="D284" s="7">
        <v>51.741700000000002</v>
      </c>
      <c r="E284" s="7">
        <f t="shared" si="24"/>
        <v>46.035699999999999</v>
      </c>
      <c r="F284" s="8">
        <f t="shared" si="20"/>
        <v>0.41010161411412133</v>
      </c>
      <c r="G284" s="9">
        <f t="shared" si="21"/>
        <v>0</v>
      </c>
      <c r="H284" s="1">
        <f t="shared" si="22"/>
        <v>0.41010161411412133</v>
      </c>
      <c r="I284" s="1">
        <f t="shared" si="23"/>
        <v>0</v>
      </c>
    </row>
    <row r="285" spans="1:9" x14ac:dyDescent="0.25">
      <c r="A285" s="1">
        <v>1963</v>
      </c>
      <c r="B285" s="1" t="s">
        <v>23</v>
      </c>
      <c r="C285" s="7">
        <v>49.705100000000002</v>
      </c>
      <c r="D285" s="7">
        <v>14.381399999999999</v>
      </c>
      <c r="E285" s="7">
        <f t="shared" si="24"/>
        <v>60.417099999999998</v>
      </c>
      <c r="F285" s="8">
        <f t="shared" si="20"/>
        <v>0.51380612215625743</v>
      </c>
      <c r="G285" s="9">
        <f t="shared" si="21"/>
        <v>0</v>
      </c>
      <c r="H285" s="1">
        <f t="shared" si="22"/>
        <v>0.51380612215625743</v>
      </c>
      <c r="I285" s="1">
        <f t="shared" si="23"/>
        <v>0</v>
      </c>
    </row>
    <row r="286" spans="1:9" x14ac:dyDescent="0.25">
      <c r="A286" s="1">
        <v>1963</v>
      </c>
      <c r="B286" s="1" t="s">
        <v>26</v>
      </c>
      <c r="C286" s="7">
        <v>26.5625</v>
      </c>
      <c r="D286" s="7">
        <v>21.455065000000001</v>
      </c>
      <c r="E286" s="7">
        <f t="shared" si="24"/>
        <v>81.872164999999995</v>
      </c>
      <c r="F286" s="8">
        <f t="shared" si="20"/>
        <v>0.66851894294123337</v>
      </c>
      <c r="G286" s="9">
        <f t="shared" si="21"/>
        <v>0</v>
      </c>
      <c r="H286" s="1">
        <f t="shared" si="22"/>
        <v>0.66851894294123337</v>
      </c>
      <c r="I286" s="1">
        <f t="shared" si="23"/>
        <v>0</v>
      </c>
    </row>
    <row r="287" spans="1:9" x14ac:dyDescent="0.25">
      <c r="A287" s="1">
        <v>1963</v>
      </c>
      <c r="B287" s="1" t="s">
        <v>28</v>
      </c>
      <c r="C287" s="7">
        <v>2.1320600000000001</v>
      </c>
      <c r="D287" s="7">
        <v>1.730372</v>
      </c>
      <c r="E287" s="7">
        <f t="shared" si="24"/>
        <v>83.602536999999998</v>
      </c>
      <c r="F287" s="8">
        <f t="shared" si="20"/>
        <v>0.68099668342476671</v>
      </c>
      <c r="G287" s="9">
        <f t="shared" si="21"/>
        <v>0</v>
      </c>
      <c r="H287" s="1">
        <f t="shared" si="22"/>
        <v>0.68099668342476671</v>
      </c>
      <c r="I287" s="1">
        <f t="shared" si="23"/>
        <v>0</v>
      </c>
    </row>
    <row r="288" spans="1:9" x14ac:dyDescent="0.25">
      <c r="A288" s="1">
        <v>1963</v>
      </c>
      <c r="B288" s="1" t="s">
        <v>30</v>
      </c>
      <c r="C288" s="7">
        <v>0.23383200000000001</v>
      </c>
      <c r="D288" s="7">
        <v>-0.48159049999999998</v>
      </c>
      <c r="E288" s="7">
        <f t="shared" si="24"/>
        <v>-0.48159049999999998</v>
      </c>
      <c r="F288" s="8">
        <f t="shared" si="20"/>
        <v>7.4664679827081623E-2</v>
      </c>
      <c r="G288" s="9">
        <f t="shared" si="21"/>
        <v>0</v>
      </c>
      <c r="H288" s="1">
        <f t="shared" si="22"/>
        <v>7.4664679827081623E-2</v>
      </c>
      <c r="I288" s="1">
        <f t="shared" si="23"/>
        <v>0</v>
      </c>
    </row>
    <row r="289" spans="1:9" x14ac:dyDescent="0.25">
      <c r="A289" s="1">
        <v>1963</v>
      </c>
      <c r="B289" s="1" t="s">
        <v>31</v>
      </c>
      <c r="C289" s="7">
        <v>29.246099999999998</v>
      </c>
      <c r="D289" s="7">
        <v>11.390599999999999</v>
      </c>
      <c r="E289" s="7">
        <f t="shared" si="24"/>
        <v>10.9090095</v>
      </c>
      <c r="F289" s="8">
        <f t="shared" si="20"/>
        <v>0.15680248068824643</v>
      </c>
      <c r="G289" s="9">
        <f t="shared" si="21"/>
        <v>0</v>
      </c>
      <c r="H289" s="1">
        <f t="shared" si="22"/>
        <v>0.15680248068824643</v>
      </c>
      <c r="I289" s="1">
        <f t="shared" si="23"/>
        <v>0</v>
      </c>
    </row>
    <row r="290" spans="1:9" x14ac:dyDescent="0.25">
      <c r="A290" s="1">
        <v>1963</v>
      </c>
      <c r="B290" s="1" t="s">
        <v>32</v>
      </c>
      <c r="C290" s="7">
        <v>28.5457</v>
      </c>
      <c r="D290" s="7">
        <v>-19.497199999999999</v>
      </c>
      <c r="E290" s="7">
        <f t="shared" si="24"/>
        <v>-19.497199999999999</v>
      </c>
      <c r="F290" s="8">
        <f t="shared" si="20"/>
        <v>-6.2457187885301753E-2</v>
      </c>
      <c r="G290" s="9">
        <f t="shared" si="21"/>
        <v>1</v>
      </c>
      <c r="H290" s="1">
        <f t="shared" si="22"/>
        <v>0</v>
      </c>
      <c r="I290" s="1">
        <f t="shared" si="23"/>
        <v>-6.2457187885301753E-2</v>
      </c>
    </row>
    <row r="291" spans="1:9" x14ac:dyDescent="0.25">
      <c r="A291" s="1">
        <v>1963</v>
      </c>
      <c r="B291" s="1" t="s">
        <v>33</v>
      </c>
      <c r="C291" s="7">
        <v>181.62100000000001</v>
      </c>
      <c r="D291" s="7">
        <v>110.33759999999999</v>
      </c>
      <c r="E291" s="7">
        <f t="shared" si="24"/>
        <v>90.840399999999988</v>
      </c>
      <c r="F291" s="8">
        <f t="shared" si="20"/>
        <v>0.73318903060177165</v>
      </c>
      <c r="G291" s="9">
        <f t="shared" si="21"/>
        <v>0</v>
      </c>
      <c r="H291" s="1">
        <f t="shared" si="22"/>
        <v>0.73318903060177165</v>
      </c>
      <c r="I291" s="1">
        <f t="shared" si="23"/>
        <v>0</v>
      </c>
    </row>
    <row r="292" spans="1:9" x14ac:dyDescent="0.25">
      <c r="A292" s="1">
        <v>1963</v>
      </c>
      <c r="B292" s="1" t="s">
        <v>34</v>
      </c>
      <c r="C292" s="7">
        <v>382.82</v>
      </c>
      <c r="D292" s="7">
        <v>282.73865000000001</v>
      </c>
      <c r="E292" s="7">
        <f t="shared" si="24"/>
        <v>373.57905</v>
      </c>
      <c r="F292" s="8">
        <f t="shared" si="20"/>
        <v>2.7720220095014416</v>
      </c>
      <c r="G292" s="9">
        <f t="shared" si="21"/>
        <v>0</v>
      </c>
      <c r="H292" s="1">
        <f t="shared" si="22"/>
        <v>2.7720220095014416</v>
      </c>
      <c r="I292" s="1">
        <f t="shared" si="23"/>
        <v>0</v>
      </c>
    </row>
    <row r="293" spans="1:9" x14ac:dyDescent="0.25">
      <c r="A293" s="1">
        <v>1964</v>
      </c>
      <c r="B293" s="1" t="s">
        <v>11</v>
      </c>
      <c r="C293" s="7">
        <v>40.218499999999999</v>
      </c>
      <c r="D293" s="7">
        <v>-39.056699999999999</v>
      </c>
      <c r="E293" s="7">
        <f t="shared" si="24"/>
        <v>-39.056699999999999</v>
      </c>
      <c r="F293" s="8">
        <f t="shared" si="20"/>
        <v>-0.20350105879148345</v>
      </c>
      <c r="G293" s="9">
        <f t="shared" si="21"/>
        <v>1</v>
      </c>
      <c r="H293" s="1">
        <f t="shared" si="22"/>
        <v>0</v>
      </c>
      <c r="I293" s="1">
        <f t="shared" si="23"/>
        <v>-0.20350105879148345</v>
      </c>
    </row>
    <row r="294" spans="1:9" x14ac:dyDescent="0.25">
      <c r="A294" s="1">
        <v>1964</v>
      </c>
      <c r="B294" s="1" t="s">
        <v>14</v>
      </c>
      <c r="C294" s="7">
        <v>177.29300000000001</v>
      </c>
      <c r="D294" s="7">
        <v>109.16135</v>
      </c>
      <c r="E294" s="7">
        <f t="shared" si="24"/>
        <v>70.104649999999992</v>
      </c>
      <c r="F294" s="8">
        <f t="shared" si="20"/>
        <v>0.5836632019178658</v>
      </c>
      <c r="G294" s="9">
        <f t="shared" si="21"/>
        <v>0</v>
      </c>
      <c r="H294" s="1">
        <f t="shared" si="22"/>
        <v>0.5836632019178658</v>
      </c>
      <c r="I294" s="1">
        <f t="shared" si="23"/>
        <v>0</v>
      </c>
    </row>
    <row r="295" spans="1:9" x14ac:dyDescent="0.25">
      <c r="A295" s="1">
        <v>1964</v>
      </c>
      <c r="B295" s="1" t="s">
        <v>17</v>
      </c>
      <c r="C295" s="7">
        <v>106.17</v>
      </c>
      <c r="D295" s="7">
        <v>60.108699999999999</v>
      </c>
      <c r="E295" s="7">
        <f t="shared" si="24"/>
        <v>130.21334999999999</v>
      </c>
      <c r="F295" s="8">
        <f t="shared" si="20"/>
        <v>1.0171080099721823</v>
      </c>
      <c r="G295" s="9">
        <f t="shared" si="21"/>
        <v>0</v>
      </c>
      <c r="H295" s="1">
        <f t="shared" si="22"/>
        <v>1.0171080099721823</v>
      </c>
      <c r="I295" s="1">
        <f t="shared" si="23"/>
        <v>0</v>
      </c>
    </row>
    <row r="296" spans="1:9" x14ac:dyDescent="0.25">
      <c r="A296" s="1">
        <v>1964</v>
      </c>
      <c r="B296" s="1" t="s">
        <v>20</v>
      </c>
      <c r="C296" s="7">
        <v>42.944600000000001</v>
      </c>
      <c r="D296" s="7">
        <v>-8.9707000000000008</v>
      </c>
      <c r="E296" s="7">
        <f t="shared" si="24"/>
        <v>-8.9707000000000008</v>
      </c>
      <c r="F296" s="8">
        <f t="shared" si="20"/>
        <v>1.3449573897664154E-2</v>
      </c>
      <c r="G296" s="9">
        <f t="shared" si="21"/>
        <v>0</v>
      </c>
      <c r="H296" s="1">
        <f t="shared" si="22"/>
        <v>1.3449573897664154E-2</v>
      </c>
      <c r="I296" s="1">
        <f t="shared" si="23"/>
        <v>0</v>
      </c>
    </row>
    <row r="297" spans="1:9" x14ac:dyDescent="0.25">
      <c r="A297" s="1">
        <v>1964</v>
      </c>
      <c r="B297" s="1" t="s">
        <v>23</v>
      </c>
      <c r="C297" s="7">
        <v>14.9397</v>
      </c>
      <c r="D297" s="7">
        <v>-20.384</v>
      </c>
      <c r="E297" s="7">
        <f t="shared" si="24"/>
        <v>-29.354700000000001</v>
      </c>
      <c r="F297" s="8">
        <f t="shared" si="20"/>
        <v>-0.13353977984612314</v>
      </c>
      <c r="G297" s="9">
        <f t="shared" si="21"/>
        <v>1</v>
      </c>
      <c r="H297" s="1">
        <f t="shared" si="22"/>
        <v>0</v>
      </c>
      <c r="I297" s="1">
        <f t="shared" si="23"/>
        <v>-0.13353977984612314</v>
      </c>
    </row>
    <row r="298" spans="1:9" x14ac:dyDescent="0.25">
      <c r="A298" s="1">
        <v>1964</v>
      </c>
      <c r="B298" s="1" t="s">
        <v>26</v>
      </c>
      <c r="C298" s="7">
        <v>31.898700000000002</v>
      </c>
      <c r="D298" s="7">
        <v>26.791264999999999</v>
      </c>
      <c r="E298" s="7">
        <f t="shared" si="24"/>
        <v>-2.5634350000000019</v>
      </c>
      <c r="F298" s="8">
        <f t="shared" si="20"/>
        <v>5.9652465460418629E-2</v>
      </c>
      <c r="G298" s="9">
        <f t="shared" si="21"/>
        <v>0</v>
      </c>
      <c r="H298" s="1">
        <f t="shared" si="22"/>
        <v>5.9652465460418629E-2</v>
      </c>
      <c r="I298" s="1">
        <f t="shared" si="23"/>
        <v>0</v>
      </c>
    </row>
    <row r="299" spans="1:9" x14ac:dyDescent="0.25">
      <c r="A299" s="1">
        <v>1964</v>
      </c>
      <c r="B299" s="1" t="s">
        <v>28</v>
      </c>
      <c r="C299" s="7">
        <v>3.3731599999999999</v>
      </c>
      <c r="D299" s="7">
        <v>2.9714719999999999</v>
      </c>
      <c r="E299" s="7">
        <f t="shared" si="24"/>
        <v>0.40803699999999798</v>
      </c>
      <c r="F299" s="8">
        <f t="shared" si="20"/>
        <v>8.1079798120728644E-2</v>
      </c>
      <c r="G299" s="9">
        <f t="shared" si="21"/>
        <v>0</v>
      </c>
      <c r="H299" s="1">
        <f t="shared" si="22"/>
        <v>8.1079798120728644E-2</v>
      </c>
      <c r="I299" s="1">
        <f t="shared" si="23"/>
        <v>0</v>
      </c>
    </row>
    <row r="300" spans="1:9" x14ac:dyDescent="0.25">
      <c r="A300" s="1">
        <v>1964</v>
      </c>
      <c r="B300" s="1" t="s">
        <v>30</v>
      </c>
      <c r="C300" s="7">
        <v>0.15400700000000001</v>
      </c>
      <c r="D300" s="7">
        <v>-0.56141549999999996</v>
      </c>
      <c r="E300" s="7">
        <f t="shared" si="24"/>
        <v>-0.56141549999999996</v>
      </c>
      <c r="F300" s="8">
        <f t="shared" si="20"/>
        <v>7.4089060460784617E-2</v>
      </c>
      <c r="G300" s="9">
        <f t="shared" si="21"/>
        <v>0</v>
      </c>
      <c r="H300" s="1">
        <f t="shared" si="22"/>
        <v>7.4089060460784617E-2</v>
      </c>
      <c r="I300" s="1">
        <f t="shared" si="23"/>
        <v>0</v>
      </c>
    </row>
    <row r="301" spans="1:9" x14ac:dyDescent="0.25">
      <c r="A301" s="1">
        <v>1964</v>
      </c>
      <c r="B301" s="1" t="s">
        <v>31</v>
      </c>
      <c r="C301" s="7">
        <v>2.79467</v>
      </c>
      <c r="D301" s="7">
        <v>-15.060829999999999</v>
      </c>
      <c r="E301" s="7">
        <f t="shared" si="24"/>
        <v>-15.6222455</v>
      </c>
      <c r="F301" s="8">
        <f t="shared" si="20"/>
        <v>-3.4514828302217936E-2</v>
      </c>
      <c r="G301" s="9">
        <f t="shared" si="21"/>
        <v>1</v>
      </c>
      <c r="H301" s="1">
        <f t="shared" si="22"/>
        <v>0</v>
      </c>
      <c r="I301" s="1">
        <f t="shared" si="23"/>
        <v>-3.4514828302217936E-2</v>
      </c>
    </row>
    <row r="302" spans="1:9" x14ac:dyDescent="0.25">
      <c r="A302" s="1">
        <v>1964</v>
      </c>
      <c r="B302" s="1" t="s">
        <v>32</v>
      </c>
      <c r="C302" s="7">
        <v>7.9036999999999997</v>
      </c>
      <c r="D302" s="7">
        <v>-40.139200000000002</v>
      </c>
      <c r="E302" s="7">
        <f t="shared" si="24"/>
        <v>-55.761445500000001</v>
      </c>
      <c r="F302" s="8">
        <f t="shared" si="20"/>
        <v>-0.3239592488179473</v>
      </c>
      <c r="G302" s="9">
        <f t="shared" si="21"/>
        <v>1</v>
      </c>
      <c r="H302" s="1">
        <f t="shared" si="22"/>
        <v>0</v>
      </c>
      <c r="I302" s="1">
        <f t="shared" si="23"/>
        <v>-0.3239592488179473</v>
      </c>
    </row>
    <row r="303" spans="1:9" x14ac:dyDescent="0.25">
      <c r="A303" s="1">
        <v>1964</v>
      </c>
      <c r="B303" s="1" t="s">
        <v>33</v>
      </c>
      <c r="C303" s="7">
        <v>110.24</v>
      </c>
      <c r="D303" s="7">
        <v>38.956600000000002</v>
      </c>
      <c r="E303" s="7">
        <f t="shared" si="24"/>
        <v>-16.804845499999999</v>
      </c>
      <c r="F303" s="8">
        <f t="shared" si="20"/>
        <v>-4.3042576032663517E-2</v>
      </c>
      <c r="G303" s="9">
        <f t="shared" si="21"/>
        <v>1</v>
      </c>
      <c r="H303" s="1">
        <f t="shared" si="22"/>
        <v>0</v>
      </c>
      <c r="I303" s="1">
        <f t="shared" si="23"/>
        <v>-4.3042576032663517E-2</v>
      </c>
    </row>
    <row r="304" spans="1:9" x14ac:dyDescent="0.25">
      <c r="A304" s="1">
        <v>1964</v>
      </c>
      <c r="B304" s="1" t="s">
        <v>34</v>
      </c>
      <c r="C304" s="7">
        <v>114.79300000000001</v>
      </c>
      <c r="D304" s="7">
        <v>14.711650000000001</v>
      </c>
      <c r="E304" s="7">
        <f t="shared" si="24"/>
        <v>-2.0931954999999984</v>
      </c>
      <c r="F304" s="8">
        <f t="shared" si="20"/>
        <v>6.3043370101794324E-2</v>
      </c>
      <c r="G304" s="9">
        <f t="shared" si="21"/>
        <v>0</v>
      </c>
      <c r="H304" s="1">
        <f t="shared" si="22"/>
        <v>6.3043370101794324E-2</v>
      </c>
      <c r="I304" s="1">
        <f t="shared" si="23"/>
        <v>0</v>
      </c>
    </row>
    <row r="305" spans="1:9" x14ac:dyDescent="0.25">
      <c r="A305" s="1">
        <v>1965</v>
      </c>
      <c r="B305" s="1" t="s">
        <v>11</v>
      </c>
      <c r="C305" s="7">
        <v>107.979</v>
      </c>
      <c r="D305" s="7">
        <v>28.703800000000001</v>
      </c>
      <c r="E305" s="7">
        <f t="shared" si="24"/>
        <v>26.610604500000001</v>
      </c>
      <c r="F305" s="8">
        <f t="shared" si="20"/>
        <v>0.27002693623164725</v>
      </c>
      <c r="G305" s="9">
        <f t="shared" si="21"/>
        <v>0</v>
      </c>
      <c r="H305" s="1">
        <f t="shared" si="22"/>
        <v>0.27002693623164725</v>
      </c>
      <c r="I305" s="1">
        <f t="shared" si="23"/>
        <v>0</v>
      </c>
    </row>
    <row r="306" spans="1:9" x14ac:dyDescent="0.25">
      <c r="A306" s="1">
        <v>1965</v>
      </c>
      <c r="B306" s="1" t="s">
        <v>14</v>
      </c>
      <c r="C306" s="7">
        <v>82.276300000000006</v>
      </c>
      <c r="D306" s="7">
        <v>14.14465</v>
      </c>
      <c r="E306" s="7">
        <f t="shared" si="24"/>
        <v>40.755254499999999</v>
      </c>
      <c r="F306" s="8">
        <f t="shared" si="20"/>
        <v>0.37202423619397368</v>
      </c>
      <c r="G306" s="9">
        <f t="shared" si="21"/>
        <v>0</v>
      </c>
      <c r="H306" s="1">
        <f t="shared" si="22"/>
        <v>0.37202423619397368</v>
      </c>
      <c r="I306" s="1">
        <f t="shared" si="23"/>
        <v>0</v>
      </c>
    </row>
    <row r="307" spans="1:9" x14ac:dyDescent="0.25">
      <c r="A307" s="1">
        <v>1965</v>
      </c>
      <c r="B307" s="1" t="s">
        <v>17</v>
      </c>
      <c r="C307" s="7">
        <v>84.686800000000005</v>
      </c>
      <c r="D307" s="7">
        <v>38.625500000000002</v>
      </c>
      <c r="E307" s="7">
        <f t="shared" si="24"/>
        <v>79.380754499999995</v>
      </c>
      <c r="F307" s="8">
        <f t="shared" si="20"/>
        <v>0.65055334152318556</v>
      </c>
      <c r="G307" s="9">
        <f t="shared" si="21"/>
        <v>0</v>
      </c>
      <c r="H307" s="1">
        <f t="shared" si="22"/>
        <v>0.65055334152318556</v>
      </c>
      <c r="I307" s="1">
        <f t="shared" si="23"/>
        <v>0</v>
      </c>
    </row>
    <row r="308" spans="1:9" x14ac:dyDescent="0.25">
      <c r="A308" s="1">
        <v>1965</v>
      </c>
      <c r="B308" s="1" t="s">
        <v>20</v>
      </c>
      <c r="C308" s="7">
        <v>10.0572</v>
      </c>
      <c r="D308" s="7">
        <v>-41.8581</v>
      </c>
      <c r="E308" s="7">
        <f t="shared" si="24"/>
        <v>-41.8581</v>
      </c>
      <c r="F308" s="8">
        <f t="shared" si="20"/>
        <v>-0.22370199950860697</v>
      </c>
      <c r="G308" s="9">
        <f t="shared" si="21"/>
        <v>1</v>
      </c>
      <c r="H308" s="1">
        <f t="shared" si="22"/>
        <v>0</v>
      </c>
      <c r="I308" s="1">
        <f t="shared" si="23"/>
        <v>-0.22370199950860697</v>
      </c>
    </row>
    <row r="309" spans="1:9" x14ac:dyDescent="0.25">
      <c r="A309" s="1">
        <v>1965</v>
      </c>
      <c r="B309" s="1" t="s">
        <v>23</v>
      </c>
      <c r="C309" s="7">
        <v>4.0226600000000001</v>
      </c>
      <c r="D309" s="7">
        <v>-31.30104</v>
      </c>
      <c r="E309" s="7">
        <f t="shared" si="24"/>
        <v>-73.159140000000008</v>
      </c>
      <c r="F309" s="8">
        <f t="shared" si="20"/>
        <v>-0.44941430529296911</v>
      </c>
      <c r="G309" s="9">
        <f t="shared" si="21"/>
        <v>1</v>
      </c>
      <c r="H309" s="1">
        <f t="shared" si="22"/>
        <v>0</v>
      </c>
      <c r="I309" s="1">
        <f t="shared" si="23"/>
        <v>-0.44941430529296911</v>
      </c>
    </row>
    <row r="310" spans="1:9" x14ac:dyDescent="0.25">
      <c r="A310" s="1">
        <v>1965</v>
      </c>
      <c r="B310" s="1" t="s">
        <v>26</v>
      </c>
      <c r="C310" s="7">
        <v>15.147500000000001</v>
      </c>
      <c r="D310" s="7">
        <v>10.040065</v>
      </c>
      <c r="E310" s="7">
        <f t="shared" si="24"/>
        <v>-63.119075000000009</v>
      </c>
      <c r="F310" s="8">
        <f t="shared" si="20"/>
        <v>-0.37701523416386695</v>
      </c>
      <c r="G310" s="9">
        <f t="shared" si="21"/>
        <v>1</v>
      </c>
      <c r="H310" s="1">
        <f t="shared" si="22"/>
        <v>0</v>
      </c>
      <c r="I310" s="1">
        <f t="shared" si="23"/>
        <v>-0.37701523416386695</v>
      </c>
    </row>
    <row r="311" spans="1:9" x14ac:dyDescent="0.25">
      <c r="A311" s="1">
        <v>1965</v>
      </c>
      <c r="B311" s="1" t="s">
        <v>28</v>
      </c>
      <c r="C311" s="7">
        <v>0</v>
      </c>
      <c r="D311" s="7">
        <v>-0.40168799999999999</v>
      </c>
      <c r="E311" s="7">
        <f t="shared" si="24"/>
        <v>-63.520763000000009</v>
      </c>
      <c r="F311" s="8">
        <f t="shared" si="20"/>
        <v>-0.37991181282981257</v>
      </c>
      <c r="G311" s="9">
        <f t="shared" si="21"/>
        <v>1</v>
      </c>
      <c r="H311" s="1">
        <f t="shared" si="22"/>
        <v>0</v>
      </c>
      <c r="I311" s="1">
        <f t="shared" si="23"/>
        <v>-0.37991181282981257</v>
      </c>
    </row>
    <row r="312" spans="1:9" x14ac:dyDescent="0.25">
      <c r="A312" s="1">
        <v>1965</v>
      </c>
      <c r="B312" s="1" t="s">
        <v>30</v>
      </c>
      <c r="C312" s="7">
        <v>2.0786900000000001E-2</v>
      </c>
      <c r="D312" s="7">
        <v>-0.69463560000000002</v>
      </c>
      <c r="E312" s="7">
        <f t="shared" si="24"/>
        <v>-64.215398600000015</v>
      </c>
      <c r="F312" s="8">
        <f t="shared" si="20"/>
        <v>-0.38492084137825389</v>
      </c>
      <c r="G312" s="9">
        <f t="shared" si="21"/>
        <v>1</v>
      </c>
      <c r="H312" s="1">
        <f t="shared" si="22"/>
        <v>0</v>
      </c>
      <c r="I312" s="1">
        <f t="shared" si="23"/>
        <v>-0.38492084137825389</v>
      </c>
    </row>
    <row r="313" spans="1:9" x14ac:dyDescent="0.25">
      <c r="A313" s="1">
        <v>1965</v>
      </c>
      <c r="B313" s="1" t="s">
        <v>31</v>
      </c>
      <c r="C313" s="7">
        <v>113.61</v>
      </c>
      <c r="D313" s="7">
        <v>95.754499999999993</v>
      </c>
      <c r="E313" s="7">
        <f t="shared" si="24"/>
        <v>31.539101399999979</v>
      </c>
      <c r="F313" s="8">
        <f t="shared" si="20"/>
        <v>0.30556640710386351</v>
      </c>
      <c r="G313" s="9">
        <f t="shared" si="21"/>
        <v>0</v>
      </c>
      <c r="H313" s="1">
        <f t="shared" si="22"/>
        <v>0.30556640710386351</v>
      </c>
      <c r="I313" s="1">
        <f t="shared" si="23"/>
        <v>0</v>
      </c>
    </row>
    <row r="314" spans="1:9" x14ac:dyDescent="0.25">
      <c r="A314" s="1">
        <v>1965</v>
      </c>
      <c r="B314" s="1" t="s">
        <v>32</v>
      </c>
      <c r="C314" s="7">
        <v>172.56</v>
      </c>
      <c r="D314" s="7">
        <v>124.5171</v>
      </c>
      <c r="E314" s="7">
        <f t="shared" si="24"/>
        <v>156.05620139999996</v>
      </c>
      <c r="F314" s="8">
        <f t="shared" si="20"/>
        <v>1.2034612294670177</v>
      </c>
      <c r="G314" s="9">
        <f t="shared" si="21"/>
        <v>0</v>
      </c>
      <c r="H314" s="1">
        <f t="shared" si="22"/>
        <v>1.2034612294670177</v>
      </c>
      <c r="I314" s="1">
        <f t="shared" si="23"/>
        <v>0</v>
      </c>
    </row>
    <row r="315" spans="1:9" x14ac:dyDescent="0.25">
      <c r="A315" s="1">
        <v>1965</v>
      </c>
      <c r="B315" s="1" t="s">
        <v>33</v>
      </c>
      <c r="C315" s="7">
        <v>114.16200000000001</v>
      </c>
      <c r="D315" s="7">
        <v>42.878599999999999</v>
      </c>
      <c r="E315" s="7">
        <f t="shared" si="24"/>
        <v>198.93480139999997</v>
      </c>
      <c r="F315" s="8">
        <f t="shared" si="20"/>
        <v>1.5126595076969216</v>
      </c>
      <c r="G315" s="9">
        <f t="shared" si="21"/>
        <v>0</v>
      </c>
      <c r="H315" s="1">
        <f t="shared" si="22"/>
        <v>1.5126595076969216</v>
      </c>
      <c r="I315" s="1">
        <f t="shared" si="23"/>
        <v>0</v>
      </c>
    </row>
    <row r="316" spans="1:9" x14ac:dyDescent="0.25">
      <c r="A316" s="1">
        <v>1965</v>
      </c>
      <c r="B316" s="1" t="s">
        <v>34</v>
      </c>
      <c r="C316" s="7">
        <v>87.516999999999996</v>
      </c>
      <c r="D316" s="7">
        <v>-12.564349999999999</v>
      </c>
      <c r="E316" s="7">
        <f t="shared" si="24"/>
        <v>-12.564349999999999</v>
      </c>
      <c r="F316" s="8">
        <f t="shared" si="20"/>
        <v>-1.246429438536965E-2</v>
      </c>
      <c r="G316" s="9">
        <f t="shared" si="21"/>
        <v>1</v>
      </c>
      <c r="H316" s="1">
        <f t="shared" si="22"/>
        <v>0</v>
      </c>
      <c r="I316" s="1">
        <f t="shared" si="23"/>
        <v>-1.246429438536965E-2</v>
      </c>
    </row>
    <row r="317" spans="1:9" x14ac:dyDescent="0.25">
      <c r="A317" s="1">
        <v>1966</v>
      </c>
      <c r="B317" s="1" t="s">
        <v>11</v>
      </c>
      <c r="C317" s="7">
        <v>140.87299999999999</v>
      </c>
      <c r="D317" s="7">
        <v>61.597799999999999</v>
      </c>
      <c r="E317" s="7">
        <f t="shared" si="24"/>
        <v>49.033450000000002</v>
      </c>
      <c r="F317" s="8">
        <f t="shared" si="20"/>
        <v>0.43171843785752001</v>
      </c>
      <c r="G317" s="9">
        <f t="shared" si="21"/>
        <v>0</v>
      </c>
      <c r="H317" s="1">
        <f t="shared" si="22"/>
        <v>0.43171843785752001</v>
      </c>
      <c r="I317" s="1">
        <f t="shared" si="23"/>
        <v>0</v>
      </c>
    </row>
    <row r="318" spans="1:9" x14ac:dyDescent="0.25">
      <c r="A318" s="1">
        <v>1966</v>
      </c>
      <c r="B318" s="1" t="s">
        <v>14</v>
      </c>
      <c r="C318" s="7">
        <v>140.738</v>
      </c>
      <c r="D318" s="7">
        <v>72.606350000000006</v>
      </c>
      <c r="E318" s="7">
        <f t="shared" si="24"/>
        <v>121.63980000000001</v>
      </c>
      <c r="F318" s="8">
        <f t="shared" si="20"/>
        <v>0.95528400223130494</v>
      </c>
      <c r="G318" s="9">
        <f t="shared" si="21"/>
        <v>0</v>
      </c>
      <c r="H318" s="1">
        <f t="shared" si="22"/>
        <v>0.95528400223130494</v>
      </c>
      <c r="I318" s="1">
        <f t="shared" si="23"/>
        <v>0</v>
      </c>
    </row>
    <row r="319" spans="1:9" x14ac:dyDescent="0.25">
      <c r="A319" s="1">
        <v>1966</v>
      </c>
      <c r="B319" s="1" t="s">
        <v>17</v>
      </c>
      <c r="C319" s="7">
        <v>6.0140500000000001</v>
      </c>
      <c r="D319" s="7">
        <v>-40.047249999999998</v>
      </c>
      <c r="E319" s="7">
        <f t="shared" si="24"/>
        <v>-40.047249999999998</v>
      </c>
      <c r="F319" s="8">
        <f t="shared" si="20"/>
        <v>-0.21064393086521324</v>
      </c>
      <c r="G319" s="9">
        <f t="shared" si="21"/>
        <v>1</v>
      </c>
      <c r="H319" s="1">
        <f t="shared" si="22"/>
        <v>0</v>
      </c>
      <c r="I319" s="1">
        <f t="shared" si="23"/>
        <v>-0.21064393086521324</v>
      </c>
    </row>
    <row r="320" spans="1:9" x14ac:dyDescent="0.25">
      <c r="A320" s="1">
        <v>1966</v>
      </c>
      <c r="B320" s="1" t="s">
        <v>20</v>
      </c>
      <c r="C320" s="7">
        <v>49.0946</v>
      </c>
      <c r="D320" s="7">
        <v>-2.8207</v>
      </c>
      <c r="E320" s="7">
        <f t="shared" si="24"/>
        <v>-42.86795</v>
      </c>
      <c r="F320" s="8">
        <f t="shared" si="20"/>
        <v>-0.23098404419454513</v>
      </c>
      <c r="G320" s="9">
        <f t="shared" si="21"/>
        <v>1</v>
      </c>
      <c r="H320" s="1">
        <f t="shared" si="22"/>
        <v>0</v>
      </c>
      <c r="I320" s="1">
        <f t="shared" si="23"/>
        <v>-0.23098404419454513</v>
      </c>
    </row>
    <row r="321" spans="1:9" x14ac:dyDescent="0.25">
      <c r="A321" s="1">
        <v>1966</v>
      </c>
      <c r="B321" s="1" t="s">
        <v>23</v>
      </c>
      <c r="C321" s="7">
        <v>10.043699999999999</v>
      </c>
      <c r="D321" s="7">
        <v>-25.28</v>
      </c>
      <c r="E321" s="7">
        <f t="shared" si="24"/>
        <v>-68.147950000000009</v>
      </c>
      <c r="F321" s="8">
        <f t="shared" si="20"/>
        <v>-0.41327853313895963</v>
      </c>
      <c r="G321" s="9">
        <f t="shared" si="21"/>
        <v>1</v>
      </c>
      <c r="H321" s="1">
        <f t="shared" si="22"/>
        <v>0</v>
      </c>
      <c r="I321" s="1">
        <f t="shared" si="23"/>
        <v>-0.41327853313895963</v>
      </c>
    </row>
    <row r="322" spans="1:9" x14ac:dyDescent="0.25">
      <c r="A322" s="1">
        <v>1966</v>
      </c>
      <c r="B322" s="1" t="s">
        <v>26</v>
      </c>
      <c r="C322" s="7">
        <v>15.918900000000001</v>
      </c>
      <c r="D322" s="7">
        <v>10.811465</v>
      </c>
      <c r="E322" s="7">
        <f t="shared" si="24"/>
        <v>-57.33648500000001</v>
      </c>
      <c r="F322" s="8">
        <f t="shared" si="20"/>
        <v>-0.33531688413122929</v>
      </c>
      <c r="G322" s="9">
        <f t="shared" si="21"/>
        <v>1</v>
      </c>
      <c r="H322" s="1">
        <f t="shared" si="22"/>
        <v>0</v>
      </c>
      <c r="I322" s="1">
        <f t="shared" si="23"/>
        <v>-0.33531688413122929</v>
      </c>
    </row>
    <row r="323" spans="1:9" x14ac:dyDescent="0.25">
      <c r="A323" s="1">
        <v>1966</v>
      </c>
      <c r="B323" s="1" t="s">
        <v>28</v>
      </c>
      <c r="C323" s="7">
        <v>4.1227300000000001E-2</v>
      </c>
      <c r="D323" s="7">
        <v>-0.36046070000000002</v>
      </c>
      <c r="E323" s="7">
        <f t="shared" si="24"/>
        <v>-57.696945700000008</v>
      </c>
      <c r="F323" s="8">
        <f t="shared" si="20"/>
        <v>-0.33791617206995733</v>
      </c>
      <c r="G323" s="9">
        <f t="shared" si="21"/>
        <v>1</v>
      </c>
      <c r="H323" s="1">
        <f t="shared" si="22"/>
        <v>0</v>
      </c>
      <c r="I323" s="1">
        <f t="shared" si="23"/>
        <v>-0.33791617206995733</v>
      </c>
    </row>
    <row r="324" spans="1:9" x14ac:dyDescent="0.25">
      <c r="A324" s="1">
        <v>1966</v>
      </c>
      <c r="B324" s="1" t="s">
        <v>30</v>
      </c>
      <c r="C324" s="7">
        <v>0.57637099999999997</v>
      </c>
      <c r="D324" s="7">
        <v>-0.13905149999999999</v>
      </c>
      <c r="E324" s="7">
        <f t="shared" si="24"/>
        <v>-57.835997200000008</v>
      </c>
      <c r="F324" s="8">
        <f t="shared" si="20"/>
        <v>-0.33891887468583765</v>
      </c>
      <c r="G324" s="9">
        <f t="shared" si="21"/>
        <v>1</v>
      </c>
      <c r="H324" s="1">
        <f t="shared" si="22"/>
        <v>0</v>
      </c>
      <c r="I324" s="1">
        <f t="shared" si="23"/>
        <v>-0.33891887468583765</v>
      </c>
    </row>
    <row r="325" spans="1:9" x14ac:dyDescent="0.25">
      <c r="A325" s="1">
        <v>1966</v>
      </c>
      <c r="B325" s="1" t="s">
        <v>31</v>
      </c>
      <c r="C325" s="7">
        <v>25.528600000000001</v>
      </c>
      <c r="D325" s="7">
        <v>7.6730999999999998</v>
      </c>
      <c r="E325" s="7">
        <f t="shared" si="24"/>
        <v>-50.16289720000001</v>
      </c>
      <c r="F325" s="8">
        <f t="shared" ref="F325:F388" si="25">(E325-$E$919)/$E$920</f>
        <v>-0.28358802646117842</v>
      </c>
      <c r="G325" s="9">
        <f t="shared" ref="G325:G388" si="26">COUNTIF(F325,"&lt;0")</f>
        <v>1</v>
      </c>
      <c r="H325" s="1">
        <f t="shared" ref="H325:H388" si="27">SUMIF(F325,"&gt;0")</f>
        <v>0</v>
      </c>
      <c r="I325" s="1">
        <f t="shared" ref="I325:I388" si="28">SUMIF(F325,"&lt;0")</f>
        <v>-0.28358802646117842</v>
      </c>
    </row>
    <row r="326" spans="1:9" x14ac:dyDescent="0.25">
      <c r="A326" s="1">
        <v>1966</v>
      </c>
      <c r="B326" s="1" t="s">
        <v>32</v>
      </c>
      <c r="C326" s="7">
        <v>68.520700000000005</v>
      </c>
      <c r="D326" s="7">
        <v>20.477799999999998</v>
      </c>
      <c r="E326" s="7">
        <f t="shared" ref="E326:E389" si="29">IF(E325&gt;=0,IF(D326&lt;0,D326,E325+D326),E325+D326)</f>
        <v>-29.685097200000012</v>
      </c>
      <c r="F326" s="8">
        <f t="shared" si="25"/>
        <v>-0.13592227940002616</v>
      </c>
      <c r="G326" s="9">
        <f t="shared" si="26"/>
        <v>1</v>
      </c>
      <c r="H326" s="1">
        <f t="shared" si="27"/>
        <v>0</v>
      </c>
      <c r="I326" s="1">
        <f t="shared" si="28"/>
        <v>-0.13592227940002616</v>
      </c>
    </row>
    <row r="327" spans="1:9" x14ac:dyDescent="0.25">
      <c r="A327" s="1">
        <v>1966</v>
      </c>
      <c r="B327" s="1" t="s">
        <v>33</v>
      </c>
      <c r="C327" s="7">
        <v>87.875699999999995</v>
      </c>
      <c r="D327" s="7">
        <v>16.592300000000002</v>
      </c>
      <c r="E327" s="7">
        <f t="shared" si="29"/>
        <v>-13.09279720000001</v>
      </c>
      <c r="F327" s="8">
        <f t="shared" si="25"/>
        <v>-1.6274935693048005E-2</v>
      </c>
      <c r="G327" s="9">
        <f t="shared" si="26"/>
        <v>1</v>
      </c>
      <c r="H327" s="1">
        <f t="shared" si="27"/>
        <v>0</v>
      </c>
      <c r="I327" s="1">
        <f t="shared" si="28"/>
        <v>-1.6274935693048005E-2</v>
      </c>
    </row>
    <row r="328" spans="1:9" x14ac:dyDescent="0.25">
      <c r="A328" s="1">
        <v>1966</v>
      </c>
      <c r="B328" s="1" t="s">
        <v>34</v>
      </c>
      <c r="C328" s="7">
        <v>23.515000000000001</v>
      </c>
      <c r="D328" s="7">
        <v>-76.56635</v>
      </c>
      <c r="E328" s="7">
        <f t="shared" si="29"/>
        <v>-89.659147200000007</v>
      </c>
      <c r="F328" s="8">
        <f t="shared" si="25"/>
        <v>-0.56839612412616369</v>
      </c>
      <c r="G328" s="9">
        <f t="shared" si="26"/>
        <v>1</v>
      </c>
      <c r="H328" s="1">
        <f t="shared" si="27"/>
        <v>0</v>
      </c>
      <c r="I328" s="1">
        <f t="shared" si="28"/>
        <v>-0.56839612412616369</v>
      </c>
    </row>
    <row r="329" spans="1:9" x14ac:dyDescent="0.25">
      <c r="A329" s="1">
        <v>1967</v>
      </c>
      <c r="B329" s="1" t="s">
        <v>11</v>
      </c>
      <c r="C329" s="7">
        <v>57.419800000000002</v>
      </c>
      <c r="D329" s="7">
        <v>-21.855399999999999</v>
      </c>
      <c r="E329" s="7">
        <f t="shared" si="29"/>
        <v>-111.51454720000001</v>
      </c>
      <c r="F329" s="8">
        <f t="shared" si="25"/>
        <v>-0.72599576707219826</v>
      </c>
      <c r="G329" s="9">
        <f t="shared" si="26"/>
        <v>1</v>
      </c>
      <c r="H329" s="1">
        <f t="shared" si="27"/>
        <v>0</v>
      </c>
      <c r="I329" s="1">
        <f t="shared" si="28"/>
        <v>-0.72599576707219826</v>
      </c>
    </row>
    <row r="330" spans="1:9" x14ac:dyDescent="0.25">
      <c r="A330" s="1">
        <v>1967</v>
      </c>
      <c r="B330" s="1" t="s">
        <v>14</v>
      </c>
      <c r="C330" s="7">
        <v>122.023</v>
      </c>
      <c r="D330" s="7">
        <v>53.891350000000003</v>
      </c>
      <c r="E330" s="7">
        <f t="shared" si="29"/>
        <v>-57.623197200000007</v>
      </c>
      <c r="F330" s="8">
        <f t="shared" si="25"/>
        <v>-0.33738437044345743</v>
      </c>
      <c r="G330" s="9">
        <f t="shared" si="26"/>
        <v>1</v>
      </c>
      <c r="H330" s="1">
        <f t="shared" si="27"/>
        <v>0</v>
      </c>
      <c r="I330" s="1">
        <f t="shared" si="28"/>
        <v>-0.33738437044345743</v>
      </c>
    </row>
    <row r="331" spans="1:9" x14ac:dyDescent="0.25">
      <c r="A331" s="1">
        <v>1967</v>
      </c>
      <c r="B331" s="1" t="s">
        <v>17</v>
      </c>
      <c r="C331" s="7">
        <v>26.8431</v>
      </c>
      <c r="D331" s="7">
        <v>-19.2182</v>
      </c>
      <c r="E331" s="7">
        <f t="shared" si="29"/>
        <v>-76.841397200000003</v>
      </c>
      <c r="F331" s="8">
        <f t="shared" si="25"/>
        <v>-0.47596712152856607</v>
      </c>
      <c r="G331" s="9">
        <f t="shared" si="26"/>
        <v>1</v>
      </c>
      <c r="H331" s="1">
        <f t="shared" si="27"/>
        <v>0</v>
      </c>
      <c r="I331" s="1">
        <f t="shared" si="28"/>
        <v>-0.47596712152856607</v>
      </c>
    </row>
    <row r="332" spans="1:9" x14ac:dyDescent="0.25">
      <c r="A332" s="1">
        <v>1967</v>
      </c>
      <c r="B332" s="1" t="s">
        <v>20</v>
      </c>
      <c r="C332" s="7">
        <v>37.955100000000002</v>
      </c>
      <c r="D332" s="7">
        <v>-13.9602</v>
      </c>
      <c r="E332" s="7">
        <f t="shared" si="29"/>
        <v>-90.801597200000003</v>
      </c>
      <c r="F332" s="8">
        <f t="shared" si="25"/>
        <v>-0.57663434955711879</v>
      </c>
      <c r="G332" s="9">
        <f t="shared" si="26"/>
        <v>1</v>
      </c>
      <c r="H332" s="1">
        <f t="shared" si="27"/>
        <v>0</v>
      </c>
      <c r="I332" s="1">
        <f t="shared" si="28"/>
        <v>-0.57663434955711879</v>
      </c>
    </row>
    <row r="333" spans="1:9" x14ac:dyDescent="0.25">
      <c r="A333" s="1">
        <v>1967</v>
      </c>
      <c r="B333" s="1" t="s">
        <v>23</v>
      </c>
      <c r="C333" s="7">
        <v>23.453700000000001</v>
      </c>
      <c r="D333" s="7">
        <v>-11.87</v>
      </c>
      <c r="E333" s="7">
        <f t="shared" si="29"/>
        <v>-102.67159720000001</v>
      </c>
      <c r="F333" s="8">
        <f t="shared" si="25"/>
        <v>-0.66222911157334508</v>
      </c>
      <c r="G333" s="9">
        <f t="shared" si="26"/>
        <v>1</v>
      </c>
      <c r="H333" s="1">
        <f t="shared" si="27"/>
        <v>0</v>
      </c>
      <c r="I333" s="1">
        <f t="shared" si="28"/>
        <v>-0.66222911157334508</v>
      </c>
    </row>
    <row r="334" spans="1:9" x14ac:dyDescent="0.25">
      <c r="A334" s="1">
        <v>1967</v>
      </c>
      <c r="B334" s="1" t="s">
        <v>26</v>
      </c>
      <c r="C334" s="7">
        <v>25.448</v>
      </c>
      <c r="D334" s="7">
        <v>20.340565000000002</v>
      </c>
      <c r="E334" s="7">
        <f t="shared" si="29"/>
        <v>-82.33103220000001</v>
      </c>
      <c r="F334" s="8">
        <f t="shared" si="25"/>
        <v>-0.51555296831718833</v>
      </c>
      <c r="G334" s="9">
        <f t="shared" si="26"/>
        <v>1</v>
      </c>
      <c r="H334" s="1">
        <f t="shared" si="27"/>
        <v>0</v>
      </c>
      <c r="I334" s="1">
        <f t="shared" si="28"/>
        <v>-0.51555296831718833</v>
      </c>
    </row>
    <row r="335" spans="1:9" x14ac:dyDescent="0.25">
      <c r="A335" s="1">
        <v>1967</v>
      </c>
      <c r="B335" s="1" t="s">
        <v>28</v>
      </c>
      <c r="C335" s="7">
        <v>1.8510599999999999E-2</v>
      </c>
      <c r="D335" s="7">
        <v>-0.3831774</v>
      </c>
      <c r="E335" s="7">
        <f t="shared" si="29"/>
        <v>-82.714209600000004</v>
      </c>
      <c r="F335" s="8">
        <f t="shared" si="25"/>
        <v>-0.51831606674709529</v>
      </c>
      <c r="G335" s="9">
        <f t="shared" si="26"/>
        <v>1</v>
      </c>
      <c r="H335" s="1">
        <f t="shared" si="27"/>
        <v>0</v>
      </c>
      <c r="I335" s="1">
        <f t="shared" si="28"/>
        <v>-0.51831606674709529</v>
      </c>
    </row>
    <row r="336" spans="1:9" x14ac:dyDescent="0.25">
      <c r="A336" s="1">
        <v>1967</v>
      </c>
      <c r="B336" s="1" t="s">
        <v>30</v>
      </c>
      <c r="C336" s="7">
        <v>1.64399E-2</v>
      </c>
      <c r="D336" s="7">
        <v>-0.69898260000000001</v>
      </c>
      <c r="E336" s="7">
        <f t="shared" si="29"/>
        <v>-83.413192199999997</v>
      </c>
      <c r="F336" s="8">
        <f t="shared" si="25"/>
        <v>-0.52335644158285632</v>
      </c>
      <c r="G336" s="9">
        <f t="shared" si="26"/>
        <v>1</v>
      </c>
      <c r="H336" s="1">
        <f t="shared" si="27"/>
        <v>0</v>
      </c>
      <c r="I336" s="1">
        <f t="shared" si="28"/>
        <v>-0.52335644158285632</v>
      </c>
    </row>
    <row r="337" spans="1:9" x14ac:dyDescent="0.25">
      <c r="A337" s="1">
        <v>1967</v>
      </c>
      <c r="B337" s="1" t="s">
        <v>31</v>
      </c>
      <c r="C337" s="7">
        <v>2.4128400000000001</v>
      </c>
      <c r="D337" s="7">
        <v>-15.44266</v>
      </c>
      <c r="E337" s="7">
        <f t="shared" si="29"/>
        <v>-98.855852200000001</v>
      </c>
      <c r="F337" s="8">
        <f t="shared" si="25"/>
        <v>-0.63471371265256948</v>
      </c>
      <c r="G337" s="9">
        <f t="shared" si="26"/>
        <v>1</v>
      </c>
      <c r="H337" s="1">
        <f t="shared" si="27"/>
        <v>0</v>
      </c>
      <c r="I337" s="1">
        <f t="shared" si="28"/>
        <v>-0.63471371265256948</v>
      </c>
    </row>
    <row r="338" spans="1:9" x14ac:dyDescent="0.25">
      <c r="A338" s="1">
        <v>1967</v>
      </c>
      <c r="B338" s="1" t="s">
        <v>32</v>
      </c>
      <c r="C338" s="7">
        <v>113.01600000000001</v>
      </c>
      <c r="D338" s="7">
        <v>64.973100000000002</v>
      </c>
      <c r="E338" s="7">
        <f t="shared" si="29"/>
        <v>-33.882752199999999</v>
      </c>
      <c r="F338" s="8">
        <f t="shared" si="25"/>
        <v>-0.16619163750880633</v>
      </c>
      <c r="G338" s="9">
        <f t="shared" si="26"/>
        <v>1</v>
      </c>
      <c r="H338" s="1">
        <f t="shared" si="27"/>
        <v>0</v>
      </c>
      <c r="I338" s="1">
        <f t="shared" si="28"/>
        <v>-0.16619163750880633</v>
      </c>
    </row>
    <row r="339" spans="1:9" x14ac:dyDescent="0.25">
      <c r="A339" s="1">
        <v>1967</v>
      </c>
      <c r="B339" s="1" t="s">
        <v>33</v>
      </c>
      <c r="C339" s="7">
        <v>161.69499999999999</v>
      </c>
      <c r="D339" s="7">
        <v>90.411600000000007</v>
      </c>
      <c r="E339" s="7">
        <f t="shared" si="29"/>
        <v>56.528847800000008</v>
      </c>
      <c r="F339" s="8">
        <f t="shared" si="25"/>
        <v>0.48576787264336208</v>
      </c>
      <c r="G339" s="9">
        <f t="shared" si="26"/>
        <v>0</v>
      </c>
      <c r="H339" s="1">
        <f t="shared" si="27"/>
        <v>0.48576787264336208</v>
      </c>
      <c r="I339" s="1">
        <f t="shared" si="28"/>
        <v>0</v>
      </c>
    </row>
    <row r="340" spans="1:9" x14ac:dyDescent="0.25">
      <c r="A340" s="1">
        <v>1967</v>
      </c>
      <c r="B340" s="1" t="s">
        <v>34</v>
      </c>
      <c r="C340" s="7">
        <v>17.700399999999998</v>
      </c>
      <c r="D340" s="7">
        <v>-82.380949999999999</v>
      </c>
      <c r="E340" s="7">
        <f t="shared" si="29"/>
        <v>-82.380949999999999</v>
      </c>
      <c r="F340" s="8">
        <f t="shared" si="25"/>
        <v>-0.51591292638048847</v>
      </c>
      <c r="G340" s="9">
        <f t="shared" si="26"/>
        <v>1</v>
      </c>
      <c r="H340" s="1">
        <f t="shared" si="27"/>
        <v>0</v>
      </c>
      <c r="I340" s="1">
        <f t="shared" si="28"/>
        <v>-0.51591292638048847</v>
      </c>
    </row>
    <row r="341" spans="1:9" x14ac:dyDescent="0.25">
      <c r="A341" s="1">
        <v>1968</v>
      </c>
      <c r="B341" s="1" t="s">
        <v>11</v>
      </c>
      <c r="C341" s="7">
        <v>4.7036600000000002</v>
      </c>
      <c r="D341" s="7">
        <v>-74.571539999999999</v>
      </c>
      <c r="E341" s="7">
        <f t="shared" si="29"/>
        <v>-156.95249000000001</v>
      </c>
      <c r="F341" s="8">
        <f t="shared" si="25"/>
        <v>-1.0536495076343635</v>
      </c>
      <c r="G341" s="9">
        <f t="shared" si="26"/>
        <v>1</v>
      </c>
      <c r="H341" s="1">
        <f t="shared" si="27"/>
        <v>0</v>
      </c>
      <c r="I341" s="1">
        <f t="shared" si="28"/>
        <v>-1.0536495076343635</v>
      </c>
    </row>
    <row r="342" spans="1:9" x14ac:dyDescent="0.25">
      <c r="A342" s="1">
        <v>1968</v>
      </c>
      <c r="B342" s="1" t="s">
        <v>14</v>
      </c>
      <c r="C342" s="7">
        <v>208.947</v>
      </c>
      <c r="D342" s="7">
        <v>140.81535</v>
      </c>
      <c r="E342" s="7">
        <f t="shared" si="29"/>
        <v>-16.137140000000016</v>
      </c>
      <c r="F342" s="8">
        <f t="shared" si="25"/>
        <v>-3.8227740870959738E-2</v>
      </c>
      <c r="G342" s="9">
        <f t="shared" si="26"/>
        <v>1</v>
      </c>
      <c r="H342" s="1">
        <f t="shared" si="27"/>
        <v>0</v>
      </c>
      <c r="I342" s="1">
        <f t="shared" si="28"/>
        <v>-3.8227740870959738E-2</v>
      </c>
    </row>
    <row r="343" spans="1:9" x14ac:dyDescent="0.25">
      <c r="A343" s="1">
        <v>1968</v>
      </c>
      <c r="B343" s="1" t="s">
        <v>17</v>
      </c>
      <c r="C343" s="7">
        <v>92.754900000000006</v>
      </c>
      <c r="D343" s="7">
        <v>46.693600000000004</v>
      </c>
      <c r="E343" s="7">
        <f t="shared" si="29"/>
        <v>30.556459999999987</v>
      </c>
      <c r="F343" s="8">
        <f t="shared" si="25"/>
        <v>0.29848056407266804</v>
      </c>
      <c r="G343" s="9">
        <f t="shared" si="26"/>
        <v>0</v>
      </c>
      <c r="H343" s="1">
        <f t="shared" si="27"/>
        <v>0.29848056407266804</v>
      </c>
      <c r="I343" s="1">
        <f t="shared" si="28"/>
        <v>0</v>
      </c>
    </row>
    <row r="344" spans="1:9" x14ac:dyDescent="0.25">
      <c r="A344" s="1">
        <v>1968</v>
      </c>
      <c r="B344" s="1" t="s">
        <v>20</v>
      </c>
      <c r="C344" s="7">
        <v>45.045499999999997</v>
      </c>
      <c r="D344" s="7">
        <v>-6.8698000000000103</v>
      </c>
      <c r="E344" s="7">
        <f t="shared" si="29"/>
        <v>-6.8698000000000103</v>
      </c>
      <c r="F344" s="8">
        <f t="shared" si="25"/>
        <v>2.8599197783080232E-2</v>
      </c>
      <c r="G344" s="9">
        <f t="shared" si="26"/>
        <v>0</v>
      </c>
      <c r="H344" s="1">
        <f t="shared" si="27"/>
        <v>2.8599197783080232E-2</v>
      </c>
      <c r="I344" s="1">
        <f t="shared" si="28"/>
        <v>0</v>
      </c>
    </row>
    <row r="345" spans="1:9" x14ac:dyDescent="0.25">
      <c r="A345" s="1">
        <v>1968</v>
      </c>
      <c r="B345" s="1" t="s">
        <v>23</v>
      </c>
      <c r="C345" s="7">
        <v>30.0623</v>
      </c>
      <c r="D345" s="7">
        <v>-5.2614000000000001</v>
      </c>
      <c r="E345" s="7">
        <f t="shared" si="29"/>
        <v>-12.13120000000001</v>
      </c>
      <c r="F345" s="8">
        <f t="shared" si="25"/>
        <v>-9.3408427284760159E-3</v>
      </c>
      <c r="G345" s="9">
        <f t="shared" si="26"/>
        <v>1</v>
      </c>
      <c r="H345" s="1">
        <f t="shared" si="27"/>
        <v>0</v>
      </c>
      <c r="I345" s="1">
        <f t="shared" si="28"/>
        <v>-9.3408427284760159E-3</v>
      </c>
    </row>
    <row r="346" spans="1:9" x14ac:dyDescent="0.25">
      <c r="A346" s="1">
        <v>1968</v>
      </c>
      <c r="B346" s="1" t="s">
        <v>26</v>
      </c>
      <c r="C346" s="7">
        <v>14.201700000000001</v>
      </c>
      <c r="D346" s="7">
        <v>9.094265</v>
      </c>
      <c r="E346" s="7">
        <f t="shared" si="29"/>
        <v>-3.0369350000000104</v>
      </c>
      <c r="F346" s="8">
        <f t="shared" si="25"/>
        <v>5.6238049300799099E-2</v>
      </c>
      <c r="G346" s="9">
        <f t="shared" si="26"/>
        <v>0</v>
      </c>
      <c r="H346" s="1">
        <f t="shared" si="27"/>
        <v>5.6238049300799099E-2</v>
      </c>
      <c r="I346" s="1">
        <f t="shared" si="28"/>
        <v>0</v>
      </c>
    </row>
    <row r="347" spans="1:9" x14ac:dyDescent="0.25">
      <c r="A347" s="1">
        <v>1968</v>
      </c>
      <c r="B347" s="1" t="s">
        <v>28</v>
      </c>
      <c r="C347" s="7">
        <v>9.3539700000000003E-2</v>
      </c>
      <c r="D347" s="7">
        <v>-0.30814829999999999</v>
      </c>
      <c r="E347" s="7">
        <f t="shared" si="29"/>
        <v>-3.3450833000000104</v>
      </c>
      <c r="F347" s="8">
        <f t="shared" si="25"/>
        <v>5.4015986924707722E-2</v>
      </c>
      <c r="G347" s="9">
        <f t="shared" si="26"/>
        <v>0</v>
      </c>
      <c r="H347" s="1">
        <f t="shared" si="27"/>
        <v>5.4015986924707722E-2</v>
      </c>
      <c r="I347" s="1">
        <f t="shared" si="28"/>
        <v>0</v>
      </c>
    </row>
    <row r="348" spans="1:9" x14ac:dyDescent="0.25">
      <c r="A348" s="1">
        <v>1968</v>
      </c>
      <c r="B348" s="1" t="s">
        <v>30</v>
      </c>
      <c r="C348" s="7">
        <v>10.886100000000001</v>
      </c>
      <c r="D348" s="7">
        <v>10.1706775</v>
      </c>
      <c r="E348" s="7">
        <f t="shared" si="29"/>
        <v>6.8255941999999896</v>
      </c>
      <c r="F348" s="8">
        <f t="shared" si="25"/>
        <v>0.12735690690417584</v>
      </c>
      <c r="G348" s="9">
        <f t="shared" si="26"/>
        <v>0</v>
      </c>
      <c r="H348" s="1">
        <f t="shared" si="27"/>
        <v>0.12735690690417584</v>
      </c>
      <c r="I348" s="1">
        <f t="shared" si="28"/>
        <v>0</v>
      </c>
    </row>
    <row r="349" spans="1:9" x14ac:dyDescent="0.25">
      <c r="A349" s="1">
        <v>1968</v>
      </c>
      <c r="B349" s="1" t="s">
        <v>31</v>
      </c>
      <c r="C349" s="7">
        <v>2.7186400000000002</v>
      </c>
      <c r="D349" s="7">
        <v>-15.13686</v>
      </c>
      <c r="E349" s="7">
        <f t="shared" si="29"/>
        <v>-15.13686</v>
      </c>
      <c r="F349" s="8">
        <f t="shared" si="25"/>
        <v>-3.1014705609831508E-2</v>
      </c>
      <c r="G349" s="9">
        <f t="shared" si="26"/>
        <v>1</v>
      </c>
      <c r="H349" s="1">
        <f t="shared" si="27"/>
        <v>0</v>
      </c>
      <c r="I349" s="1">
        <f t="shared" si="28"/>
        <v>-3.1014705609831508E-2</v>
      </c>
    </row>
    <row r="350" spans="1:9" x14ac:dyDescent="0.25">
      <c r="A350" s="1">
        <v>1968</v>
      </c>
      <c r="B350" s="1" t="s">
        <v>32</v>
      </c>
      <c r="C350" s="7">
        <v>24.6052</v>
      </c>
      <c r="D350" s="7">
        <v>-23.4377</v>
      </c>
      <c r="E350" s="7">
        <f t="shared" si="29"/>
        <v>-38.574559999999998</v>
      </c>
      <c r="F350" s="8">
        <f t="shared" si="25"/>
        <v>-0.20002433945209816</v>
      </c>
      <c r="G350" s="9">
        <f t="shared" si="26"/>
        <v>1</v>
      </c>
      <c r="H350" s="1">
        <f t="shared" si="27"/>
        <v>0</v>
      </c>
      <c r="I350" s="1">
        <f t="shared" si="28"/>
        <v>-0.20002433945209816</v>
      </c>
    </row>
    <row r="351" spans="1:9" x14ac:dyDescent="0.25">
      <c r="A351" s="1">
        <v>1968</v>
      </c>
      <c r="B351" s="1" t="s">
        <v>33</v>
      </c>
      <c r="C351" s="7">
        <v>169.16399999999999</v>
      </c>
      <c r="D351" s="7">
        <v>97.880600000000001</v>
      </c>
      <c r="E351" s="7">
        <f t="shared" si="29"/>
        <v>59.306040000000003</v>
      </c>
      <c r="F351" s="8">
        <f t="shared" si="25"/>
        <v>0.5057942505230858</v>
      </c>
      <c r="G351" s="9">
        <f t="shared" si="26"/>
        <v>0</v>
      </c>
      <c r="H351" s="1">
        <f t="shared" si="27"/>
        <v>0.5057942505230858</v>
      </c>
      <c r="I351" s="1">
        <f t="shared" si="28"/>
        <v>0</v>
      </c>
    </row>
    <row r="352" spans="1:9" x14ac:dyDescent="0.25">
      <c r="A352" s="1">
        <v>1968</v>
      </c>
      <c r="B352" s="1" t="s">
        <v>34</v>
      </c>
      <c r="C352" s="7">
        <v>114.953</v>
      </c>
      <c r="D352" s="7">
        <v>14.871650000000001</v>
      </c>
      <c r="E352" s="7">
        <f t="shared" si="29"/>
        <v>74.177689999999998</v>
      </c>
      <c r="F352" s="8">
        <f t="shared" si="25"/>
        <v>0.61303395924579929</v>
      </c>
      <c r="G352" s="9">
        <f t="shared" si="26"/>
        <v>0</v>
      </c>
      <c r="H352" s="1">
        <f t="shared" si="27"/>
        <v>0.61303395924579929</v>
      </c>
      <c r="I352" s="1">
        <f t="shared" si="28"/>
        <v>0</v>
      </c>
    </row>
    <row r="353" spans="1:9" x14ac:dyDescent="0.25">
      <c r="A353" s="1">
        <v>1969</v>
      </c>
      <c r="B353" s="1" t="s">
        <v>11</v>
      </c>
      <c r="C353" s="7">
        <v>192.583</v>
      </c>
      <c r="D353" s="7">
        <v>113.3078</v>
      </c>
      <c r="E353" s="7">
        <f t="shared" si="29"/>
        <v>187.48549</v>
      </c>
      <c r="F353" s="8">
        <f t="shared" si="25"/>
        <v>1.4300983379806063</v>
      </c>
      <c r="G353" s="9">
        <f t="shared" si="26"/>
        <v>0</v>
      </c>
      <c r="H353" s="1">
        <f t="shared" si="27"/>
        <v>1.4300983379806063</v>
      </c>
      <c r="I353" s="1">
        <f t="shared" si="28"/>
        <v>0</v>
      </c>
    </row>
    <row r="354" spans="1:9" x14ac:dyDescent="0.25">
      <c r="A354" s="1">
        <v>1969</v>
      </c>
      <c r="B354" s="1" t="s">
        <v>14</v>
      </c>
      <c r="C354" s="7">
        <v>204.161</v>
      </c>
      <c r="D354" s="7">
        <v>136.02934999999999</v>
      </c>
      <c r="E354" s="7">
        <f t="shared" si="29"/>
        <v>323.51483999999999</v>
      </c>
      <c r="F354" s="8">
        <f t="shared" si="25"/>
        <v>2.4110081813228086</v>
      </c>
      <c r="G354" s="9">
        <f t="shared" si="26"/>
        <v>0</v>
      </c>
      <c r="H354" s="1">
        <f t="shared" si="27"/>
        <v>2.4110081813228086</v>
      </c>
      <c r="I354" s="1">
        <f t="shared" si="28"/>
        <v>0</v>
      </c>
    </row>
    <row r="355" spans="1:9" x14ac:dyDescent="0.25">
      <c r="A355" s="1">
        <v>1969</v>
      </c>
      <c r="B355" s="1" t="s">
        <v>17</v>
      </c>
      <c r="C355" s="7">
        <v>177.209</v>
      </c>
      <c r="D355" s="7">
        <v>131.14769999999999</v>
      </c>
      <c r="E355" s="7">
        <f t="shared" si="29"/>
        <v>454.66253999999998</v>
      </c>
      <c r="F355" s="8">
        <f t="shared" si="25"/>
        <v>3.3567163675465181</v>
      </c>
      <c r="G355" s="9">
        <f t="shared" si="26"/>
        <v>0</v>
      </c>
      <c r="H355" s="1">
        <f t="shared" si="27"/>
        <v>3.3567163675465181</v>
      </c>
      <c r="I355" s="1">
        <f t="shared" si="28"/>
        <v>0</v>
      </c>
    </row>
    <row r="356" spans="1:9" x14ac:dyDescent="0.25">
      <c r="A356" s="1">
        <v>1969</v>
      </c>
      <c r="B356" s="1" t="s">
        <v>20</v>
      </c>
      <c r="C356" s="7">
        <v>68.129599999999996</v>
      </c>
      <c r="D356" s="7">
        <v>16.214300000000001</v>
      </c>
      <c r="E356" s="7">
        <f t="shared" si="29"/>
        <v>470.87683999999996</v>
      </c>
      <c r="F356" s="8">
        <f t="shared" si="25"/>
        <v>3.4736379471387417</v>
      </c>
      <c r="G356" s="9">
        <f t="shared" si="26"/>
        <v>0</v>
      </c>
      <c r="H356" s="1">
        <f t="shared" si="27"/>
        <v>3.4736379471387417</v>
      </c>
      <c r="I356" s="1">
        <f t="shared" si="28"/>
        <v>0</v>
      </c>
    </row>
    <row r="357" spans="1:9" x14ac:dyDescent="0.25">
      <c r="A357" s="1">
        <v>1969</v>
      </c>
      <c r="B357" s="1" t="s">
        <v>23</v>
      </c>
      <c r="C357" s="7">
        <v>39.488199999999999</v>
      </c>
      <c r="D357" s="7">
        <v>4.1645000000000003</v>
      </c>
      <c r="E357" s="7">
        <f t="shared" si="29"/>
        <v>475.04133999999993</v>
      </c>
      <c r="F357" s="8">
        <f t="shared" si="25"/>
        <v>3.5036682240061867</v>
      </c>
      <c r="G357" s="9">
        <f t="shared" si="26"/>
        <v>0</v>
      </c>
      <c r="H357" s="1">
        <f t="shared" si="27"/>
        <v>3.5036682240061867</v>
      </c>
      <c r="I357" s="1">
        <f t="shared" si="28"/>
        <v>0</v>
      </c>
    </row>
    <row r="358" spans="1:9" x14ac:dyDescent="0.25">
      <c r="A358" s="1">
        <v>1969</v>
      </c>
      <c r="B358" s="1" t="s">
        <v>26</v>
      </c>
      <c r="C358" s="7">
        <v>29.324999999999999</v>
      </c>
      <c r="D358" s="7">
        <v>24.217565</v>
      </c>
      <c r="E358" s="7">
        <f t="shared" si="29"/>
        <v>499.25890499999991</v>
      </c>
      <c r="F358" s="8">
        <f t="shared" si="25"/>
        <v>3.6783014769790165</v>
      </c>
      <c r="G358" s="9">
        <f t="shared" si="26"/>
        <v>0</v>
      </c>
      <c r="H358" s="1">
        <f t="shared" si="27"/>
        <v>3.6783014769790165</v>
      </c>
      <c r="I358" s="1">
        <f t="shared" si="28"/>
        <v>0</v>
      </c>
    </row>
    <row r="359" spans="1:9" x14ac:dyDescent="0.25">
      <c r="A359" s="1">
        <v>1969</v>
      </c>
      <c r="B359" s="1" t="s">
        <v>28</v>
      </c>
      <c r="C359" s="7">
        <v>5.50591E-2</v>
      </c>
      <c r="D359" s="7">
        <v>-0.34662890000000002</v>
      </c>
      <c r="E359" s="7">
        <f t="shared" si="29"/>
        <v>-0.34662890000000002</v>
      </c>
      <c r="F359" s="8">
        <f t="shared" si="25"/>
        <v>7.5637890107901257E-2</v>
      </c>
      <c r="G359" s="9">
        <f t="shared" si="26"/>
        <v>0</v>
      </c>
      <c r="H359" s="1">
        <f t="shared" si="27"/>
        <v>7.5637890107901257E-2</v>
      </c>
      <c r="I359" s="1">
        <f t="shared" si="28"/>
        <v>0</v>
      </c>
    </row>
    <row r="360" spans="1:9" x14ac:dyDescent="0.25">
      <c r="A360" s="1">
        <v>1969</v>
      </c>
      <c r="B360" s="1" t="s">
        <v>30</v>
      </c>
      <c r="C360" s="7">
        <v>1.2544299999999999</v>
      </c>
      <c r="D360" s="7">
        <v>0.53900749999999997</v>
      </c>
      <c r="E360" s="7">
        <f t="shared" si="29"/>
        <v>0.19237859999999996</v>
      </c>
      <c r="F360" s="8">
        <f t="shared" si="25"/>
        <v>7.9524681909709266E-2</v>
      </c>
      <c r="G360" s="9">
        <f t="shared" si="26"/>
        <v>0</v>
      </c>
      <c r="H360" s="1">
        <f t="shared" si="27"/>
        <v>7.9524681909709266E-2</v>
      </c>
      <c r="I360" s="1">
        <f t="shared" si="28"/>
        <v>0</v>
      </c>
    </row>
    <row r="361" spans="1:9" x14ac:dyDescent="0.25">
      <c r="A361" s="1">
        <v>1969</v>
      </c>
      <c r="B361" s="1" t="s">
        <v>31</v>
      </c>
      <c r="C361" s="7">
        <v>66.618899999999996</v>
      </c>
      <c r="D361" s="7">
        <v>48.763399999999997</v>
      </c>
      <c r="E361" s="7">
        <f t="shared" si="29"/>
        <v>48.955778599999995</v>
      </c>
      <c r="F361" s="8">
        <f t="shared" si="25"/>
        <v>0.4311583481356609</v>
      </c>
      <c r="G361" s="9">
        <f t="shared" si="26"/>
        <v>0</v>
      </c>
      <c r="H361" s="1">
        <f t="shared" si="27"/>
        <v>0.4311583481356609</v>
      </c>
      <c r="I361" s="1">
        <f t="shared" si="28"/>
        <v>0</v>
      </c>
    </row>
    <row r="362" spans="1:9" x14ac:dyDescent="0.25">
      <c r="A362" s="1">
        <v>1969</v>
      </c>
      <c r="B362" s="1" t="s">
        <v>32</v>
      </c>
      <c r="C362" s="7">
        <v>92.819800000000001</v>
      </c>
      <c r="D362" s="7">
        <v>44.776899999999998</v>
      </c>
      <c r="E362" s="7">
        <f t="shared" si="29"/>
        <v>93.732678599999986</v>
      </c>
      <c r="F362" s="8">
        <f t="shared" si="25"/>
        <v>0.75404529837360179</v>
      </c>
      <c r="G362" s="9">
        <f t="shared" si="26"/>
        <v>0</v>
      </c>
      <c r="H362" s="1">
        <f t="shared" si="27"/>
        <v>0.75404529837360179</v>
      </c>
      <c r="I362" s="1">
        <f t="shared" si="28"/>
        <v>0</v>
      </c>
    </row>
    <row r="363" spans="1:9" x14ac:dyDescent="0.25">
      <c r="A363" s="1">
        <v>1969</v>
      </c>
      <c r="B363" s="1" t="s">
        <v>33</v>
      </c>
      <c r="C363" s="7">
        <v>178.99199999999999</v>
      </c>
      <c r="D363" s="7">
        <v>107.7086</v>
      </c>
      <c r="E363" s="7">
        <f t="shared" si="29"/>
        <v>201.44127859999998</v>
      </c>
      <c r="F363" s="8">
        <f t="shared" si="25"/>
        <v>1.5307337553323974</v>
      </c>
      <c r="G363" s="9">
        <f t="shared" si="26"/>
        <v>0</v>
      </c>
      <c r="H363" s="1">
        <f t="shared" si="27"/>
        <v>1.5307337553323974</v>
      </c>
      <c r="I363" s="1">
        <f t="shared" si="28"/>
        <v>0</v>
      </c>
    </row>
    <row r="364" spans="1:9" x14ac:dyDescent="0.25">
      <c r="A364" s="1">
        <v>1969</v>
      </c>
      <c r="B364" s="1" t="s">
        <v>34</v>
      </c>
      <c r="C364" s="7">
        <v>76.267799999999994</v>
      </c>
      <c r="D364" s="7">
        <v>-23.813549999999999</v>
      </c>
      <c r="E364" s="7">
        <f t="shared" si="29"/>
        <v>-23.813549999999999</v>
      </c>
      <c r="F364" s="8">
        <f t="shared" si="25"/>
        <v>-9.3582457559163418E-2</v>
      </c>
      <c r="G364" s="9">
        <f t="shared" si="26"/>
        <v>1</v>
      </c>
      <c r="H364" s="1">
        <f t="shared" si="27"/>
        <v>0</v>
      </c>
      <c r="I364" s="1">
        <f t="shared" si="28"/>
        <v>-9.3582457559163418E-2</v>
      </c>
    </row>
    <row r="365" spans="1:9" x14ac:dyDescent="0.25">
      <c r="A365" s="1">
        <v>1970</v>
      </c>
      <c r="B365" s="1" t="s">
        <v>11</v>
      </c>
      <c r="C365" s="7">
        <v>409.36200000000002</v>
      </c>
      <c r="D365" s="7">
        <v>330.08679999999998</v>
      </c>
      <c r="E365" s="7">
        <f t="shared" si="29"/>
        <v>306.27324999999996</v>
      </c>
      <c r="F365" s="8">
        <f t="shared" si="25"/>
        <v>2.2866787969225264</v>
      </c>
      <c r="G365" s="9">
        <f t="shared" si="26"/>
        <v>0</v>
      </c>
      <c r="H365" s="1">
        <f t="shared" si="27"/>
        <v>2.2866787969225264</v>
      </c>
      <c r="I365" s="1">
        <f t="shared" si="28"/>
        <v>0</v>
      </c>
    </row>
    <row r="366" spans="1:9" x14ac:dyDescent="0.25">
      <c r="A366" s="1">
        <v>1970</v>
      </c>
      <c r="B366" s="1" t="s">
        <v>14</v>
      </c>
      <c r="C366" s="7">
        <v>11.7468</v>
      </c>
      <c r="D366" s="7">
        <v>-56.38485</v>
      </c>
      <c r="E366" s="7">
        <f t="shared" si="29"/>
        <v>-56.38485</v>
      </c>
      <c r="F366" s="8">
        <f t="shared" si="25"/>
        <v>-0.3284546287520117</v>
      </c>
      <c r="G366" s="9">
        <f t="shared" si="26"/>
        <v>1</v>
      </c>
      <c r="H366" s="1">
        <f t="shared" si="27"/>
        <v>0</v>
      </c>
      <c r="I366" s="1">
        <f t="shared" si="28"/>
        <v>-0.3284546287520117</v>
      </c>
    </row>
    <row r="367" spans="1:9" x14ac:dyDescent="0.25">
      <c r="A367" s="1">
        <v>1970</v>
      </c>
      <c r="B367" s="1" t="s">
        <v>17</v>
      </c>
      <c r="C367" s="7">
        <v>67.494900000000001</v>
      </c>
      <c r="D367" s="7">
        <v>21.433599999999998</v>
      </c>
      <c r="E367" s="7">
        <f t="shared" si="29"/>
        <v>-34.951250000000002</v>
      </c>
      <c r="F367" s="8">
        <f t="shared" si="25"/>
        <v>-0.17389659242926644</v>
      </c>
      <c r="G367" s="9">
        <f t="shared" si="26"/>
        <v>1</v>
      </c>
      <c r="H367" s="1">
        <f t="shared" si="27"/>
        <v>0</v>
      </c>
      <c r="I367" s="1">
        <f t="shared" si="28"/>
        <v>-0.17389659242926644</v>
      </c>
    </row>
    <row r="368" spans="1:9" x14ac:dyDescent="0.25">
      <c r="A368" s="1">
        <v>1970</v>
      </c>
      <c r="B368" s="1" t="s">
        <v>20</v>
      </c>
      <c r="C368" s="7">
        <v>47.397500000000001</v>
      </c>
      <c r="D368" s="7">
        <v>-4.5178000000000003</v>
      </c>
      <c r="E368" s="7">
        <f t="shared" si="29"/>
        <v>-39.469050000000003</v>
      </c>
      <c r="F368" s="8">
        <f t="shared" si="25"/>
        <v>-0.20647452131190394</v>
      </c>
      <c r="G368" s="9">
        <f t="shared" si="26"/>
        <v>1</v>
      </c>
      <c r="H368" s="1">
        <f t="shared" si="27"/>
        <v>0</v>
      </c>
      <c r="I368" s="1">
        <f t="shared" si="28"/>
        <v>-0.20647452131190394</v>
      </c>
    </row>
    <row r="369" spans="1:9" x14ac:dyDescent="0.25">
      <c r="A369" s="1">
        <v>1970</v>
      </c>
      <c r="B369" s="1" t="s">
        <v>23</v>
      </c>
      <c r="C369" s="7">
        <v>58.230200000000004</v>
      </c>
      <c r="D369" s="7">
        <v>22.906500000000001</v>
      </c>
      <c r="E369" s="7">
        <f t="shared" si="29"/>
        <v>-16.562550000000002</v>
      </c>
      <c r="F369" s="8">
        <f t="shared" si="25"/>
        <v>-4.1295379262646474E-2</v>
      </c>
      <c r="G369" s="9">
        <f t="shared" si="26"/>
        <v>1</v>
      </c>
      <c r="H369" s="1">
        <f t="shared" si="27"/>
        <v>0</v>
      </c>
      <c r="I369" s="1">
        <f t="shared" si="28"/>
        <v>-4.1295379262646474E-2</v>
      </c>
    </row>
    <row r="370" spans="1:9" x14ac:dyDescent="0.25">
      <c r="A370" s="1">
        <v>1970</v>
      </c>
      <c r="B370" s="1" t="s">
        <v>26</v>
      </c>
      <c r="C370" s="7">
        <v>74.970200000000006</v>
      </c>
      <c r="D370" s="7">
        <v>69.862764999999996</v>
      </c>
      <c r="E370" s="7">
        <f t="shared" si="29"/>
        <v>53.300214999999994</v>
      </c>
      <c r="F370" s="8">
        <f t="shared" si="25"/>
        <v>0.4624861492942649</v>
      </c>
      <c r="G370" s="9">
        <f t="shared" si="26"/>
        <v>0</v>
      </c>
      <c r="H370" s="1">
        <f t="shared" si="27"/>
        <v>0.4624861492942649</v>
      </c>
      <c r="I370" s="1">
        <f t="shared" si="28"/>
        <v>0</v>
      </c>
    </row>
    <row r="371" spans="1:9" x14ac:dyDescent="0.25">
      <c r="A371" s="1">
        <v>1970</v>
      </c>
      <c r="B371" s="1" t="s">
        <v>28</v>
      </c>
      <c r="C371" s="7">
        <v>0</v>
      </c>
      <c r="D371" s="7">
        <v>-0.40168799999999999</v>
      </c>
      <c r="E371" s="7">
        <f t="shared" si="29"/>
        <v>-0.40168799999999999</v>
      </c>
      <c r="F371" s="8">
        <f t="shared" si="25"/>
        <v>7.5240858047132292E-2</v>
      </c>
      <c r="G371" s="9">
        <f t="shared" si="26"/>
        <v>0</v>
      </c>
      <c r="H371" s="1">
        <f t="shared" si="27"/>
        <v>7.5240858047132292E-2</v>
      </c>
      <c r="I371" s="1">
        <f t="shared" si="28"/>
        <v>0</v>
      </c>
    </row>
    <row r="372" spans="1:9" x14ac:dyDescent="0.25">
      <c r="A372" s="1">
        <v>1970</v>
      </c>
      <c r="B372" s="1" t="s">
        <v>30</v>
      </c>
      <c r="C372" s="7">
        <v>1.2045E-2</v>
      </c>
      <c r="D372" s="7">
        <v>-0.70337749999999999</v>
      </c>
      <c r="E372" s="7">
        <f t="shared" si="29"/>
        <v>-1.1050655</v>
      </c>
      <c r="F372" s="8">
        <f t="shared" si="25"/>
        <v>7.0168791516376755E-2</v>
      </c>
      <c r="G372" s="9">
        <f t="shared" si="26"/>
        <v>0</v>
      </c>
      <c r="H372" s="1">
        <f t="shared" si="27"/>
        <v>7.0168791516376755E-2</v>
      </c>
      <c r="I372" s="1">
        <f t="shared" si="28"/>
        <v>0</v>
      </c>
    </row>
    <row r="373" spans="1:9" x14ac:dyDescent="0.25">
      <c r="A373" s="1">
        <v>1970</v>
      </c>
      <c r="B373" s="1" t="s">
        <v>31</v>
      </c>
      <c r="C373" s="7">
        <v>1.06204E-3</v>
      </c>
      <c r="D373" s="7">
        <v>-17.854437959999998</v>
      </c>
      <c r="E373" s="7">
        <f t="shared" si="29"/>
        <v>-18.959503459999997</v>
      </c>
      <c r="F373" s="8">
        <f t="shared" si="25"/>
        <v>-5.8579849437260599E-2</v>
      </c>
      <c r="G373" s="9">
        <f t="shared" si="26"/>
        <v>1</v>
      </c>
      <c r="H373" s="1">
        <f t="shared" si="27"/>
        <v>0</v>
      </c>
      <c r="I373" s="1">
        <f t="shared" si="28"/>
        <v>-5.8579849437260599E-2</v>
      </c>
    </row>
    <row r="374" spans="1:9" x14ac:dyDescent="0.25">
      <c r="A374" s="1">
        <v>1970</v>
      </c>
      <c r="B374" s="1" t="s">
        <v>32</v>
      </c>
      <c r="C374" s="7">
        <v>20.1998</v>
      </c>
      <c r="D374" s="7">
        <v>-27.8431</v>
      </c>
      <c r="E374" s="7">
        <f t="shared" si="29"/>
        <v>-46.80260346</v>
      </c>
      <c r="F374" s="8">
        <f t="shared" si="25"/>
        <v>-0.25935689394391509</v>
      </c>
      <c r="G374" s="9">
        <f t="shared" si="26"/>
        <v>1</v>
      </c>
      <c r="H374" s="1">
        <f t="shared" si="27"/>
        <v>0</v>
      </c>
      <c r="I374" s="1">
        <f t="shared" si="28"/>
        <v>-0.25935689394391509</v>
      </c>
    </row>
    <row r="375" spans="1:9" x14ac:dyDescent="0.25">
      <c r="A375" s="1">
        <v>1970</v>
      </c>
      <c r="B375" s="1" t="s">
        <v>33</v>
      </c>
      <c r="C375" s="7">
        <v>68.312299999999993</v>
      </c>
      <c r="D375" s="7">
        <v>-2.9711000000000101</v>
      </c>
      <c r="E375" s="7">
        <f t="shared" si="29"/>
        <v>-49.773703460000007</v>
      </c>
      <c r="F375" s="8">
        <f t="shared" si="25"/>
        <v>-0.28078154410620743</v>
      </c>
      <c r="G375" s="9">
        <f t="shared" si="26"/>
        <v>1</v>
      </c>
      <c r="H375" s="1">
        <f t="shared" si="27"/>
        <v>0</v>
      </c>
      <c r="I375" s="1">
        <f t="shared" si="28"/>
        <v>-0.28078154410620743</v>
      </c>
    </row>
    <row r="376" spans="1:9" x14ac:dyDescent="0.25">
      <c r="A376" s="1">
        <v>1970</v>
      </c>
      <c r="B376" s="1" t="s">
        <v>34</v>
      </c>
      <c r="C376" s="7">
        <v>136.43</v>
      </c>
      <c r="D376" s="7">
        <v>36.348649999999999</v>
      </c>
      <c r="E376" s="7">
        <f t="shared" si="29"/>
        <v>-13.425053460000008</v>
      </c>
      <c r="F376" s="8">
        <f t="shared" si="25"/>
        <v>-1.8670840958684161E-2</v>
      </c>
      <c r="G376" s="9">
        <f t="shared" si="26"/>
        <v>1</v>
      </c>
      <c r="H376" s="1">
        <f t="shared" si="27"/>
        <v>0</v>
      </c>
      <c r="I376" s="1">
        <f t="shared" si="28"/>
        <v>-1.8670840958684161E-2</v>
      </c>
    </row>
    <row r="377" spans="1:9" x14ac:dyDescent="0.25">
      <c r="A377" s="1">
        <v>1971</v>
      </c>
      <c r="B377" s="1" t="s">
        <v>11</v>
      </c>
      <c r="C377" s="7">
        <v>152.34399999999999</v>
      </c>
      <c r="D377" s="7">
        <v>73.068799999999996</v>
      </c>
      <c r="E377" s="7">
        <f t="shared" si="29"/>
        <v>59.643746539999988</v>
      </c>
      <c r="F377" s="8">
        <f t="shared" si="25"/>
        <v>0.50822945784596885</v>
      </c>
      <c r="G377" s="9">
        <f t="shared" si="26"/>
        <v>0</v>
      </c>
      <c r="H377" s="1">
        <f t="shared" si="27"/>
        <v>0.50822945784596885</v>
      </c>
      <c r="I377" s="1">
        <f t="shared" si="28"/>
        <v>0</v>
      </c>
    </row>
    <row r="378" spans="1:9" x14ac:dyDescent="0.25">
      <c r="A378" s="1">
        <v>1971</v>
      </c>
      <c r="B378" s="1" t="s">
        <v>14</v>
      </c>
      <c r="C378" s="7">
        <v>9.3155900000000003</v>
      </c>
      <c r="D378" s="7">
        <v>-58.81606</v>
      </c>
      <c r="E378" s="7">
        <f t="shared" si="29"/>
        <v>-58.81606</v>
      </c>
      <c r="F378" s="8">
        <f t="shared" si="25"/>
        <v>-0.34598612339072016</v>
      </c>
      <c r="G378" s="9">
        <f t="shared" si="26"/>
        <v>1</v>
      </c>
      <c r="H378" s="1">
        <f t="shared" si="27"/>
        <v>0</v>
      </c>
      <c r="I378" s="1">
        <f t="shared" si="28"/>
        <v>-0.34598612339072016</v>
      </c>
    </row>
    <row r="379" spans="1:9" x14ac:dyDescent="0.25">
      <c r="A379" s="1">
        <v>1971</v>
      </c>
      <c r="B379" s="1" t="s">
        <v>17</v>
      </c>
      <c r="C379" s="7">
        <v>68.528099999999995</v>
      </c>
      <c r="D379" s="7">
        <v>22.466799999999999</v>
      </c>
      <c r="E379" s="7">
        <f t="shared" si="29"/>
        <v>-36.349260000000001</v>
      </c>
      <c r="F379" s="8">
        <f t="shared" si="25"/>
        <v>-0.18397766515431316</v>
      </c>
      <c r="G379" s="9">
        <f t="shared" si="26"/>
        <v>1</v>
      </c>
      <c r="H379" s="1">
        <f t="shared" si="27"/>
        <v>0</v>
      </c>
      <c r="I379" s="1">
        <f t="shared" si="28"/>
        <v>-0.18397766515431316</v>
      </c>
    </row>
    <row r="380" spans="1:9" x14ac:dyDescent="0.25">
      <c r="A380" s="1">
        <v>1971</v>
      </c>
      <c r="B380" s="1" t="s">
        <v>20</v>
      </c>
      <c r="C380" s="7">
        <v>194.899</v>
      </c>
      <c r="D380" s="7">
        <v>142.9837</v>
      </c>
      <c r="E380" s="7">
        <f t="shared" si="29"/>
        <v>106.63444</v>
      </c>
      <c r="F380" s="8">
        <f t="shared" si="25"/>
        <v>0.84708010853561821</v>
      </c>
      <c r="G380" s="9">
        <f t="shared" si="26"/>
        <v>0</v>
      </c>
      <c r="H380" s="1">
        <f t="shared" si="27"/>
        <v>0.84708010853561821</v>
      </c>
      <c r="I380" s="1">
        <f t="shared" si="28"/>
        <v>0</v>
      </c>
    </row>
    <row r="381" spans="1:9" x14ac:dyDescent="0.25">
      <c r="A381" s="1">
        <v>1971</v>
      </c>
      <c r="B381" s="1" t="s">
        <v>23</v>
      </c>
      <c r="C381" s="7">
        <v>155.61099999999999</v>
      </c>
      <c r="D381" s="7">
        <v>120.2873</v>
      </c>
      <c r="E381" s="7">
        <f t="shared" si="29"/>
        <v>226.92174</v>
      </c>
      <c r="F381" s="8">
        <f t="shared" si="25"/>
        <v>1.7144737746749956</v>
      </c>
      <c r="G381" s="9">
        <f t="shared" si="26"/>
        <v>0</v>
      </c>
      <c r="H381" s="1">
        <f t="shared" si="27"/>
        <v>1.7144737746749956</v>
      </c>
      <c r="I381" s="1">
        <f t="shared" si="28"/>
        <v>0</v>
      </c>
    </row>
    <row r="382" spans="1:9" x14ac:dyDescent="0.25">
      <c r="A382" s="1">
        <v>1971</v>
      </c>
      <c r="B382" s="1" t="s">
        <v>26</v>
      </c>
      <c r="C382" s="7">
        <v>30.385999999999999</v>
      </c>
      <c r="D382" s="7">
        <v>25.278565</v>
      </c>
      <c r="E382" s="7">
        <f t="shared" si="29"/>
        <v>252.20030500000001</v>
      </c>
      <c r="F382" s="8">
        <f t="shared" si="25"/>
        <v>1.8967579158111967</v>
      </c>
      <c r="G382" s="9">
        <f t="shared" si="26"/>
        <v>0</v>
      </c>
      <c r="H382" s="1">
        <f t="shared" si="27"/>
        <v>1.8967579158111967</v>
      </c>
      <c r="I382" s="1">
        <f t="shared" si="28"/>
        <v>0</v>
      </c>
    </row>
    <row r="383" spans="1:9" x14ac:dyDescent="0.25">
      <c r="A383" s="1">
        <v>1971</v>
      </c>
      <c r="B383" s="1" t="s">
        <v>28</v>
      </c>
      <c r="C383" s="7">
        <v>0.63718200000000003</v>
      </c>
      <c r="D383" s="7">
        <v>0.23549400000000001</v>
      </c>
      <c r="E383" s="7">
        <f t="shared" si="29"/>
        <v>252.435799</v>
      </c>
      <c r="F383" s="8">
        <f t="shared" si="25"/>
        <v>1.8984560668546888</v>
      </c>
      <c r="G383" s="9">
        <f t="shared" si="26"/>
        <v>0</v>
      </c>
      <c r="H383" s="1">
        <f t="shared" si="27"/>
        <v>1.8984560668546888</v>
      </c>
      <c r="I383" s="1">
        <f t="shared" si="28"/>
        <v>0</v>
      </c>
    </row>
    <row r="384" spans="1:9" x14ac:dyDescent="0.25">
      <c r="A384" s="1">
        <v>1971</v>
      </c>
      <c r="B384" s="1" t="s">
        <v>30</v>
      </c>
      <c r="C384" s="7">
        <v>32.635800000000003</v>
      </c>
      <c r="D384" s="7">
        <v>31.920377500000001</v>
      </c>
      <c r="E384" s="7">
        <f t="shared" si="29"/>
        <v>284.3561765</v>
      </c>
      <c r="F384" s="8">
        <f t="shared" si="25"/>
        <v>2.1286344253703247</v>
      </c>
      <c r="G384" s="9">
        <f t="shared" si="26"/>
        <v>0</v>
      </c>
      <c r="H384" s="1">
        <f t="shared" si="27"/>
        <v>2.1286344253703247</v>
      </c>
      <c r="I384" s="1">
        <f t="shared" si="28"/>
        <v>0</v>
      </c>
    </row>
    <row r="385" spans="1:9" x14ac:dyDescent="0.25">
      <c r="A385" s="1">
        <v>1971</v>
      </c>
      <c r="B385" s="1" t="s">
        <v>31</v>
      </c>
      <c r="C385" s="7">
        <v>10.3619</v>
      </c>
      <c r="D385" s="7">
        <v>-7.4935999999999998</v>
      </c>
      <c r="E385" s="7">
        <f t="shared" si="29"/>
        <v>-7.4935999999999998</v>
      </c>
      <c r="F385" s="8">
        <f t="shared" si="25"/>
        <v>2.4100965892118058E-2</v>
      </c>
      <c r="G385" s="9">
        <f t="shared" si="26"/>
        <v>0</v>
      </c>
      <c r="H385" s="1">
        <f t="shared" si="27"/>
        <v>2.4100965892118058E-2</v>
      </c>
      <c r="I385" s="1">
        <f t="shared" si="28"/>
        <v>0</v>
      </c>
    </row>
    <row r="386" spans="1:9" x14ac:dyDescent="0.25">
      <c r="A386" s="1">
        <v>1971</v>
      </c>
      <c r="B386" s="1" t="s">
        <v>32</v>
      </c>
      <c r="C386" s="7">
        <v>13.542</v>
      </c>
      <c r="D386" s="7">
        <v>-34.500900000000001</v>
      </c>
      <c r="E386" s="7">
        <f t="shared" si="29"/>
        <v>-41.994500000000002</v>
      </c>
      <c r="F386" s="8">
        <f t="shared" si="25"/>
        <v>-0.22468558211509504</v>
      </c>
      <c r="G386" s="9">
        <f t="shared" si="26"/>
        <v>1</v>
      </c>
      <c r="H386" s="1">
        <f t="shared" si="27"/>
        <v>0</v>
      </c>
      <c r="I386" s="1">
        <f t="shared" si="28"/>
        <v>-0.22468558211509504</v>
      </c>
    </row>
    <row r="387" spans="1:9" x14ac:dyDescent="0.25">
      <c r="A387" s="1">
        <v>1971</v>
      </c>
      <c r="B387" s="1" t="s">
        <v>33</v>
      </c>
      <c r="C387" s="7">
        <v>52.636400000000002</v>
      </c>
      <c r="D387" s="7">
        <v>-18.646999999999998</v>
      </c>
      <c r="E387" s="7">
        <f t="shared" si="29"/>
        <v>-60.641500000000001</v>
      </c>
      <c r="F387" s="8">
        <f t="shared" si="25"/>
        <v>-0.35914940076013047</v>
      </c>
      <c r="G387" s="9">
        <f t="shared" si="26"/>
        <v>1</v>
      </c>
      <c r="H387" s="1">
        <f t="shared" si="27"/>
        <v>0</v>
      </c>
      <c r="I387" s="1">
        <f t="shared" si="28"/>
        <v>-0.35914940076013047</v>
      </c>
    </row>
    <row r="388" spans="1:9" x14ac:dyDescent="0.25">
      <c r="A388" s="1">
        <v>1971</v>
      </c>
      <c r="B388" s="1" t="s">
        <v>34</v>
      </c>
      <c r="C388" s="7">
        <v>96.958699999999993</v>
      </c>
      <c r="D388" s="7">
        <v>-3.1226500000000099</v>
      </c>
      <c r="E388" s="7">
        <f t="shared" si="29"/>
        <v>-63.764150000000008</v>
      </c>
      <c r="F388" s="8">
        <f t="shared" si="25"/>
        <v>-0.38166688042398633</v>
      </c>
      <c r="G388" s="9">
        <f t="shared" si="26"/>
        <v>1</v>
      </c>
      <c r="H388" s="1">
        <f t="shared" si="27"/>
        <v>0</v>
      </c>
      <c r="I388" s="1">
        <f t="shared" si="28"/>
        <v>-0.38166688042398633</v>
      </c>
    </row>
    <row r="389" spans="1:9" x14ac:dyDescent="0.25">
      <c r="A389" s="1">
        <v>1972</v>
      </c>
      <c r="B389" s="1" t="s">
        <v>11</v>
      </c>
      <c r="C389" s="7">
        <v>155.876</v>
      </c>
      <c r="D389" s="7">
        <v>76.600800000000007</v>
      </c>
      <c r="E389" s="7">
        <f t="shared" si="29"/>
        <v>12.836649999999999</v>
      </c>
      <c r="F389" s="8">
        <f t="shared" ref="F389:F452" si="30">(E389-$E$919)/$E$920</f>
        <v>0.17070272751641319</v>
      </c>
      <c r="G389" s="9">
        <f t="shared" ref="G389:G452" si="31">COUNTIF(F389,"&lt;0")</f>
        <v>0</v>
      </c>
      <c r="H389" s="1">
        <f t="shared" ref="H389:H452" si="32">SUMIF(F389,"&gt;0")</f>
        <v>0.17070272751641319</v>
      </c>
      <c r="I389" s="1">
        <f t="shared" ref="I389:I452" si="33">SUMIF(F389,"&lt;0")</f>
        <v>0</v>
      </c>
    </row>
    <row r="390" spans="1:9" x14ac:dyDescent="0.25">
      <c r="A390" s="1">
        <v>1972</v>
      </c>
      <c r="B390" s="1" t="s">
        <v>14</v>
      </c>
      <c r="C390" s="7">
        <v>139.80099999999999</v>
      </c>
      <c r="D390" s="7">
        <v>71.669349999999994</v>
      </c>
      <c r="E390" s="7">
        <f t="shared" ref="E390:E453" si="34">IF(E389&gt;=0,IF(D390&lt;0,D390,E389+D390),E389+D390)</f>
        <v>84.506</v>
      </c>
      <c r="F390" s="8">
        <f t="shared" si="30"/>
        <v>0.68751156973272509</v>
      </c>
      <c r="G390" s="9">
        <f t="shared" si="31"/>
        <v>0</v>
      </c>
      <c r="H390" s="1">
        <f t="shared" si="32"/>
        <v>0.68751156973272509</v>
      </c>
      <c r="I390" s="1">
        <f t="shared" si="33"/>
        <v>0</v>
      </c>
    </row>
    <row r="391" spans="1:9" x14ac:dyDescent="0.25">
      <c r="A391" s="1">
        <v>1972</v>
      </c>
      <c r="B391" s="1" t="s">
        <v>17</v>
      </c>
      <c r="C391" s="7">
        <v>154.78</v>
      </c>
      <c r="D391" s="7">
        <v>108.7187</v>
      </c>
      <c r="E391" s="7">
        <f t="shared" si="34"/>
        <v>193.22469999999998</v>
      </c>
      <c r="F391" s="8">
        <f t="shared" si="30"/>
        <v>1.4714838741315031</v>
      </c>
      <c r="G391" s="9">
        <f t="shared" si="31"/>
        <v>0</v>
      </c>
      <c r="H391" s="1">
        <f t="shared" si="32"/>
        <v>1.4714838741315031</v>
      </c>
      <c r="I391" s="1">
        <f t="shared" si="33"/>
        <v>0</v>
      </c>
    </row>
    <row r="392" spans="1:9" x14ac:dyDescent="0.25">
      <c r="A392" s="1">
        <v>1972</v>
      </c>
      <c r="B392" s="1" t="s">
        <v>20</v>
      </c>
      <c r="C392" s="7">
        <v>22.9206</v>
      </c>
      <c r="D392" s="7">
        <v>-28.994700000000002</v>
      </c>
      <c r="E392" s="7">
        <f t="shared" si="34"/>
        <v>-28.994700000000002</v>
      </c>
      <c r="F392" s="8">
        <f t="shared" si="30"/>
        <v>-0.13094381402254762</v>
      </c>
      <c r="G392" s="9">
        <f t="shared" si="31"/>
        <v>1</v>
      </c>
      <c r="H392" s="1">
        <f t="shared" si="32"/>
        <v>0</v>
      </c>
      <c r="I392" s="1">
        <f t="shared" si="33"/>
        <v>-0.13094381402254762</v>
      </c>
    </row>
    <row r="393" spans="1:9" x14ac:dyDescent="0.25">
      <c r="A393" s="1">
        <v>1972</v>
      </c>
      <c r="B393" s="1" t="s">
        <v>23</v>
      </c>
      <c r="C393" s="7">
        <v>28.751300000000001</v>
      </c>
      <c r="D393" s="7">
        <v>-6.5724</v>
      </c>
      <c r="E393" s="7">
        <f t="shared" si="34"/>
        <v>-35.567100000000003</v>
      </c>
      <c r="F393" s="8">
        <f t="shared" si="30"/>
        <v>-0.17833749674162475</v>
      </c>
      <c r="G393" s="9">
        <f t="shared" si="31"/>
        <v>1</v>
      </c>
      <c r="H393" s="1">
        <f t="shared" si="32"/>
        <v>0</v>
      </c>
      <c r="I393" s="1">
        <f t="shared" si="33"/>
        <v>-0.17833749674162475</v>
      </c>
    </row>
    <row r="394" spans="1:9" x14ac:dyDescent="0.25">
      <c r="A394" s="1">
        <v>1972</v>
      </c>
      <c r="B394" s="1" t="s">
        <v>26</v>
      </c>
      <c r="C394" s="7">
        <v>10.1058</v>
      </c>
      <c r="D394" s="7">
        <v>4.9983649999999997</v>
      </c>
      <c r="E394" s="7">
        <f t="shared" si="34"/>
        <v>-30.568735000000004</v>
      </c>
      <c r="F394" s="8">
        <f t="shared" si="30"/>
        <v>-0.14229420587008013</v>
      </c>
      <c r="G394" s="9">
        <f t="shared" si="31"/>
        <v>1</v>
      </c>
      <c r="H394" s="1">
        <f t="shared" si="32"/>
        <v>0</v>
      </c>
      <c r="I394" s="1">
        <f t="shared" si="33"/>
        <v>-0.14229420587008013</v>
      </c>
    </row>
    <row r="395" spans="1:9" x14ac:dyDescent="0.25">
      <c r="A395" s="1">
        <v>1972</v>
      </c>
      <c r="B395" s="1" t="s">
        <v>28</v>
      </c>
      <c r="C395" s="7">
        <v>0.38625500000000001</v>
      </c>
      <c r="D395" s="7">
        <v>-1.5433000000000001E-2</v>
      </c>
      <c r="E395" s="7">
        <f t="shared" si="34"/>
        <v>-30.584168000000005</v>
      </c>
      <c r="F395" s="8">
        <f t="shared" si="30"/>
        <v>-0.1424054934827336</v>
      </c>
      <c r="G395" s="9">
        <f t="shared" si="31"/>
        <v>1</v>
      </c>
      <c r="H395" s="1">
        <f t="shared" si="32"/>
        <v>0</v>
      </c>
      <c r="I395" s="1">
        <f t="shared" si="33"/>
        <v>-0.1424054934827336</v>
      </c>
    </row>
    <row r="396" spans="1:9" x14ac:dyDescent="0.25">
      <c r="A396" s="1">
        <v>1972</v>
      </c>
      <c r="B396" s="1" t="s">
        <v>30</v>
      </c>
      <c r="C396" s="7">
        <v>7.7371599999999999E-2</v>
      </c>
      <c r="D396" s="7">
        <v>-0.63805089999999998</v>
      </c>
      <c r="E396" s="7">
        <f t="shared" si="34"/>
        <v>-31.222218900000005</v>
      </c>
      <c r="F396" s="8">
        <f t="shared" si="30"/>
        <v>-0.14700648884412695</v>
      </c>
      <c r="G396" s="9">
        <f t="shared" si="31"/>
        <v>1</v>
      </c>
      <c r="H396" s="1">
        <f t="shared" si="32"/>
        <v>0</v>
      </c>
      <c r="I396" s="1">
        <f t="shared" si="33"/>
        <v>-0.14700648884412695</v>
      </c>
    </row>
    <row r="397" spans="1:9" x14ac:dyDescent="0.25">
      <c r="A397" s="1">
        <v>1972</v>
      </c>
      <c r="B397" s="1" t="s">
        <v>31</v>
      </c>
      <c r="C397" s="7">
        <v>60.27</v>
      </c>
      <c r="D397" s="7">
        <v>42.414499999999997</v>
      </c>
      <c r="E397" s="7">
        <f t="shared" si="34"/>
        <v>11.192281099999992</v>
      </c>
      <c r="F397" s="8">
        <f t="shared" si="30"/>
        <v>0.15884515677821737</v>
      </c>
      <c r="G397" s="9">
        <f t="shared" si="31"/>
        <v>0</v>
      </c>
      <c r="H397" s="1">
        <f t="shared" si="32"/>
        <v>0.15884515677821737</v>
      </c>
      <c r="I397" s="1">
        <f t="shared" si="33"/>
        <v>0</v>
      </c>
    </row>
    <row r="398" spans="1:9" x14ac:dyDescent="0.25">
      <c r="A398" s="1">
        <v>1972</v>
      </c>
      <c r="B398" s="1" t="s">
        <v>32</v>
      </c>
      <c r="C398" s="7">
        <v>173.31299999999999</v>
      </c>
      <c r="D398" s="7">
        <v>125.2701</v>
      </c>
      <c r="E398" s="7">
        <f t="shared" si="34"/>
        <v>136.46238109999999</v>
      </c>
      <c r="F398" s="8">
        <f t="shared" si="30"/>
        <v>1.0621698743223504</v>
      </c>
      <c r="G398" s="9">
        <f t="shared" si="31"/>
        <v>0</v>
      </c>
      <c r="H398" s="1">
        <f t="shared" si="32"/>
        <v>1.0621698743223504</v>
      </c>
      <c r="I398" s="1">
        <f t="shared" si="33"/>
        <v>0</v>
      </c>
    </row>
    <row r="399" spans="1:9" x14ac:dyDescent="0.25">
      <c r="A399" s="1">
        <v>1972</v>
      </c>
      <c r="B399" s="1" t="s">
        <v>33</v>
      </c>
      <c r="C399" s="7">
        <v>72.081999999999994</v>
      </c>
      <c r="D399" s="7">
        <v>0.79859999999999298</v>
      </c>
      <c r="E399" s="7">
        <f t="shared" si="34"/>
        <v>137.26098109999998</v>
      </c>
      <c r="F399" s="8">
        <f t="shared" si="30"/>
        <v>1.0679285918409822</v>
      </c>
      <c r="G399" s="9">
        <f t="shared" si="31"/>
        <v>0</v>
      </c>
      <c r="H399" s="1">
        <f t="shared" si="32"/>
        <v>1.0679285918409822</v>
      </c>
      <c r="I399" s="1">
        <f t="shared" si="33"/>
        <v>0</v>
      </c>
    </row>
    <row r="400" spans="1:9" x14ac:dyDescent="0.25">
      <c r="A400" s="1">
        <v>1972</v>
      </c>
      <c r="B400" s="1" t="s">
        <v>34</v>
      </c>
      <c r="C400" s="7">
        <v>135.64099999999999</v>
      </c>
      <c r="D400" s="7">
        <v>35.559649999999998</v>
      </c>
      <c r="E400" s="7">
        <f t="shared" si="34"/>
        <v>172.82063109999999</v>
      </c>
      <c r="F400" s="8">
        <f t="shared" si="30"/>
        <v>1.324349803225169</v>
      </c>
      <c r="G400" s="9">
        <f t="shared" si="31"/>
        <v>0</v>
      </c>
      <c r="H400" s="1">
        <f t="shared" si="32"/>
        <v>1.324349803225169</v>
      </c>
      <c r="I400" s="1">
        <f t="shared" si="33"/>
        <v>0</v>
      </c>
    </row>
    <row r="401" spans="1:9" x14ac:dyDescent="0.25">
      <c r="A401" s="1">
        <v>1973</v>
      </c>
      <c r="B401" s="1" t="s">
        <v>11</v>
      </c>
      <c r="C401" s="7">
        <v>107.117</v>
      </c>
      <c r="D401" s="7">
        <v>27.841799999999999</v>
      </c>
      <c r="E401" s="7">
        <f t="shared" si="34"/>
        <v>200.66243109999999</v>
      </c>
      <c r="F401" s="8">
        <f t="shared" si="30"/>
        <v>1.5251174734107942</v>
      </c>
      <c r="G401" s="9">
        <f t="shared" si="31"/>
        <v>0</v>
      </c>
      <c r="H401" s="1">
        <f t="shared" si="32"/>
        <v>1.5251174734107942</v>
      </c>
      <c r="I401" s="1">
        <f t="shared" si="33"/>
        <v>0</v>
      </c>
    </row>
    <row r="402" spans="1:9" x14ac:dyDescent="0.25">
      <c r="A402" s="1">
        <v>1973</v>
      </c>
      <c r="B402" s="1" t="s">
        <v>14</v>
      </c>
      <c r="C402" s="7">
        <v>24.850300000000001</v>
      </c>
      <c r="D402" s="7">
        <v>-43.281350000000003</v>
      </c>
      <c r="E402" s="7">
        <f t="shared" si="34"/>
        <v>-43.281350000000003</v>
      </c>
      <c r="F402" s="8">
        <f t="shared" si="30"/>
        <v>-0.23396507828195107</v>
      </c>
      <c r="G402" s="9">
        <f t="shared" si="31"/>
        <v>1</v>
      </c>
      <c r="H402" s="1">
        <f t="shared" si="32"/>
        <v>0</v>
      </c>
      <c r="I402" s="1">
        <f t="shared" si="33"/>
        <v>-0.23396507828195107</v>
      </c>
    </row>
    <row r="403" spans="1:9" x14ac:dyDescent="0.25">
      <c r="A403" s="1">
        <v>1973</v>
      </c>
      <c r="B403" s="1" t="s">
        <v>17</v>
      </c>
      <c r="C403" s="7">
        <v>67.948899999999995</v>
      </c>
      <c r="D403" s="7">
        <v>21.887599999999999</v>
      </c>
      <c r="E403" s="7">
        <f t="shared" si="34"/>
        <v>-21.393750000000004</v>
      </c>
      <c r="F403" s="8">
        <f t="shared" si="30"/>
        <v>-7.613324061502999E-2</v>
      </c>
      <c r="G403" s="9">
        <f t="shared" si="31"/>
        <v>1</v>
      </c>
      <c r="H403" s="1">
        <f t="shared" si="32"/>
        <v>0</v>
      </c>
      <c r="I403" s="1">
        <f t="shared" si="33"/>
        <v>-7.613324061502999E-2</v>
      </c>
    </row>
    <row r="404" spans="1:9" x14ac:dyDescent="0.25">
      <c r="A404" s="1">
        <v>1973</v>
      </c>
      <c r="B404" s="1" t="s">
        <v>20</v>
      </c>
      <c r="C404" s="7">
        <v>9.6635600000000004</v>
      </c>
      <c r="D404" s="7">
        <v>-42.251739999999998</v>
      </c>
      <c r="E404" s="7">
        <f t="shared" si="34"/>
        <v>-63.645490000000002</v>
      </c>
      <c r="F404" s="8">
        <f t="shared" si="30"/>
        <v>-0.38081122124447109</v>
      </c>
      <c r="G404" s="9">
        <f t="shared" si="31"/>
        <v>1</v>
      </c>
      <c r="H404" s="1">
        <f t="shared" si="32"/>
        <v>0</v>
      </c>
      <c r="I404" s="1">
        <f t="shared" si="33"/>
        <v>-0.38081122124447109</v>
      </c>
    </row>
    <row r="405" spans="1:9" x14ac:dyDescent="0.25">
      <c r="A405" s="1">
        <v>1973</v>
      </c>
      <c r="B405" s="1" t="s">
        <v>23</v>
      </c>
      <c r="C405" s="7">
        <v>107.52500000000001</v>
      </c>
      <c r="D405" s="7">
        <v>72.201300000000003</v>
      </c>
      <c r="E405" s="7">
        <f t="shared" si="34"/>
        <v>8.555810000000001</v>
      </c>
      <c r="F405" s="8">
        <f t="shared" si="30"/>
        <v>0.13983352102698257</v>
      </c>
      <c r="G405" s="9">
        <f t="shared" si="31"/>
        <v>0</v>
      </c>
      <c r="H405" s="1">
        <f t="shared" si="32"/>
        <v>0.13983352102698257</v>
      </c>
      <c r="I405" s="1">
        <f t="shared" si="33"/>
        <v>0</v>
      </c>
    </row>
    <row r="406" spans="1:9" x14ac:dyDescent="0.25">
      <c r="A406" s="1">
        <v>1973</v>
      </c>
      <c r="B406" s="1" t="s">
        <v>26</v>
      </c>
      <c r="C406" s="7">
        <v>10.482699999999999</v>
      </c>
      <c r="D406" s="7">
        <v>5.3752649999999997</v>
      </c>
      <c r="E406" s="7">
        <f t="shared" si="34"/>
        <v>13.931075</v>
      </c>
      <c r="F406" s="8">
        <f t="shared" si="30"/>
        <v>0.17859464389548721</v>
      </c>
      <c r="G406" s="9">
        <f t="shared" si="31"/>
        <v>0</v>
      </c>
      <c r="H406" s="1">
        <f t="shared" si="32"/>
        <v>0.17859464389548721</v>
      </c>
      <c r="I406" s="1">
        <f t="shared" si="33"/>
        <v>0</v>
      </c>
    </row>
    <row r="407" spans="1:9" x14ac:dyDescent="0.25">
      <c r="A407" s="1">
        <v>1973</v>
      </c>
      <c r="B407" s="1" t="s">
        <v>28</v>
      </c>
      <c r="C407" s="7">
        <v>0.273731</v>
      </c>
      <c r="D407" s="7">
        <v>-0.12795699999999999</v>
      </c>
      <c r="E407" s="7">
        <f t="shared" si="34"/>
        <v>-0.12795699999999999</v>
      </c>
      <c r="F407" s="8">
        <f t="shared" si="30"/>
        <v>7.7214736716168825E-2</v>
      </c>
      <c r="G407" s="9">
        <f t="shared" si="31"/>
        <v>0</v>
      </c>
      <c r="H407" s="1">
        <f t="shared" si="32"/>
        <v>7.7214736716168825E-2</v>
      </c>
      <c r="I407" s="1">
        <f t="shared" si="33"/>
        <v>0</v>
      </c>
    </row>
    <row r="408" spans="1:9" x14ac:dyDescent="0.25">
      <c r="A408" s="1">
        <v>1973</v>
      </c>
      <c r="B408" s="1" t="s">
        <v>30</v>
      </c>
      <c r="C408" s="7">
        <v>1.1619699999999999</v>
      </c>
      <c r="D408" s="7">
        <v>0.44654749999999999</v>
      </c>
      <c r="E408" s="7">
        <f t="shared" si="34"/>
        <v>0.3185905</v>
      </c>
      <c r="F408" s="8">
        <f t="shared" si="30"/>
        <v>8.0434797962288529E-2</v>
      </c>
      <c r="G408" s="9">
        <f t="shared" si="31"/>
        <v>0</v>
      </c>
      <c r="H408" s="1">
        <f t="shared" si="32"/>
        <v>8.0434797962288529E-2</v>
      </c>
      <c r="I408" s="1">
        <f t="shared" si="33"/>
        <v>0</v>
      </c>
    </row>
    <row r="409" spans="1:9" x14ac:dyDescent="0.25">
      <c r="A409" s="1">
        <v>1973</v>
      </c>
      <c r="B409" s="1" t="s">
        <v>31</v>
      </c>
      <c r="C409" s="7">
        <v>9.5598299999999998E-4</v>
      </c>
      <c r="D409" s="7">
        <v>-17.854544016999998</v>
      </c>
      <c r="E409" s="7">
        <f t="shared" si="34"/>
        <v>-17.854544016999998</v>
      </c>
      <c r="F409" s="8">
        <f t="shared" si="30"/>
        <v>-5.061196901930215E-2</v>
      </c>
      <c r="G409" s="9">
        <f t="shared" si="31"/>
        <v>1</v>
      </c>
      <c r="H409" s="1">
        <f t="shared" si="32"/>
        <v>0</v>
      </c>
      <c r="I409" s="1">
        <f t="shared" si="33"/>
        <v>-5.061196901930215E-2</v>
      </c>
    </row>
    <row r="410" spans="1:9" x14ac:dyDescent="0.25">
      <c r="A410" s="1">
        <v>1973</v>
      </c>
      <c r="B410" s="1" t="s">
        <v>32</v>
      </c>
      <c r="C410" s="7">
        <v>12.383100000000001</v>
      </c>
      <c r="D410" s="7">
        <v>-35.659799999999997</v>
      </c>
      <c r="E410" s="7">
        <f t="shared" si="34"/>
        <v>-53.514344016999999</v>
      </c>
      <c r="F410" s="8">
        <f t="shared" si="30"/>
        <v>-0.30775536367357542</v>
      </c>
      <c r="G410" s="9">
        <f t="shared" si="31"/>
        <v>1</v>
      </c>
      <c r="H410" s="1">
        <f t="shared" si="32"/>
        <v>0</v>
      </c>
      <c r="I410" s="1">
        <f t="shared" si="33"/>
        <v>-0.30775536367357542</v>
      </c>
    </row>
    <row r="411" spans="1:9" x14ac:dyDescent="0.25">
      <c r="A411" s="1">
        <v>1973</v>
      </c>
      <c r="B411" s="1" t="s">
        <v>33</v>
      </c>
      <c r="C411" s="7">
        <v>43.6462</v>
      </c>
      <c r="D411" s="7">
        <v>-27.6372</v>
      </c>
      <c r="E411" s="7">
        <f t="shared" si="34"/>
        <v>-81.151544016999992</v>
      </c>
      <c r="F411" s="8">
        <f t="shared" si="30"/>
        <v>-0.50704765994946821</v>
      </c>
      <c r="G411" s="9">
        <f t="shared" si="31"/>
        <v>1</v>
      </c>
      <c r="H411" s="1">
        <f t="shared" si="32"/>
        <v>0</v>
      </c>
      <c r="I411" s="1">
        <f t="shared" si="33"/>
        <v>-0.50704765994946821</v>
      </c>
    </row>
    <row r="412" spans="1:9" x14ac:dyDescent="0.25">
      <c r="A412" s="1">
        <v>1973</v>
      </c>
      <c r="B412" s="1" t="s">
        <v>34</v>
      </c>
      <c r="C412" s="7">
        <v>149.20400000000001</v>
      </c>
      <c r="D412" s="7">
        <v>49.12265</v>
      </c>
      <c r="E412" s="7">
        <f t="shared" si="34"/>
        <v>-32.028894016999992</v>
      </c>
      <c r="F412" s="8">
        <f t="shared" si="30"/>
        <v>-0.15282343616207347</v>
      </c>
      <c r="G412" s="9">
        <f t="shared" si="31"/>
        <v>1</v>
      </c>
      <c r="H412" s="1">
        <f t="shared" si="32"/>
        <v>0</v>
      </c>
      <c r="I412" s="1">
        <f t="shared" si="33"/>
        <v>-0.15282343616207347</v>
      </c>
    </row>
    <row r="413" spans="1:9" x14ac:dyDescent="0.25">
      <c r="A413" s="1">
        <v>1974</v>
      </c>
      <c r="B413" s="1" t="s">
        <v>11</v>
      </c>
      <c r="C413" s="7">
        <v>57.870100000000001</v>
      </c>
      <c r="D413" s="7">
        <v>-21.405100000000001</v>
      </c>
      <c r="E413" s="7">
        <f t="shared" si="34"/>
        <v>-53.433994016999989</v>
      </c>
      <c r="F413" s="8">
        <f t="shared" si="30"/>
        <v>-0.30717595852378565</v>
      </c>
      <c r="G413" s="9">
        <f t="shared" si="31"/>
        <v>1</v>
      </c>
      <c r="H413" s="1">
        <f t="shared" si="32"/>
        <v>0</v>
      </c>
      <c r="I413" s="1">
        <f t="shared" si="33"/>
        <v>-0.30717595852378565</v>
      </c>
    </row>
    <row r="414" spans="1:9" x14ac:dyDescent="0.25">
      <c r="A414" s="1">
        <v>1974</v>
      </c>
      <c r="B414" s="1" t="s">
        <v>14</v>
      </c>
      <c r="C414" s="7">
        <v>75.897499999999994</v>
      </c>
      <c r="D414" s="7">
        <v>7.7658500000000004</v>
      </c>
      <c r="E414" s="7">
        <f t="shared" si="34"/>
        <v>-45.668144016999989</v>
      </c>
      <c r="F414" s="8">
        <f t="shared" si="30"/>
        <v>-0.25117628854874685</v>
      </c>
      <c r="G414" s="9">
        <f t="shared" si="31"/>
        <v>1</v>
      </c>
      <c r="H414" s="1">
        <f t="shared" si="32"/>
        <v>0</v>
      </c>
      <c r="I414" s="1">
        <f t="shared" si="33"/>
        <v>-0.25117628854874685</v>
      </c>
    </row>
    <row r="415" spans="1:9" x14ac:dyDescent="0.25">
      <c r="A415" s="1">
        <v>1974</v>
      </c>
      <c r="B415" s="1" t="s">
        <v>17</v>
      </c>
      <c r="C415" s="7">
        <v>57.603499999999997</v>
      </c>
      <c r="D415" s="7">
        <v>11.542199999999999</v>
      </c>
      <c r="E415" s="7">
        <f t="shared" si="34"/>
        <v>-34.125944016999988</v>
      </c>
      <c r="F415" s="8">
        <f t="shared" si="30"/>
        <v>-0.16794529763520968</v>
      </c>
      <c r="G415" s="9">
        <f t="shared" si="31"/>
        <v>1</v>
      </c>
      <c r="H415" s="1">
        <f t="shared" si="32"/>
        <v>0</v>
      </c>
      <c r="I415" s="1">
        <f t="shared" si="33"/>
        <v>-0.16794529763520968</v>
      </c>
    </row>
    <row r="416" spans="1:9" x14ac:dyDescent="0.25">
      <c r="A416" s="1">
        <v>1974</v>
      </c>
      <c r="B416" s="1" t="s">
        <v>20</v>
      </c>
      <c r="C416" s="7">
        <v>147.71700000000001</v>
      </c>
      <c r="D416" s="7">
        <v>95.801699999999997</v>
      </c>
      <c r="E416" s="7">
        <f t="shared" si="34"/>
        <v>61.675755983000009</v>
      </c>
      <c r="F416" s="8">
        <f t="shared" si="30"/>
        <v>0.52288231081044323</v>
      </c>
      <c r="G416" s="9">
        <f t="shared" si="31"/>
        <v>0</v>
      </c>
      <c r="H416" s="1">
        <f t="shared" si="32"/>
        <v>0.52288231081044323</v>
      </c>
      <c r="I416" s="1">
        <f t="shared" si="33"/>
        <v>0</v>
      </c>
    </row>
    <row r="417" spans="1:9" x14ac:dyDescent="0.25">
      <c r="A417" s="1">
        <v>1974</v>
      </c>
      <c r="B417" s="1" t="s">
        <v>23</v>
      </c>
      <c r="C417" s="7">
        <v>11.269</v>
      </c>
      <c r="D417" s="7">
        <v>-24.0547</v>
      </c>
      <c r="E417" s="7">
        <f t="shared" si="34"/>
        <v>-24.0547</v>
      </c>
      <c r="F417" s="8">
        <f t="shared" si="30"/>
        <v>-9.5321394110150198E-2</v>
      </c>
      <c r="G417" s="9">
        <f t="shared" si="31"/>
        <v>1</v>
      </c>
      <c r="H417" s="1">
        <f t="shared" si="32"/>
        <v>0</v>
      </c>
      <c r="I417" s="1">
        <f t="shared" si="33"/>
        <v>-9.5321394110150198E-2</v>
      </c>
    </row>
    <row r="418" spans="1:9" x14ac:dyDescent="0.25">
      <c r="A418" s="1">
        <v>1974</v>
      </c>
      <c r="B418" s="1" t="s">
        <v>26</v>
      </c>
      <c r="C418" s="7">
        <v>54.180500000000002</v>
      </c>
      <c r="D418" s="7">
        <v>49.073065</v>
      </c>
      <c r="E418" s="7">
        <f t="shared" si="34"/>
        <v>25.018364999999999</v>
      </c>
      <c r="F418" s="8">
        <f t="shared" si="30"/>
        <v>0.25854527144012784</v>
      </c>
      <c r="G418" s="9">
        <f t="shared" si="31"/>
        <v>0</v>
      </c>
      <c r="H418" s="1">
        <f t="shared" si="32"/>
        <v>0.25854527144012784</v>
      </c>
      <c r="I418" s="1">
        <f t="shared" si="33"/>
        <v>0</v>
      </c>
    </row>
    <row r="419" spans="1:9" x14ac:dyDescent="0.25">
      <c r="A419" s="1">
        <v>1974</v>
      </c>
      <c r="B419" s="1" t="s">
        <v>28</v>
      </c>
      <c r="C419" s="7">
        <v>0.41712100000000002</v>
      </c>
      <c r="D419" s="7">
        <v>1.5433000000000001E-2</v>
      </c>
      <c r="E419" s="7">
        <f t="shared" si="34"/>
        <v>25.033798000000001</v>
      </c>
      <c r="F419" s="8">
        <f t="shared" si="30"/>
        <v>0.25865655905278134</v>
      </c>
      <c r="G419" s="9">
        <f t="shared" si="31"/>
        <v>0</v>
      </c>
      <c r="H419" s="1">
        <f t="shared" si="32"/>
        <v>0.25865655905278134</v>
      </c>
      <c r="I419" s="1">
        <f t="shared" si="33"/>
        <v>0</v>
      </c>
    </row>
    <row r="420" spans="1:9" x14ac:dyDescent="0.25">
      <c r="A420" s="1">
        <v>1974</v>
      </c>
      <c r="B420" s="1" t="s">
        <v>30</v>
      </c>
      <c r="C420" s="7">
        <v>2.69265E-8</v>
      </c>
      <c r="D420" s="7">
        <v>-0.71542247307350004</v>
      </c>
      <c r="E420" s="7">
        <f t="shared" si="34"/>
        <v>-0.71542247307350004</v>
      </c>
      <c r="F420" s="8">
        <f t="shared" si="30"/>
        <v>7.2978513686642627E-2</v>
      </c>
      <c r="G420" s="9">
        <f t="shared" si="31"/>
        <v>0</v>
      </c>
      <c r="H420" s="1">
        <f t="shared" si="32"/>
        <v>7.2978513686642627E-2</v>
      </c>
      <c r="I420" s="1">
        <f t="shared" si="33"/>
        <v>0</v>
      </c>
    </row>
    <row r="421" spans="1:9" x14ac:dyDescent="0.25">
      <c r="A421" s="1">
        <v>1974</v>
      </c>
      <c r="B421" s="1" t="s">
        <v>31</v>
      </c>
      <c r="C421" s="7">
        <v>1.4461999999999999</v>
      </c>
      <c r="D421" s="7">
        <v>-16.409300000000002</v>
      </c>
      <c r="E421" s="7">
        <f t="shared" si="34"/>
        <v>-17.124722473073501</v>
      </c>
      <c r="F421" s="8">
        <f t="shared" si="30"/>
        <v>-4.5349214060017955E-2</v>
      </c>
      <c r="G421" s="9">
        <f t="shared" si="31"/>
        <v>1</v>
      </c>
      <c r="H421" s="1">
        <f t="shared" si="32"/>
        <v>0</v>
      </c>
      <c r="I421" s="1">
        <f t="shared" si="33"/>
        <v>-4.5349214060017955E-2</v>
      </c>
    </row>
    <row r="422" spans="1:9" x14ac:dyDescent="0.25">
      <c r="A422" s="1">
        <v>1974</v>
      </c>
      <c r="B422" s="1" t="s">
        <v>32</v>
      </c>
      <c r="C422" s="7">
        <v>29.777699999999999</v>
      </c>
      <c r="D422" s="7">
        <v>-18.2652</v>
      </c>
      <c r="E422" s="7">
        <f t="shared" si="34"/>
        <v>-35.389922473073497</v>
      </c>
      <c r="F422" s="8">
        <f t="shared" si="30"/>
        <v>-0.17705986672882798</v>
      </c>
      <c r="G422" s="9">
        <f t="shared" si="31"/>
        <v>1</v>
      </c>
      <c r="H422" s="1">
        <f t="shared" si="32"/>
        <v>0</v>
      </c>
      <c r="I422" s="1">
        <f t="shared" si="33"/>
        <v>-0.17705986672882798</v>
      </c>
    </row>
    <row r="423" spans="1:9" x14ac:dyDescent="0.25">
      <c r="A423" s="1">
        <v>1974</v>
      </c>
      <c r="B423" s="1" t="s">
        <v>33</v>
      </c>
      <c r="C423" s="7">
        <v>29.029299999999999</v>
      </c>
      <c r="D423" s="7">
        <v>-42.254100000000001</v>
      </c>
      <c r="E423" s="7">
        <f t="shared" si="34"/>
        <v>-77.644022473073505</v>
      </c>
      <c r="F423" s="8">
        <f t="shared" si="30"/>
        <v>-0.48175486535644602</v>
      </c>
      <c r="G423" s="9">
        <f t="shared" si="31"/>
        <v>1</v>
      </c>
      <c r="H423" s="1">
        <f t="shared" si="32"/>
        <v>0</v>
      </c>
      <c r="I423" s="1">
        <f t="shared" si="33"/>
        <v>-0.48175486535644602</v>
      </c>
    </row>
    <row r="424" spans="1:9" x14ac:dyDescent="0.25">
      <c r="A424" s="1">
        <v>1974</v>
      </c>
      <c r="B424" s="1" t="s">
        <v>34</v>
      </c>
      <c r="C424" s="7">
        <v>6.3732899999999999</v>
      </c>
      <c r="D424" s="7">
        <v>-93.708060000000003</v>
      </c>
      <c r="E424" s="7">
        <f t="shared" si="34"/>
        <v>-171.35208247307349</v>
      </c>
      <c r="F424" s="8">
        <f t="shared" si="30"/>
        <v>-1.1574852018941248</v>
      </c>
      <c r="G424" s="9">
        <f t="shared" si="31"/>
        <v>1</v>
      </c>
      <c r="H424" s="1">
        <f t="shared" si="32"/>
        <v>0</v>
      </c>
      <c r="I424" s="1">
        <f t="shared" si="33"/>
        <v>-1.1574852018941248</v>
      </c>
    </row>
    <row r="425" spans="1:9" x14ac:dyDescent="0.25">
      <c r="A425" s="1">
        <v>1975</v>
      </c>
      <c r="B425" s="1" t="s">
        <v>11</v>
      </c>
      <c r="C425" s="7">
        <v>105.489</v>
      </c>
      <c r="D425" s="7">
        <v>26.213799999999999</v>
      </c>
      <c r="E425" s="7">
        <f t="shared" si="34"/>
        <v>-145.1382824730735</v>
      </c>
      <c r="F425" s="8">
        <f t="shared" si="30"/>
        <v>-0.96845706604400261</v>
      </c>
      <c r="G425" s="9">
        <f t="shared" si="31"/>
        <v>1</v>
      </c>
      <c r="H425" s="1">
        <f t="shared" si="32"/>
        <v>0</v>
      </c>
      <c r="I425" s="1">
        <f t="shared" si="33"/>
        <v>-0.96845706604400261</v>
      </c>
    </row>
    <row r="426" spans="1:9" x14ac:dyDescent="0.25">
      <c r="A426" s="1">
        <v>1975</v>
      </c>
      <c r="B426" s="1" t="s">
        <v>14</v>
      </c>
      <c r="C426" s="7">
        <v>102.03</v>
      </c>
      <c r="D426" s="7">
        <v>33.898350000000001</v>
      </c>
      <c r="E426" s="7">
        <f t="shared" si="34"/>
        <v>-111.23993247307351</v>
      </c>
      <c r="F426" s="8">
        <f t="shared" si="30"/>
        <v>-0.72401551583399903</v>
      </c>
      <c r="G426" s="9">
        <f t="shared" si="31"/>
        <v>1</v>
      </c>
      <c r="H426" s="1">
        <f t="shared" si="32"/>
        <v>0</v>
      </c>
      <c r="I426" s="1">
        <f t="shared" si="33"/>
        <v>-0.72401551583399903</v>
      </c>
    </row>
    <row r="427" spans="1:9" x14ac:dyDescent="0.25">
      <c r="A427" s="1">
        <v>1975</v>
      </c>
      <c r="B427" s="1" t="s">
        <v>17</v>
      </c>
      <c r="C427" s="7">
        <v>184.238</v>
      </c>
      <c r="D427" s="7">
        <v>138.17670000000001</v>
      </c>
      <c r="E427" s="7">
        <f t="shared" si="34"/>
        <v>26.936767526926502</v>
      </c>
      <c r="F427" s="8">
        <f t="shared" si="30"/>
        <v>0.27237890309502266</v>
      </c>
      <c r="G427" s="9">
        <f t="shared" si="31"/>
        <v>0</v>
      </c>
      <c r="H427" s="1">
        <f t="shared" si="32"/>
        <v>0.27237890309502266</v>
      </c>
      <c r="I427" s="1">
        <f t="shared" si="33"/>
        <v>0</v>
      </c>
    </row>
    <row r="428" spans="1:9" x14ac:dyDescent="0.25">
      <c r="A428" s="1">
        <v>1975</v>
      </c>
      <c r="B428" s="1" t="s">
        <v>20</v>
      </c>
      <c r="C428" s="7">
        <v>55.6614</v>
      </c>
      <c r="D428" s="7">
        <v>3.7461000000000002</v>
      </c>
      <c r="E428" s="7">
        <f t="shared" si="34"/>
        <v>30.682867526926501</v>
      </c>
      <c r="F428" s="8">
        <f t="shared" si="30"/>
        <v>0.29939209079417894</v>
      </c>
      <c r="G428" s="9">
        <f t="shared" si="31"/>
        <v>0</v>
      </c>
      <c r="H428" s="1">
        <f t="shared" si="32"/>
        <v>0.29939209079417894</v>
      </c>
      <c r="I428" s="1">
        <f t="shared" si="33"/>
        <v>0</v>
      </c>
    </row>
    <row r="429" spans="1:9" x14ac:dyDescent="0.25">
      <c r="A429" s="1">
        <v>1975</v>
      </c>
      <c r="B429" s="1" t="s">
        <v>23</v>
      </c>
      <c r="C429" s="7">
        <v>32.4846</v>
      </c>
      <c r="D429" s="7">
        <v>-2.8391000000000002</v>
      </c>
      <c r="E429" s="7">
        <f t="shared" si="34"/>
        <v>-2.8391000000000002</v>
      </c>
      <c r="F429" s="8">
        <f t="shared" si="30"/>
        <v>5.7664640686096572E-2</v>
      </c>
      <c r="G429" s="9">
        <f t="shared" si="31"/>
        <v>0</v>
      </c>
      <c r="H429" s="1">
        <f t="shared" si="32"/>
        <v>5.7664640686096572E-2</v>
      </c>
      <c r="I429" s="1">
        <f t="shared" si="33"/>
        <v>0</v>
      </c>
    </row>
    <row r="430" spans="1:9" x14ac:dyDescent="0.25">
      <c r="A430" s="1">
        <v>1975</v>
      </c>
      <c r="B430" s="1" t="s">
        <v>26</v>
      </c>
      <c r="C430" s="7">
        <v>8.6880900000000008</v>
      </c>
      <c r="D430" s="7">
        <v>3.5806550000000001</v>
      </c>
      <c r="E430" s="7">
        <f t="shared" si="34"/>
        <v>0.74155499999999996</v>
      </c>
      <c r="F430" s="8">
        <f t="shared" si="30"/>
        <v>8.3484801813915488E-2</v>
      </c>
      <c r="G430" s="9">
        <f t="shared" si="31"/>
        <v>0</v>
      </c>
      <c r="H430" s="1">
        <f t="shared" si="32"/>
        <v>8.3484801813915488E-2</v>
      </c>
      <c r="I430" s="1">
        <f t="shared" si="33"/>
        <v>0</v>
      </c>
    </row>
    <row r="431" spans="1:9" x14ac:dyDescent="0.25">
      <c r="A431" s="1">
        <v>1975</v>
      </c>
      <c r="B431" s="1" t="s">
        <v>28</v>
      </c>
      <c r="C431" s="7">
        <v>0</v>
      </c>
      <c r="D431" s="7">
        <v>-0.40168799999999999</v>
      </c>
      <c r="E431" s="7">
        <f t="shared" si="34"/>
        <v>-0.40168799999999999</v>
      </c>
      <c r="F431" s="8">
        <f t="shared" si="30"/>
        <v>7.5240858047132292E-2</v>
      </c>
      <c r="G431" s="9">
        <f t="shared" si="31"/>
        <v>0</v>
      </c>
      <c r="H431" s="1">
        <f t="shared" si="32"/>
        <v>7.5240858047132292E-2</v>
      </c>
      <c r="I431" s="1">
        <f t="shared" si="33"/>
        <v>0</v>
      </c>
    </row>
    <row r="432" spans="1:9" x14ac:dyDescent="0.25">
      <c r="A432" s="1">
        <v>1975</v>
      </c>
      <c r="B432" s="1" t="s">
        <v>30</v>
      </c>
      <c r="C432" s="7">
        <v>4.3489100000000003E-2</v>
      </c>
      <c r="D432" s="7">
        <v>-0.67193340000000001</v>
      </c>
      <c r="E432" s="7">
        <f t="shared" si="34"/>
        <v>-1.0736213999999999</v>
      </c>
      <c r="F432" s="8">
        <f t="shared" si="30"/>
        <v>7.0395535430135339E-2</v>
      </c>
      <c r="G432" s="9">
        <f t="shared" si="31"/>
        <v>0</v>
      </c>
      <c r="H432" s="1">
        <f t="shared" si="32"/>
        <v>7.0395535430135339E-2</v>
      </c>
      <c r="I432" s="1">
        <f t="shared" si="33"/>
        <v>0</v>
      </c>
    </row>
    <row r="433" spans="1:9" x14ac:dyDescent="0.25">
      <c r="A433" s="1">
        <v>1975</v>
      </c>
      <c r="B433" s="1" t="s">
        <v>31</v>
      </c>
      <c r="C433" s="7">
        <v>6.4294099999999998</v>
      </c>
      <c r="D433" s="7">
        <v>-11.42609</v>
      </c>
      <c r="E433" s="7">
        <f t="shared" si="34"/>
        <v>-12.499711400000001</v>
      </c>
      <c r="F433" s="8">
        <f t="shared" si="30"/>
        <v>-1.199818439513697E-2</v>
      </c>
      <c r="G433" s="9">
        <f t="shared" si="31"/>
        <v>1</v>
      </c>
      <c r="H433" s="1">
        <f t="shared" si="32"/>
        <v>0</v>
      </c>
      <c r="I433" s="1">
        <f t="shared" si="33"/>
        <v>-1.199818439513697E-2</v>
      </c>
    </row>
    <row r="434" spans="1:9" x14ac:dyDescent="0.25">
      <c r="A434" s="1">
        <v>1975</v>
      </c>
      <c r="B434" s="1" t="s">
        <v>32</v>
      </c>
      <c r="C434" s="7">
        <v>2.5528</v>
      </c>
      <c r="D434" s="7">
        <v>-45.490099999999998</v>
      </c>
      <c r="E434" s="7">
        <f t="shared" si="34"/>
        <v>-57.989811400000001</v>
      </c>
      <c r="F434" s="8">
        <f t="shared" si="30"/>
        <v>-0.34002803137022819</v>
      </c>
      <c r="G434" s="9">
        <f t="shared" si="31"/>
        <v>1</v>
      </c>
      <c r="H434" s="1">
        <f t="shared" si="32"/>
        <v>0</v>
      </c>
      <c r="I434" s="1">
        <f t="shared" si="33"/>
        <v>-0.34002803137022819</v>
      </c>
    </row>
    <row r="435" spans="1:9" x14ac:dyDescent="0.25">
      <c r="A435" s="1">
        <v>1975</v>
      </c>
      <c r="B435" s="1" t="s">
        <v>33</v>
      </c>
      <c r="C435" s="7">
        <v>21.169499999999999</v>
      </c>
      <c r="D435" s="7">
        <v>-50.113900000000001</v>
      </c>
      <c r="E435" s="7">
        <f t="shared" si="34"/>
        <v>-108.10371140000001</v>
      </c>
      <c r="F435" s="8">
        <f t="shared" si="30"/>
        <v>-0.70140017494267648</v>
      </c>
      <c r="G435" s="9">
        <f t="shared" si="31"/>
        <v>1</v>
      </c>
      <c r="H435" s="1">
        <f t="shared" si="32"/>
        <v>0</v>
      </c>
      <c r="I435" s="1">
        <f t="shared" si="33"/>
        <v>-0.70140017494267648</v>
      </c>
    </row>
    <row r="436" spans="1:9" x14ac:dyDescent="0.25">
      <c r="A436" s="1">
        <v>1975</v>
      </c>
      <c r="B436" s="1" t="s">
        <v>34</v>
      </c>
      <c r="C436" s="7">
        <v>135.35400000000001</v>
      </c>
      <c r="D436" s="7">
        <v>35.272649999999999</v>
      </c>
      <c r="E436" s="7">
        <f t="shared" si="34"/>
        <v>-72.83106140000001</v>
      </c>
      <c r="F436" s="8">
        <f t="shared" si="30"/>
        <v>-0.44704852520117327</v>
      </c>
      <c r="G436" s="9">
        <f t="shared" si="31"/>
        <v>1</v>
      </c>
      <c r="H436" s="1">
        <f t="shared" si="32"/>
        <v>0</v>
      </c>
      <c r="I436" s="1">
        <f t="shared" si="33"/>
        <v>-0.44704852520117327</v>
      </c>
    </row>
    <row r="437" spans="1:9" x14ac:dyDescent="0.25">
      <c r="A437" s="1">
        <v>1976</v>
      </c>
      <c r="B437" s="1" t="s">
        <v>11</v>
      </c>
      <c r="C437" s="7">
        <v>59.717799999999997</v>
      </c>
      <c r="D437" s="7">
        <v>-19.557400000000001</v>
      </c>
      <c r="E437" s="7">
        <f t="shared" si="34"/>
        <v>-92.388461400000011</v>
      </c>
      <c r="F437" s="8">
        <f t="shared" si="30"/>
        <v>-0.5880772529733842</v>
      </c>
      <c r="G437" s="9">
        <f t="shared" si="31"/>
        <v>1</v>
      </c>
      <c r="H437" s="1">
        <f t="shared" si="32"/>
        <v>0</v>
      </c>
      <c r="I437" s="1">
        <f t="shared" si="33"/>
        <v>-0.5880772529733842</v>
      </c>
    </row>
    <row r="438" spans="1:9" x14ac:dyDescent="0.25">
      <c r="A438" s="1">
        <v>1976</v>
      </c>
      <c r="B438" s="1" t="s">
        <v>14</v>
      </c>
      <c r="C438" s="7">
        <v>117.926</v>
      </c>
      <c r="D438" s="7">
        <v>49.794350000000001</v>
      </c>
      <c r="E438" s="7">
        <f t="shared" si="34"/>
        <v>-42.59411140000001</v>
      </c>
      <c r="F438" s="8">
        <f t="shared" si="30"/>
        <v>-0.22900938962016806</v>
      </c>
      <c r="G438" s="9">
        <f t="shared" si="31"/>
        <v>1</v>
      </c>
      <c r="H438" s="1">
        <f t="shared" si="32"/>
        <v>0</v>
      </c>
      <c r="I438" s="1">
        <f t="shared" si="33"/>
        <v>-0.22900938962016806</v>
      </c>
    </row>
    <row r="439" spans="1:9" x14ac:dyDescent="0.25">
      <c r="A439" s="1">
        <v>1976</v>
      </c>
      <c r="B439" s="1" t="s">
        <v>17</v>
      </c>
      <c r="C439" s="7">
        <v>93.653800000000004</v>
      </c>
      <c r="D439" s="7">
        <v>47.592500000000001</v>
      </c>
      <c r="E439" s="7">
        <f t="shared" si="34"/>
        <v>4.9983885999999913</v>
      </c>
      <c r="F439" s="8">
        <f t="shared" si="30"/>
        <v>0.11418089776460419</v>
      </c>
      <c r="G439" s="9">
        <f t="shared" si="31"/>
        <v>0</v>
      </c>
      <c r="H439" s="1">
        <f t="shared" si="32"/>
        <v>0.11418089776460419</v>
      </c>
      <c r="I439" s="1">
        <f t="shared" si="33"/>
        <v>0</v>
      </c>
    </row>
    <row r="440" spans="1:9" x14ac:dyDescent="0.25">
      <c r="A440" s="1">
        <v>1976</v>
      </c>
      <c r="B440" s="1" t="s">
        <v>20</v>
      </c>
      <c r="C440" s="7">
        <v>118.667</v>
      </c>
      <c r="D440" s="7">
        <v>66.7517</v>
      </c>
      <c r="E440" s="7">
        <f t="shared" si="34"/>
        <v>71.750088599999998</v>
      </c>
      <c r="F440" s="8">
        <f t="shared" si="30"/>
        <v>0.59552848628006572</v>
      </c>
      <c r="G440" s="9">
        <f t="shared" si="31"/>
        <v>0</v>
      </c>
      <c r="H440" s="1">
        <f t="shared" si="32"/>
        <v>0.59552848628006572</v>
      </c>
      <c r="I440" s="1">
        <f t="shared" si="33"/>
        <v>0</v>
      </c>
    </row>
    <row r="441" spans="1:9" x14ac:dyDescent="0.25">
      <c r="A441" s="1">
        <v>1976</v>
      </c>
      <c r="B441" s="1" t="s">
        <v>23</v>
      </c>
      <c r="C441" s="7">
        <v>39.006100000000004</v>
      </c>
      <c r="D441" s="7">
        <v>3.6823999999999999</v>
      </c>
      <c r="E441" s="7">
        <f t="shared" si="34"/>
        <v>75.432488599999999</v>
      </c>
      <c r="F441" s="8">
        <f t="shared" si="30"/>
        <v>0.62208233224877263</v>
      </c>
      <c r="G441" s="9">
        <f t="shared" si="31"/>
        <v>0</v>
      </c>
      <c r="H441" s="1">
        <f t="shared" si="32"/>
        <v>0.62208233224877263</v>
      </c>
      <c r="I441" s="1">
        <f t="shared" si="33"/>
        <v>0</v>
      </c>
    </row>
    <row r="442" spans="1:9" x14ac:dyDescent="0.25">
      <c r="A442" s="1">
        <v>1976</v>
      </c>
      <c r="B442" s="1" t="s">
        <v>26</v>
      </c>
      <c r="C442" s="7">
        <v>3.6921499999999998</v>
      </c>
      <c r="D442" s="7">
        <v>-1.4152849999999999</v>
      </c>
      <c r="E442" s="7">
        <f t="shared" si="34"/>
        <v>-1.4152849999999999</v>
      </c>
      <c r="F442" s="8">
        <f t="shared" si="30"/>
        <v>6.7931793683580419E-2</v>
      </c>
      <c r="G442" s="9">
        <f t="shared" si="31"/>
        <v>0</v>
      </c>
      <c r="H442" s="1">
        <f t="shared" si="32"/>
        <v>6.7931793683580419E-2</v>
      </c>
      <c r="I442" s="1">
        <f t="shared" si="33"/>
        <v>0</v>
      </c>
    </row>
    <row r="443" spans="1:9" x14ac:dyDescent="0.25">
      <c r="A443" s="1">
        <v>1976</v>
      </c>
      <c r="B443" s="1" t="s">
        <v>28</v>
      </c>
      <c r="C443" s="7">
        <v>0.48212100000000002</v>
      </c>
      <c r="D443" s="7">
        <v>8.0433000000000004E-2</v>
      </c>
      <c r="E443" s="7">
        <f t="shared" si="34"/>
        <v>-1.3348519999999999</v>
      </c>
      <c r="F443" s="8">
        <f t="shared" si="30"/>
        <v>6.8511797347712775E-2</v>
      </c>
      <c r="G443" s="9">
        <f t="shared" si="31"/>
        <v>0</v>
      </c>
      <c r="H443" s="1">
        <f t="shared" si="32"/>
        <v>6.8511797347712775E-2</v>
      </c>
      <c r="I443" s="1">
        <f t="shared" si="33"/>
        <v>0</v>
      </c>
    </row>
    <row r="444" spans="1:9" x14ac:dyDescent="0.25">
      <c r="A444" s="1">
        <v>1976</v>
      </c>
      <c r="B444" s="1" t="s">
        <v>30</v>
      </c>
      <c r="C444" s="7">
        <v>11.6511</v>
      </c>
      <c r="D444" s="7">
        <v>10.935677500000001</v>
      </c>
      <c r="E444" s="7">
        <f t="shared" si="34"/>
        <v>9.6008255000000009</v>
      </c>
      <c r="F444" s="8">
        <f t="shared" si="30"/>
        <v>0.14736914470227888</v>
      </c>
      <c r="G444" s="9">
        <f t="shared" si="31"/>
        <v>0</v>
      </c>
      <c r="H444" s="1">
        <f t="shared" si="32"/>
        <v>0.14736914470227888</v>
      </c>
      <c r="I444" s="1">
        <f t="shared" si="33"/>
        <v>0</v>
      </c>
    </row>
    <row r="445" spans="1:9" x14ac:dyDescent="0.25">
      <c r="A445" s="1">
        <v>1976</v>
      </c>
      <c r="B445" s="1" t="s">
        <v>31</v>
      </c>
      <c r="C445" s="7">
        <v>62.754600000000003</v>
      </c>
      <c r="D445" s="7">
        <v>44.899099999999997</v>
      </c>
      <c r="E445" s="7">
        <f t="shared" si="34"/>
        <v>54.499925499999996</v>
      </c>
      <c r="F445" s="8">
        <f t="shared" si="30"/>
        <v>0.47113728111700026</v>
      </c>
      <c r="G445" s="9">
        <f t="shared" si="31"/>
        <v>0</v>
      </c>
      <c r="H445" s="1">
        <f t="shared" si="32"/>
        <v>0.47113728111700026</v>
      </c>
      <c r="I445" s="1">
        <f t="shared" si="33"/>
        <v>0</v>
      </c>
    </row>
    <row r="446" spans="1:9" x14ac:dyDescent="0.25">
      <c r="A446" s="1">
        <v>1976</v>
      </c>
      <c r="B446" s="1" t="s">
        <v>32</v>
      </c>
      <c r="C446" s="7">
        <v>128.61600000000001</v>
      </c>
      <c r="D446" s="7">
        <v>80.573099999999997</v>
      </c>
      <c r="E446" s="7">
        <f t="shared" si="34"/>
        <v>135.0730255</v>
      </c>
      <c r="F446" s="8">
        <f t="shared" si="30"/>
        <v>1.0521512086157025</v>
      </c>
      <c r="G446" s="9">
        <f t="shared" si="31"/>
        <v>0</v>
      </c>
      <c r="H446" s="1">
        <f t="shared" si="32"/>
        <v>1.0521512086157025</v>
      </c>
      <c r="I446" s="1">
        <f t="shared" si="33"/>
        <v>0</v>
      </c>
    </row>
    <row r="447" spans="1:9" x14ac:dyDescent="0.25">
      <c r="A447" s="1">
        <v>1976</v>
      </c>
      <c r="B447" s="1" t="s">
        <v>33</v>
      </c>
      <c r="C447" s="7">
        <v>42.676699999999997</v>
      </c>
      <c r="D447" s="7">
        <v>-28.6067</v>
      </c>
      <c r="E447" s="7">
        <f t="shared" si="34"/>
        <v>-28.6067</v>
      </c>
      <c r="F447" s="8">
        <f t="shared" si="30"/>
        <v>-0.12814593974602737</v>
      </c>
      <c r="G447" s="9">
        <f t="shared" si="31"/>
        <v>1</v>
      </c>
      <c r="H447" s="1">
        <f t="shared" si="32"/>
        <v>0</v>
      </c>
      <c r="I447" s="1">
        <f t="shared" si="33"/>
        <v>-0.12814593974602737</v>
      </c>
    </row>
    <row r="448" spans="1:9" x14ac:dyDescent="0.25">
      <c r="A448" s="1">
        <v>1976</v>
      </c>
      <c r="B448" s="1" t="s">
        <v>34</v>
      </c>
      <c r="C448" s="7">
        <v>228.48099999999999</v>
      </c>
      <c r="D448" s="7">
        <v>128.39965000000001</v>
      </c>
      <c r="E448" s="7">
        <f t="shared" si="34"/>
        <v>99.792950000000005</v>
      </c>
      <c r="F448" s="8">
        <f t="shared" si="30"/>
        <v>0.79774601347358021</v>
      </c>
      <c r="G448" s="9">
        <f t="shared" si="31"/>
        <v>0</v>
      </c>
      <c r="H448" s="1">
        <f t="shared" si="32"/>
        <v>0.79774601347358021</v>
      </c>
      <c r="I448" s="1">
        <f t="shared" si="33"/>
        <v>0</v>
      </c>
    </row>
    <row r="449" spans="1:9" x14ac:dyDescent="0.25">
      <c r="A449" s="1">
        <v>1977</v>
      </c>
      <c r="B449" s="1" t="s">
        <v>11</v>
      </c>
      <c r="C449" s="7">
        <v>178.72200000000001</v>
      </c>
      <c r="D449" s="7">
        <v>99.446799999999996</v>
      </c>
      <c r="E449" s="7">
        <f t="shared" si="34"/>
        <v>199.23975000000002</v>
      </c>
      <c r="F449" s="8">
        <f t="shared" si="30"/>
        <v>1.5148584969845531</v>
      </c>
      <c r="G449" s="9">
        <f t="shared" si="31"/>
        <v>0</v>
      </c>
      <c r="H449" s="1">
        <f t="shared" si="32"/>
        <v>1.5148584969845531</v>
      </c>
      <c r="I449" s="1">
        <f t="shared" si="33"/>
        <v>0</v>
      </c>
    </row>
    <row r="450" spans="1:9" x14ac:dyDescent="0.25">
      <c r="A450" s="1">
        <v>1977</v>
      </c>
      <c r="B450" s="1" t="s">
        <v>14</v>
      </c>
      <c r="C450" s="7">
        <v>148.333</v>
      </c>
      <c r="D450" s="7">
        <v>80.201350000000005</v>
      </c>
      <c r="E450" s="7">
        <f t="shared" si="34"/>
        <v>279.44110000000001</v>
      </c>
      <c r="F450" s="8">
        <f t="shared" si="30"/>
        <v>2.0931917292196047</v>
      </c>
      <c r="G450" s="9">
        <f t="shared" si="31"/>
        <v>0</v>
      </c>
      <c r="H450" s="1">
        <f t="shared" si="32"/>
        <v>2.0931917292196047</v>
      </c>
      <c r="I450" s="1">
        <f t="shared" si="33"/>
        <v>0</v>
      </c>
    </row>
    <row r="451" spans="1:9" x14ac:dyDescent="0.25">
      <c r="A451" s="1">
        <v>1977</v>
      </c>
      <c r="B451" s="1" t="s">
        <v>17</v>
      </c>
      <c r="C451" s="7">
        <v>16.2514</v>
      </c>
      <c r="D451" s="7">
        <v>-29.809899999999999</v>
      </c>
      <c r="E451" s="7">
        <f t="shared" si="34"/>
        <v>-29.809899999999999</v>
      </c>
      <c r="F451" s="8">
        <f t="shared" si="30"/>
        <v>-0.13682223440971086</v>
      </c>
      <c r="G451" s="9">
        <f t="shared" si="31"/>
        <v>1</v>
      </c>
      <c r="H451" s="1">
        <f t="shared" si="32"/>
        <v>0</v>
      </c>
      <c r="I451" s="1">
        <f t="shared" si="33"/>
        <v>-0.13682223440971086</v>
      </c>
    </row>
    <row r="452" spans="1:9" x14ac:dyDescent="0.25">
      <c r="A452" s="1">
        <v>1977</v>
      </c>
      <c r="B452" s="1" t="s">
        <v>20</v>
      </c>
      <c r="C452" s="7">
        <v>2.1036800000000002</v>
      </c>
      <c r="D452" s="7">
        <v>-49.811619999999998</v>
      </c>
      <c r="E452" s="7">
        <f t="shared" si="34"/>
        <v>-79.621520000000004</v>
      </c>
      <c r="F452" s="8">
        <f t="shared" si="30"/>
        <v>-0.49601463201229684</v>
      </c>
      <c r="G452" s="9">
        <f t="shared" si="31"/>
        <v>1</v>
      </c>
      <c r="H452" s="1">
        <f t="shared" si="32"/>
        <v>0</v>
      </c>
      <c r="I452" s="1">
        <f t="shared" si="33"/>
        <v>-0.49601463201229684</v>
      </c>
    </row>
    <row r="453" spans="1:9" x14ac:dyDescent="0.25">
      <c r="A453" s="1">
        <v>1977</v>
      </c>
      <c r="B453" s="1" t="s">
        <v>23</v>
      </c>
      <c r="C453" s="7">
        <v>15.5181</v>
      </c>
      <c r="D453" s="7">
        <v>-19.805599999999998</v>
      </c>
      <c r="E453" s="7">
        <f t="shared" si="34"/>
        <v>-99.427120000000002</v>
      </c>
      <c r="F453" s="8">
        <f t="shared" ref="F453:F516" si="35">(E453-$E$919)/$E$920</f>
        <v>-0.63883313399953945</v>
      </c>
      <c r="G453" s="9">
        <f t="shared" ref="G453:G516" si="36">COUNTIF(F453,"&lt;0")</f>
        <v>1</v>
      </c>
      <c r="H453" s="1">
        <f t="shared" ref="H453:H516" si="37">SUMIF(F453,"&gt;0")</f>
        <v>0</v>
      </c>
      <c r="I453" s="1">
        <f t="shared" ref="I453:I516" si="38">SUMIF(F453,"&lt;0")</f>
        <v>-0.63883313399953945</v>
      </c>
    </row>
    <row r="454" spans="1:9" x14ac:dyDescent="0.25">
      <c r="A454" s="1">
        <v>1977</v>
      </c>
      <c r="B454" s="1" t="s">
        <v>26</v>
      </c>
      <c r="C454" s="7">
        <v>24.327200000000001</v>
      </c>
      <c r="D454" s="7">
        <v>19.219764999999999</v>
      </c>
      <c r="E454" s="7">
        <f t="shared" ref="E454:E517" si="39">IF(E453&gt;=0,IF(D454&lt;0,D454,E453+D454),E453+D454)</f>
        <v>-80.207355000000007</v>
      </c>
      <c r="F454" s="8">
        <f t="shared" si="35"/>
        <v>-0.50023909767411456</v>
      </c>
      <c r="G454" s="9">
        <f t="shared" si="36"/>
        <v>1</v>
      </c>
      <c r="H454" s="1">
        <f t="shared" si="37"/>
        <v>0</v>
      </c>
      <c r="I454" s="1">
        <f t="shared" si="38"/>
        <v>-0.50023909767411456</v>
      </c>
    </row>
    <row r="455" spans="1:9" x14ac:dyDescent="0.25">
      <c r="A455" s="1">
        <v>1977</v>
      </c>
      <c r="B455" s="1" t="s">
        <v>28</v>
      </c>
      <c r="C455" s="7">
        <v>14.8032</v>
      </c>
      <c r="D455" s="7">
        <v>14.401512</v>
      </c>
      <c r="E455" s="7">
        <f t="shared" si="39"/>
        <v>-65.80584300000001</v>
      </c>
      <c r="F455" s="8">
        <f t="shared" si="35"/>
        <v>-0.39638956167463463</v>
      </c>
      <c r="G455" s="9">
        <f t="shared" si="36"/>
        <v>1</v>
      </c>
      <c r="H455" s="1">
        <f t="shared" si="37"/>
        <v>0</v>
      </c>
      <c r="I455" s="1">
        <f t="shared" si="38"/>
        <v>-0.39638956167463463</v>
      </c>
    </row>
    <row r="456" spans="1:9" x14ac:dyDescent="0.25">
      <c r="A456" s="1">
        <v>1977</v>
      </c>
      <c r="B456" s="1" t="s">
        <v>30</v>
      </c>
      <c r="C456" s="7">
        <v>2.36287</v>
      </c>
      <c r="D456" s="7">
        <v>1.6474475</v>
      </c>
      <c r="E456" s="7">
        <f t="shared" si="39"/>
        <v>-64.158395500000012</v>
      </c>
      <c r="F456" s="8">
        <f t="shared" si="35"/>
        <v>-0.38450979110203759</v>
      </c>
      <c r="G456" s="9">
        <f t="shared" si="36"/>
        <v>1</v>
      </c>
      <c r="H456" s="1">
        <f t="shared" si="37"/>
        <v>0</v>
      </c>
      <c r="I456" s="1">
        <f t="shared" si="38"/>
        <v>-0.38450979110203759</v>
      </c>
    </row>
    <row r="457" spans="1:9" x14ac:dyDescent="0.25">
      <c r="A457" s="1">
        <v>1977</v>
      </c>
      <c r="B457" s="1" t="s">
        <v>31</v>
      </c>
      <c r="C457" s="7">
        <v>2.9216000000000002</v>
      </c>
      <c r="D457" s="7">
        <v>-14.9339</v>
      </c>
      <c r="E457" s="7">
        <f t="shared" si="39"/>
        <v>-79.092295500000006</v>
      </c>
      <c r="F457" s="8">
        <f t="shared" si="35"/>
        <v>-0.4921983855817445</v>
      </c>
      <c r="G457" s="9">
        <f t="shared" si="36"/>
        <v>1</v>
      </c>
      <c r="H457" s="1">
        <f t="shared" si="37"/>
        <v>0</v>
      </c>
      <c r="I457" s="1">
        <f t="shared" si="38"/>
        <v>-0.4921983855817445</v>
      </c>
    </row>
    <row r="458" spans="1:9" x14ac:dyDescent="0.25">
      <c r="A458" s="1">
        <v>1977</v>
      </c>
      <c r="B458" s="1" t="s">
        <v>32</v>
      </c>
      <c r="C458" s="7">
        <v>102.9</v>
      </c>
      <c r="D458" s="7">
        <v>54.857100000000003</v>
      </c>
      <c r="E458" s="7">
        <f t="shared" si="39"/>
        <v>-24.235195500000003</v>
      </c>
      <c r="F458" s="8">
        <f t="shared" si="35"/>
        <v>-9.662295008045349E-2</v>
      </c>
      <c r="G458" s="9">
        <f t="shared" si="36"/>
        <v>1</v>
      </c>
      <c r="H458" s="1">
        <f t="shared" si="37"/>
        <v>0</v>
      </c>
      <c r="I458" s="1">
        <f t="shared" si="38"/>
        <v>-9.662295008045349E-2</v>
      </c>
    </row>
    <row r="459" spans="1:9" x14ac:dyDescent="0.25">
      <c r="A459" s="1">
        <v>1977</v>
      </c>
      <c r="B459" s="1" t="s">
        <v>33</v>
      </c>
      <c r="C459" s="7">
        <v>122.34699999999999</v>
      </c>
      <c r="D459" s="7">
        <v>51.063600000000001</v>
      </c>
      <c r="E459" s="7">
        <f t="shared" si="39"/>
        <v>26.828404499999998</v>
      </c>
      <c r="F459" s="8">
        <f t="shared" si="35"/>
        <v>0.27159749555491042</v>
      </c>
      <c r="G459" s="9">
        <f t="shared" si="36"/>
        <v>0</v>
      </c>
      <c r="H459" s="1">
        <f t="shared" si="37"/>
        <v>0.27159749555491042</v>
      </c>
      <c r="I459" s="1">
        <f t="shared" si="38"/>
        <v>0</v>
      </c>
    </row>
    <row r="460" spans="1:9" x14ac:dyDescent="0.25">
      <c r="A460" s="1">
        <v>1977</v>
      </c>
      <c r="B460" s="1" t="s">
        <v>34</v>
      </c>
      <c r="C460" s="7">
        <v>148.20699999999999</v>
      </c>
      <c r="D460" s="7">
        <v>48.12565</v>
      </c>
      <c r="E460" s="7">
        <f t="shared" si="39"/>
        <v>74.954054499999998</v>
      </c>
      <c r="F460" s="8">
        <f t="shared" si="35"/>
        <v>0.61863233621423619</v>
      </c>
      <c r="G460" s="9">
        <f t="shared" si="36"/>
        <v>0</v>
      </c>
      <c r="H460" s="1">
        <f t="shared" si="37"/>
        <v>0.61863233621423619</v>
      </c>
      <c r="I460" s="1">
        <f t="shared" si="38"/>
        <v>0</v>
      </c>
    </row>
    <row r="461" spans="1:9" x14ac:dyDescent="0.25">
      <c r="A461" s="1">
        <v>1978</v>
      </c>
      <c r="B461" s="1" t="s">
        <v>11</v>
      </c>
      <c r="C461" s="7">
        <v>46.794199999999996</v>
      </c>
      <c r="D461" s="7">
        <v>-32.481000000000002</v>
      </c>
      <c r="E461" s="7">
        <f t="shared" si="39"/>
        <v>-32.481000000000002</v>
      </c>
      <c r="F461" s="8">
        <f t="shared" si="35"/>
        <v>-0.15608357971902359</v>
      </c>
      <c r="G461" s="9">
        <f t="shared" si="36"/>
        <v>1</v>
      </c>
      <c r="H461" s="1">
        <f t="shared" si="37"/>
        <v>0</v>
      </c>
      <c r="I461" s="1">
        <f t="shared" si="38"/>
        <v>-0.15608357971902359</v>
      </c>
    </row>
    <row r="462" spans="1:9" x14ac:dyDescent="0.25">
      <c r="A462" s="1">
        <v>1978</v>
      </c>
      <c r="B462" s="1" t="s">
        <v>14</v>
      </c>
      <c r="C462" s="7">
        <v>140.74100000000001</v>
      </c>
      <c r="D462" s="7">
        <v>72.609350000000006</v>
      </c>
      <c r="E462" s="7">
        <f t="shared" si="39"/>
        <v>40.128350000000005</v>
      </c>
      <c r="F462" s="8">
        <f t="shared" si="35"/>
        <v>0.36750361770329121</v>
      </c>
      <c r="G462" s="9">
        <f t="shared" si="36"/>
        <v>0</v>
      </c>
      <c r="H462" s="1">
        <f t="shared" si="37"/>
        <v>0.36750361770329121</v>
      </c>
      <c r="I462" s="1">
        <f t="shared" si="38"/>
        <v>0</v>
      </c>
    </row>
    <row r="463" spans="1:9" x14ac:dyDescent="0.25">
      <c r="A463" s="1">
        <v>1978</v>
      </c>
      <c r="B463" s="1" t="s">
        <v>17</v>
      </c>
      <c r="C463" s="7">
        <v>55.271900000000002</v>
      </c>
      <c r="D463" s="7">
        <v>9.2105999999999995</v>
      </c>
      <c r="E463" s="7">
        <f t="shared" si="39"/>
        <v>49.338950000000004</v>
      </c>
      <c r="F463" s="8">
        <f t="shared" si="35"/>
        <v>0.43392140329947093</v>
      </c>
      <c r="G463" s="9">
        <f t="shared" si="36"/>
        <v>0</v>
      </c>
      <c r="H463" s="1">
        <f t="shared" si="37"/>
        <v>0.43392140329947093</v>
      </c>
      <c r="I463" s="1">
        <f t="shared" si="38"/>
        <v>0</v>
      </c>
    </row>
    <row r="464" spans="1:9" x14ac:dyDescent="0.25">
      <c r="A464" s="1">
        <v>1978</v>
      </c>
      <c r="B464" s="1" t="s">
        <v>20</v>
      </c>
      <c r="C464" s="7">
        <v>106.42700000000001</v>
      </c>
      <c r="D464" s="7">
        <v>54.511699999999998</v>
      </c>
      <c r="E464" s="7">
        <f t="shared" si="39"/>
        <v>103.85065</v>
      </c>
      <c r="F464" s="8">
        <f t="shared" si="35"/>
        <v>0.82700615381336462</v>
      </c>
      <c r="G464" s="9">
        <f t="shared" si="36"/>
        <v>0</v>
      </c>
      <c r="H464" s="1">
        <f t="shared" si="37"/>
        <v>0.82700615381336462</v>
      </c>
      <c r="I464" s="1">
        <f t="shared" si="38"/>
        <v>0</v>
      </c>
    </row>
    <row r="465" spans="1:9" x14ac:dyDescent="0.25">
      <c r="A465" s="1">
        <v>1978</v>
      </c>
      <c r="B465" s="1" t="s">
        <v>23</v>
      </c>
      <c r="C465" s="7">
        <v>57.3078</v>
      </c>
      <c r="D465" s="7">
        <v>21.984100000000002</v>
      </c>
      <c r="E465" s="7">
        <f t="shared" si="39"/>
        <v>125.83475</v>
      </c>
      <c r="F465" s="8">
        <f t="shared" si="35"/>
        <v>0.98553385454132758</v>
      </c>
      <c r="G465" s="9">
        <f t="shared" si="36"/>
        <v>0</v>
      </c>
      <c r="H465" s="1">
        <f t="shared" si="37"/>
        <v>0.98553385454132758</v>
      </c>
      <c r="I465" s="1">
        <f t="shared" si="38"/>
        <v>0</v>
      </c>
    </row>
    <row r="466" spans="1:9" x14ac:dyDescent="0.25">
      <c r="A466" s="1">
        <v>1978</v>
      </c>
      <c r="B466" s="1" t="s">
        <v>26</v>
      </c>
      <c r="C466" s="7">
        <v>24.509599999999999</v>
      </c>
      <c r="D466" s="7">
        <v>19.402165</v>
      </c>
      <c r="E466" s="7">
        <f t="shared" si="39"/>
        <v>145.23691500000001</v>
      </c>
      <c r="F466" s="8">
        <f t="shared" si="35"/>
        <v>1.1254431802173641</v>
      </c>
      <c r="G466" s="9">
        <f t="shared" si="36"/>
        <v>0</v>
      </c>
      <c r="H466" s="1">
        <f t="shared" si="37"/>
        <v>1.1254431802173641</v>
      </c>
      <c r="I466" s="1">
        <f t="shared" si="38"/>
        <v>0</v>
      </c>
    </row>
    <row r="467" spans="1:9" x14ac:dyDescent="0.25">
      <c r="A467" s="1">
        <v>1978</v>
      </c>
      <c r="B467" s="1" t="s">
        <v>28</v>
      </c>
      <c r="C467" s="7">
        <v>3.7368299999999998E-4</v>
      </c>
      <c r="D467" s="7">
        <v>-0.40131431699999998</v>
      </c>
      <c r="E467" s="7">
        <f t="shared" si="39"/>
        <v>-0.40131431699999998</v>
      </c>
      <c r="F467" s="8">
        <f t="shared" si="35"/>
        <v>7.524355268129021E-2</v>
      </c>
      <c r="G467" s="9">
        <f t="shared" si="36"/>
        <v>0</v>
      </c>
      <c r="H467" s="1">
        <f t="shared" si="37"/>
        <v>7.524355268129021E-2</v>
      </c>
      <c r="I467" s="1">
        <f t="shared" si="38"/>
        <v>0</v>
      </c>
    </row>
    <row r="468" spans="1:9" x14ac:dyDescent="0.25">
      <c r="A468" s="1">
        <v>1978</v>
      </c>
      <c r="B468" s="1" t="s">
        <v>30</v>
      </c>
      <c r="C468" s="7">
        <v>5.6786099999999999E-2</v>
      </c>
      <c r="D468" s="7">
        <v>-0.65863640000000001</v>
      </c>
      <c r="E468" s="7">
        <f t="shared" si="39"/>
        <v>-1.059950717</v>
      </c>
      <c r="F468" s="8">
        <f t="shared" si="35"/>
        <v>7.0494114946393502E-2</v>
      </c>
      <c r="G468" s="9">
        <f t="shared" si="36"/>
        <v>0</v>
      </c>
      <c r="H468" s="1">
        <f t="shared" si="37"/>
        <v>7.0494114946393502E-2</v>
      </c>
      <c r="I468" s="1">
        <f t="shared" si="38"/>
        <v>0</v>
      </c>
    </row>
    <row r="469" spans="1:9" x14ac:dyDescent="0.25">
      <c r="A469" s="1">
        <v>1978</v>
      </c>
      <c r="B469" s="1" t="s">
        <v>31</v>
      </c>
      <c r="C469" s="7">
        <v>3.5581700000000001</v>
      </c>
      <c r="D469" s="7">
        <v>-14.297330000000001</v>
      </c>
      <c r="E469" s="7">
        <f t="shared" si="39"/>
        <v>-15.357280717</v>
      </c>
      <c r="F469" s="8">
        <f t="shared" si="35"/>
        <v>-3.2604162965775979E-2</v>
      </c>
      <c r="G469" s="9">
        <f t="shared" si="36"/>
        <v>1</v>
      </c>
      <c r="H469" s="1">
        <f t="shared" si="37"/>
        <v>0</v>
      </c>
      <c r="I469" s="1">
        <f t="shared" si="38"/>
        <v>-3.2604162965775979E-2</v>
      </c>
    </row>
    <row r="470" spans="1:9" x14ac:dyDescent="0.25">
      <c r="A470" s="1">
        <v>1978</v>
      </c>
      <c r="B470" s="1" t="s">
        <v>32</v>
      </c>
      <c r="C470" s="7">
        <v>41.413800000000002</v>
      </c>
      <c r="D470" s="7">
        <v>-6.6291000000000002</v>
      </c>
      <c r="E470" s="7">
        <f t="shared" si="39"/>
        <v>-21.986380716999999</v>
      </c>
      <c r="F470" s="8">
        <f t="shared" si="35"/>
        <v>-8.0406710302066225E-2</v>
      </c>
      <c r="G470" s="9">
        <f t="shared" si="36"/>
        <v>1</v>
      </c>
      <c r="H470" s="1">
        <f t="shared" si="37"/>
        <v>0</v>
      </c>
      <c r="I470" s="1">
        <f t="shared" si="38"/>
        <v>-8.0406710302066225E-2</v>
      </c>
    </row>
    <row r="471" spans="1:9" x14ac:dyDescent="0.25">
      <c r="A471" s="1">
        <v>1978</v>
      </c>
      <c r="B471" s="1" t="s">
        <v>33</v>
      </c>
      <c r="C471" s="7">
        <v>30.337</v>
      </c>
      <c r="D471" s="7">
        <v>-40.946399999999997</v>
      </c>
      <c r="E471" s="7">
        <f t="shared" si="39"/>
        <v>-62.932780717</v>
      </c>
      <c r="F471" s="8">
        <f t="shared" si="35"/>
        <v>-0.37567186307554606</v>
      </c>
      <c r="G471" s="9">
        <f t="shared" si="36"/>
        <v>1</v>
      </c>
      <c r="H471" s="1">
        <f t="shared" si="37"/>
        <v>0</v>
      </c>
      <c r="I471" s="1">
        <f t="shared" si="38"/>
        <v>-0.37567186307554606</v>
      </c>
    </row>
    <row r="472" spans="1:9" x14ac:dyDescent="0.25">
      <c r="A472" s="1">
        <v>1978</v>
      </c>
      <c r="B472" s="1" t="s">
        <v>34</v>
      </c>
      <c r="C472" s="7">
        <v>195.84700000000001</v>
      </c>
      <c r="D472" s="7">
        <v>95.765649999999994</v>
      </c>
      <c r="E472" s="7">
        <f t="shared" si="39"/>
        <v>32.832869282999994</v>
      </c>
      <c r="F472" s="8">
        <f t="shared" si="35"/>
        <v>0.31489578823694042</v>
      </c>
      <c r="G472" s="9">
        <f t="shared" si="36"/>
        <v>0</v>
      </c>
      <c r="H472" s="1">
        <f t="shared" si="37"/>
        <v>0.31489578823694042</v>
      </c>
      <c r="I472" s="1">
        <f t="shared" si="38"/>
        <v>0</v>
      </c>
    </row>
    <row r="473" spans="1:9" x14ac:dyDescent="0.25">
      <c r="A473" s="1">
        <v>1979</v>
      </c>
      <c r="B473" s="1" t="s">
        <v>11</v>
      </c>
      <c r="C473" s="7">
        <v>227.52600000000001</v>
      </c>
      <c r="D473" s="7">
        <v>148.2508</v>
      </c>
      <c r="E473" s="7">
        <f t="shared" si="39"/>
        <v>181.08366928300001</v>
      </c>
      <c r="F473" s="8">
        <f t="shared" si="35"/>
        <v>1.3839347052306348</v>
      </c>
      <c r="G473" s="9">
        <f t="shared" si="36"/>
        <v>0</v>
      </c>
      <c r="H473" s="1">
        <f t="shared" si="37"/>
        <v>1.3839347052306348</v>
      </c>
      <c r="I473" s="1">
        <f t="shared" si="38"/>
        <v>0</v>
      </c>
    </row>
    <row r="474" spans="1:9" x14ac:dyDescent="0.25">
      <c r="A474" s="1">
        <v>1979</v>
      </c>
      <c r="B474" s="1" t="s">
        <v>14</v>
      </c>
      <c r="C474" s="7">
        <v>193.73400000000001</v>
      </c>
      <c r="D474" s="7">
        <v>125.60235</v>
      </c>
      <c r="E474" s="7">
        <f t="shared" si="39"/>
        <v>306.68601928300001</v>
      </c>
      <c r="F474" s="8">
        <f t="shared" si="35"/>
        <v>2.2896552828994428</v>
      </c>
      <c r="G474" s="9">
        <f t="shared" si="36"/>
        <v>0</v>
      </c>
      <c r="H474" s="1">
        <f t="shared" si="37"/>
        <v>2.2896552828994428</v>
      </c>
      <c r="I474" s="1">
        <f t="shared" si="38"/>
        <v>0</v>
      </c>
    </row>
    <row r="475" spans="1:9" x14ac:dyDescent="0.25">
      <c r="A475" s="1">
        <v>1979</v>
      </c>
      <c r="B475" s="1" t="s">
        <v>17</v>
      </c>
      <c r="C475" s="7">
        <v>93.117199999999997</v>
      </c>
      <c r="D475" s="7">
        <v>47.055900000000001</v>
      </c>
      <c r="E475" s="7">
        <f t="shared" si="39"/>
        <v>353.74191928300002</v>
      </c>
      <c r="F475" s="8">
        <f t="shared" si="35"/>
        <v>2.6289761390038522</v>
      </c>
      <c r="G475" s="9">
        <f t="shared" si="36"/>
        <v>0</v>
      </c>
      <c r="H475" s="1">
        <f t="shared" si="37"/>
        <v>2.6289761390038522</v>
      </c>
      <c r="I475" s="1">
        <f t="shared" si="38"/>
        <v>0</v>
      </c>
    </row>
    <row r="476" spans="1:9" x14ac:dyDescent="0.25">
      <c r="A476" s="1">
        <v>1979</v>
      </c>
      <c r="B476" s="1" t="s">
        <v>20</v>
      </c>
      <c r="C476" s="7">
        <v>44.612400000000001</v>
      </c>
      <c r="D476" s="7">
        <v>-7.3029000000000002</v>
      </c>
      <c r="E476" s="7">
        <f t="shared" si="39"/>
        <v>-7.3029000000000002</v>
      </c>
      <c r="F476" s="8">
        <f t="shared" si="35"/>
        <v>2.5476106676995423E-2</v>
      </c>
      <c r="G476" s="9">
        <f t="shared" si="36"/>
        <v>0</v>
      </c>
      <c r="H476" s="1">
        <f t="shared" si="37"/>
        <v>2.5476106676995423E-2</v>
      </c>
      <c r="I476" s="1">
        <f t="shared" si="38"/>
        <v>0</v>
      </c>
    </row>
    <row r="477" spans="1:9" x14ac:dyDescent="0.25">
      <c r="A477" s="1">
        <v>1979</v>
      </c>
      <c r="B477" s="1" t="s">
        <v>23</v>
      </c>
      <c r="C477" s="7">
        <v>0.60450300000000001</v>
      </c>
      <c r="D477" s="7">
        <v>-34.719197000000001</v>
      </c>
      <c r="E477" s="7">
        <f t="shared" si="39"/>
        <v>-42.022097000000002</v>
      </c>
      <c r="F477" s="8">
        <f t="shared" si="35"/>
        <v>-0.22488458452852064</v>
      </c>
      <c r="G477" s="9">
        <f t="shared" si="36"/>
        <v>1</v>
      </c>
      <c r="H477" s="1">
        <f t="shared" si="37"/>
        <v>0</v>
      </c>
      <c r="I477" s="1">
        <f t="shared" si="38"/>
        <v>-0.22488458452852064</v>
      </c>
    </row>
    <row r="478" spans="1:9" x14ac:dyDescent="0.25">
      <c r="A478" s="1">
        <v>1979</v>
      </c>
      <c r="B478" s="1" t="s">
        <v>26</v>
      </c>
      <c r="C478" s="7">
        <v>2.52555</v>
      </c>
      <c r="D478" s="7">
        <v>-2.5818850000000002</v>
      </c>
      <c r="E478" s="7">
        <f t="shared" si="39"/>
        <v>-44.603982000000002</v>
      </c>
      <c r="F478" s="8">
        <f t="shared" si="35"/>
        <v>-0.24350259902963811</v>
      </c>
      <c r="G478" s="9">
        <f t="shared" si="36"/>
        <v>1</v>
      </c>
      <c r="H478" s="1">
        <f t="shared" si="37"/>
        <v>0</v>
      </c>
      <c r="I478" s="1">
        <f t="shared" si="38"/>
        <v>-0.24350259902963811</v>
      </c>
    </row>
    <row r="479" spans="1:9" x14ac:dyDescent="0.25">
      <c r="A479" s="1">
        <v>1979</v>
      </c>
      <c r="B479" s="1" t="s">
        <v>28</v>
      </c>
      <c r="C479" s="7">
        <v>4.0388700000000002</v>
      </c>
      <c r="D479" s="7">
        <v>3.6371820000000001</v>
      </c>
      <c r="E479" s="7">
        <f t="shared" si="39"/>
        <v>-40.966799999999999</v>
      </c>
      <c r="F479" s="8">
        <f t="shared" si="35"/>
        <v>-0.21727482079040458</v>
      </c>
      <c r="G479" s="9">
        <f t="shared" si="36"/>
        <v>1</v>
      </c>
      <c r="H479" s="1">
        <f t="shared" si="37"/>
        <v>0</v>
      </c>
      <c r="I479" s="1">
        <f t="shared" si="38"/>
        <v>-0.21727482079040458</v>
      </c>
    </row>
    <row r="480" spans="1:9" x14ac:dyDescent="0.25">
      <c r="A480" s="1">
        <v>1979</v>
      </c>
      <c r="B480" s="1" t="s">
        <v>30</v>
      </c>
      <c r="C480" s="7">
        <v>2.0086799999999998E-2</v>
      </c>
      <c r="D480" s="7">
        <v>-0.6953357</v>
      </c>
      <c r="E480" s="7">
        <f t="shared" si="39"/>
        <v>-41.6621357</v>
      </c>
      <c r="F480" s="8">
        <f t="shared" si="35"/>
        <v>-0.22228889777127114</v>
      </c>
      <c r="G480" s="9">
        <f t="shared" si="36"/>
        <v>1</v>
      </c>
      <c r="H480" s="1">
        <f t="shared" si="37"/>
        <v>0</v>
      </c>
      <c r="I480" s="1">
        <f t="shared" si="38"/>
        <v>-0.22228889777127114</v>
      </c>
    </row>
    <row r="481" spans="1:9" x14ac:dyDescent="0.25">
      <c r="A481" s="1">
        <v>1979</v>
      </c>
      <c r="B481" s="1" t="s">
        <v>31</v>
      </c>
      <c r="C481" s="7">
        <v>27.2119</v>
      </c>
      <c r="D481" s="7">
        <v>9.3564000000000007</v>
      </c>
      <c r="E481" s="7">
        <f t="shared" si="39"/>
        <v>-32.3057357</v>
      </c>
      <c r="F481" s="8">
        <f t="shared" si="35"/>
        <v>-0.15481974601654333</v>
      </c>
      <c r="G481" s="9">
        <f t="shared" si="36"/>
        <v>1</v>
      </c>
      <c r="H481" s="1">
        <f t="shared" si="37"/>
        <v>0</v>
      </c>
      <c r="I481" s="1">
        <f t="shared" si="38"/>
        <v>-0.15481974601654333</v>
      </c>
    </row>
    <row r="482" spans="1:9" x14ac:dyDescent="0.25">
      <c r="A482" s="1">
        <v>1979</v>
      </c>
      <c r="B482" s="1" t="s">
        <v>32</v>
      </c>
      <c r="C482" s="7">
        <v>213.96600000000001</v>
      </c>
      <c r="D482" s="7">
        <v>165.92310000000001</v>
      </c>
      <c r="E482" s="7">
        <f t="shared" si="39"/>
        <v>133.61736430000002</v>
      </c>
      <c r="F482" s="8">
        <f t="shared" si="35"/>
        <v>1.0416544121548557</v>
      </c>
      <c r="G482" s="9">
        <f t="shared" si="36"/>
        <v>0</v>
      </c>
      <c r="H482" s="1">
        <f t="shared" si="37"/>
        <v>1.0416544121548557</v>
      </c>
      <c r="I482" s="1">
        <f t="shared" si="38"/>
        <v>0</v>
      </c>
    </row>
    <row r="483" spans="1:9" x14ac:dyDescent="0.25">
      <c r="A483" s="1">
        <v>1979</v>
      </c>
      <c r="B483" s="1" t="s">
        <v>33</v>
      </c>
      <c r="C483" s="7">
        <v>17.703600000000002</v>
      </c>
      <c r="D483" s="7">
        <v>-53.579799999999999</v>
      </c>
      <c r="E483" s="7">
        <f t="shared" si="39"/>
        <v>-53.579799999999999</v>
      </c>
      <c r="F483" s="8">
        <f t="shared" si="35"/>
        <v>-0.30822736782584359</v>
      </c>
      <c r="G483" s="9">
        <f t="shared" si="36"/>
        <v>1</v>
      </c>
      <c r="H483" s="1">
        <f t="shared" si="37"/>
        <v>0</v>
      </c>
      <c r="I483" s="1">
        <f t="shared" si="38"/>
        <v>-0.30822736782584359</v>
      </c>
    </row>
    <row r="484" spans="1:9" x14ac:dyDescent="0.25">
      <c r="A484" s="1">
        <v>1979</v>
      </c>
      <c r="B484" s="1" t="s">
        <v>34</v>
      </c>
      <c r="C484" s="7">
        <v>30.828199999999999</v>
      </c>
      <c r="D484" s="7">
        <v>-69.253150000000005</v>
      </c>
      <c r="E484" s="7">
        <f t="shared" si="39"/>
        <v>-122.83295000000001</v>
      </c>
      <c r="F484" s="8">
        <f t="shared" si="35"/>
        <v>-0.807612952756258</v>
      </c>
      <c r="G484" s="9">
        <f t="shared" si="36"/>
        <v>1</v>
      </c>
      <c r="H484" s="1">
        <f t="shared" si="37"/>
        <v>0</v>
      </c>
      <c r="I484" s="1">
        <f t="shared" si="38"/>
        <v>-0.807612952756258</v>
      </c>
    </row>
    <row r="485" spans="1:9" x14ac:dyDescent="0.25">
      <c r="A485" s="1">
        <v>1980</v>
      </c>
      <c r="B485" s="1" t="s">
        <v>11</v>
      </c>
      <c r="C485" s="7">
        <v>78.1952</v>
      </c>
      <c r="D485" s="7">
        <v>-1.08</v>
      </c>
      <c r="E485" s="7">
        <f t="shared" si="39"/>
        <v>-123.91295000000001</v>
      </c>
      <c r="F485" s="8">
        <f t="shared" si="35"/>
        <v>-0.81540085022698461</v>
      </c>
      <c r="G485" s="9">
        <f t="shared" si="36"/>
        <v>1</v>
      </c>
      <c r="H485" s="1">
        <f t="shared" si="37"/>
        <v>0</v>
      </c>
      <c r="I485" s="1">
        <f t="shared" si="38"/>
        <v>-0.81540085022698461</v>
      </c>
    </row>
    <row r="486" spans="1:9" x14ac:dyDescent="0.25">
      <c r="A486" s="1">
        <v>1980</v>
      </c>
      <c r="B486" s="1" t="s">
        <v>14</v>
      </c>
      <c r="C486" s="7">
        <v>64.546199999999999</v>
      </c>
      <c r="D486" s="7">
        <v>-3.58544999999999</v>
      </c>
      <c r="E486" s="7">
        <f t="shared" si="39"/>
        <v>-127.4984</v>
      </c>
      <c r="F486" s="8">
        <f t="shared" si="35"/>
        <v>-0.84125558817737023</v>
      </c>
      <c r="G486" s="9">
        <f t="shared" si="36"/>
        <v>1</v>
      </c>
      <c r="H486" s="1">
        <f t="shared" si="37"/>
        <v>0</v>
      </c>
      <c r="I486" s="1">
        <f t="shared" si="38"/>
        <v>-0.84125558817737023</v>
      </c>
    </row>
    <row r="487" spans="1:9" x14ac:dyDescent="0.25">
      <c r="A487" s="1">
        <v>1980</v>
      </c>
      <c r="B487" s="1" t="s">
        <v>17</v>
      </c>
      <c r="C487" s="7">
        <v>97.050299999999993</v>
      </c>
      <c r="D487" s="7">
        <v>50.988999999999997</v>
      </c>
      <c r="E487" s="7">
        <f t="shared" si="39"/>
        <v>-76.509399999999999</v>
      </c>
      <c r="F487" s="8">
        <f t="shared" si="35"/>
        <v>-0.47357308434878054</v>
      </c>
      <c r="G487" s="9">
        <f t="shared" si="36"/>
        <v>1</v>
      </c>
      <c r="H487" s="1">
        <f t="shared" si="37"/>
        <v>0</v>
      </c>
      <c r="I487" s="1">
        <f t="shared" si="38"/>
        <v>-0.47357308434878054</v>
      </c>
    </row>
    <row r="488" spans="1:9" x14ac:dyDescent="0.25">
      <c r="A488" s="1">
        <v>1980</v>
      </c>
      <c r="B488" s="1" t="s">
        <v>20</v>
      </c>
      <c r="C488" s="7">
        <v>19.871200000000002</v>
      </c>
      <c r="D488" s="7">
        <v>-32.0441</v>
      </c>
      <c r="E488" s="7">
        <f t="shared" si="39"/>
        <v>-108.5535</v>
      </c>
      <c r="F488" s="8">
        <f t="shared" si="35"/>
        <v>-0.70464360781332602</v>
      </c>
      <c r="G488" s="9">
        <f t="shared" si="36"/>
        <v>1</v>
      </c>
      <c r="H488" s="1">
        <f t="shared" si="37"/>
        <v>0</v>
      </c>
      <c r="I488" s="1">
        <f t="shared" si="38"/>
        <v>-0.70464360781332602</v>
      </c>
    </row>
    <row r="489" spans="1:9" x14ac:dyDescent="0.25">
      <c r="A489" s="1">
        <v>1980</v>
      </c>
      <c r="B489" s="1" t="s">
        <v>23</v>
      </c>
      <c r="C489" s="7">
        <v>119.774</v>
      </c>
      <c r="D489" s="7">
        <v>84.450299999999999</v>
      </c>
      <c r="E489" s="7">
        <f t="shared" si="39"/>
        <v>-24.103200000000001</v>
      </c>
      <c r="F489" s="8">
        <f t="shared" si="35"/>
        <v>-9.5671128394715241E-2</v>
      </c>
      <c r="G489" s="9">
        <f t="shared" si="36"/>
        <v>1</v>
      </c>
      <c r="H489" s="1">
        <f t="shared" si="37"/>
        <v>0</v>
      </c>
      <c r="I489" s="1">
        <f t="shared" si="38"/>
        <v>-9.5671128394715241E-2</v>
      </c>
    </row>
    <row r="490" spans="1:9" x14ac:dyDescent="0.25">
      <c r="A490" s="1">
        <v>1980</v>
      </c>
      <c r="B490" s="1" t="s">
        <v>26</v>
      </c>
      <c r="C490" s="7">
        <v>5.12819</v>
      </c>
      <c r="D490" s="7">
        <v>2.0755000000000301E-2</v>
      </c>
      <c r="E490" s="7">
        <f t="shared" si="39"/>
        <v>-24.082445</v>
      </c>
      <c r="F490" s="8">
        <f t="shared" si="35"/>
        <v>-9.5521463753969929E-2</v>
      </c>
      <c r="G490" s="9">
        <f t="shared" si="36"/>
        <v>1</v>
      </c>
      <c r="H490" s="1">
        <f t="shared" si="37"/>
        <v>0</v>
      </c>
      <c r="I490" s="1">
        <f t="shared" si="38"/>
        <v>-9.5521463753969929E-2</v>
      </c>
    </row>
    <row r="491" spans="1:9" x14ac:dyDescent="0.25">
      <c r="A491" s="1">
        <v>1980</v>
      </c>
      <c r="B491" s="1" t="s">
        <v>28</v>
      </c>
      <c r="C491" s="7">
        <v>5.5701600000000002E-4</v>
      </c>
      <c r="D491" s="7">
        <v>-0.40113098400000002</v>
      </c>
      <c r="E491" s="7">
        <f t="shared" si="39"/>
        <v>-24.483575984000002</v>
      </c>
      <c r="F491" s="8">
        <f t="shared" si="35"/>
        <v>-9.8414025768528882E-2</v>
      </c>
      <c r="G491" s="9">
        <f t="shared" si="36"/>
        <v>1</v>
      </c>
      <c r="H491" s="1">
        <f t="shared" si="37"/>
        <v>0</v>
      </c>
      <c r="I491" s="1">
        <f t="shared" si="38"/>
        <v>-9.8414025768528882E-2</v>
      </c>
    </row>
    <row r="492" spans="1:9" x14ac:dyDescent="0.25">
      <c r="A492" s="1">
        <v>1980</v>
      </c>
      <c r="B492" s="1" t="s">
        <v>30</v>
      </c>
      <c r="C492" s="7">
        <v>0.25002799999999997</v>
      </c>
      <c r="D492" s="7">
        <v>-0.46539449999999999</v>
      </c>
      <c r="E492" s="7">
        <f t="shared" si="39"/>
        <v>-24.948970484</v>
      </c>
      <c r="F492" s="8">
        <f t="shared" si="35"/>
        <v>-0.10176999303652892</v>
      </c>
      <c r="G492" s="9">
        <f t="shared" si="36"/>
        <v>1</v>
      </c>
      <c r="H492" s="1">
        <f t="shared" si="37"/>
        <v>0</v>
      </c>
      <c r="I492" s="1">
        <f t="shared" si="38"/>
        <v>-0.10176999303652892</v>
      </c>
    </row>
    <row r="493" spans="1:9" x14ac:dyDescent="0.25">
      <c r="A493" s="1">
        <v>1980</v>
      </c>
      <c r="B493" s="1" t="s">
        <v>31</v>
      </c>
      <c r="C493" s="7">
        <v>29.363399999999999</v>
      </c>
      <c r="D493" s="7">
        <v>11.507899999999999</v>
      </c>
      <c r="E493" s="7">
        <f t="shared" si="39"/>
        <v>-13.441070484000001</v>
      </c>
      <c r="F493" s="8">
        <f t="shared" si="35"/>
        <v>-1.8786339977849079E-2</v>
      </c>
      <c r="G493" s="9">
        <f t="shared" si="36"/>
        <v>1</v>
      </c>
      <c r="H493" s="1">
        <f t="shared" si="37"/>
        <v>0</v>
      </c>
      <c r="I493" s="1">
        <f t="shared" si="38"/>
        <v>-1.8786339977849079E-2</v>
      </c>
    </row>
    <row r="494" spans="1:9" x14ac:dyDescent="0.25">
      <c r="A494" s="1">
        <v>1980</v>
      </c>
      <c r="B494" s="1" t="s">
        <v>32</v>
      </c>
      <c r="C494" s="7">
        <v>65.871700000000004</v>
      </c>
      <c r="D494" s="7">
        <v>17.828800000000001</v>
      </c>
      <c r="E494" s="7">
        <f t="shared" si="39"/>
        <v>4.3877295160000003</v>
      </c>
      <c r="F494" s="8">
        <f t="shared" si="35"/>
        <v>0.10977742523149332</v>
      </c>
      <c r="G494" s="9">
        <f t="shared" si="36"/>
        <v>0</v>
      </c>
      <c r="H494" s="1">
        <f t="shared" si="37"/>
        <v>0.10977742523149332</v>
      </c>
      <c r="I494" s="1">
        <f t="shared" si="38"/>
        <v>0</v>
      </c>
    </row>
    <row r="495" spans="1:9" x14ac:dyDescent="0.25">
      <c r="A495" s="1">
        <v>1980</v>
      </c>
      <c r="B495" s="1" t="s">
        <v>33</v>
      </c>
      <c r="C495" s="7">
        <v>148.69300000000001</v>
      </c>
      <c r="D495" s="7">
        <v>77.409599999999998</v>
      </c>
      <c r="E495" s="7">
        <f t="shared" si="39"/>
        <v>81.797329515999991</v>
      </c>
      <c r="F495" s="8">
        <f t="shared" si="35"/>
        <v>0.66797930305552566</v>
      </c>
      <c r="G495" s="9">
        <f t="shared" si="36"/>
        <v>0</v>
      </c>
      <c r="H495" s="1">
        <f t="shared" si="37"/>
        <v>0.66797930305552566</v>
      </c>
      <c r="I495" s="1">
        <f t="shared" si="38"/>
        <v>0</v>
      </c>
    </row>
    <row r="496" spans="1:9" x14ac:dyDescent="0.25">
      <c r="A496" s="1">
        <v>1980</v>
      </c>
      <c r="B496" s="1" t="s">
        <v>34</v>
      </c>
      <c r="C496" s="7">
        <v>8.1718499999999992</v>
      </c>
      <c r="D496" s="7">
        <v>-91.909499999999994</v>
      </c>
      <c r="E496" s="7">
        <f t="shared" si="39"/>
        <v>-91.909499999999994</v>
      </c>
      <c r="F496" s="8">
        <f t="shared" si="35"/>
        <v>-0.58462345457001774</v>
      </c>
      <c r="G496" s="9">
        <f t="shared" si="36"/>
        <v>1</v>
      </c>
      <c r="H496" s="1">
        <f t="shared" si="37"/>
        <v>0</v>
      </c>
      <c r="I496" s="1">
        <f t="shared" si="38"/>
        <v>-0.58462345457001774</v>
      </c>
    </row>
    <row r="497" spans="1:9" x14ac:dyDescent="0.25">
      <c r="A497" s="1">
        <v>1981</v>
      </c>
      <c r="B497" s="1" t="s">
        <v>11</v>
      </c>
      <c r="C497" s="7">
        <v>1.7539800000000001E-2</v>
      </c>
      <c r="D497" s="7">
        <v>-79.257660200000004</v>
      </c>
      <c r="E497" s="7">
        <f t="shared" si="39"/>
        <v>-171.16716020000001</v>
      </c>
      <c r="F497" s="8">
        <f t="shared" si="35"/>
        <v>-1.1561517243915784</v>
      </c>
      <c r="G497" s="9">
        <f t="shared" si="36"/>
        <v>1</v>
      </c>
      <c r="H497" s="1">
        <f t="shared" si="37"/>
        <v>0</v>
      </c>
      <c r="I497" s="1">
        <f t="shared" si="38"/>
        <v>-1.1561517243915784</v>
      </c>
    </row>
    <row r="498" spans="1:9" x14ac:dyDescent="0.25">
      <c r="A498" s="1">
        <v>1981</v>
      </c>
      <c r="B498" s="1" t="s">
        <v>14</v>
      </c>
      <c r="C498" s="7">
        <v>14.436199999999999</v>
      </c>
      <c r="D498" s="7">
        <v>-53.695450000000001</v>
      </c>
      <c r="E498" s="7">
        <f t="shared" si="39"/>
        <v>-224.86261020000001</v>
      </c>
      <c r="F498" s="8">
        <f t="shared" si="35"/>
        <v>-1.5433504829513236</v>
      </c>
      <c r="G498" s="9">
        <f t="shared" si="36"/>
        <v>1</v>
      </c>
      <c r="H498" s="1">
        <f t="shared" si="37"/>
        <v>0</v>
      </c>
      <c r="I498" s="1">
        <f t="shared" si="38"/>
        <v>-1.5433504829513236</v>
      </c>
    </row>
    <row r="499" spans="1:9" x14ac:dyDescent="0.25">
      <c r="A499" s="1">
        <v>1981</v>
      </c>
      <c r="B499" s="1" t="s">
        <v>17</v>
      </c>
      <c r="C499" s="7">
        <v>43.932299999999998</v>
      </c>
      <c r="D499" s="7">
        <v>-2.129</v>
      </c>
      <c r="E499" s="7">
        <f t="shared" si="39"/>
        <v>-226.9916102</v>
      </c>
      <c r="F499" s="8">
        <f t="shared" si="35"/>
        <v>-1.5587027363913022</v>
      </c>
      <c r="G499" s="9">
        <f t="shared" si="36"/>
        <v>1</v>
      </c>
      <c r="H499" s="1">
        <f t="shared" si="37"/>
        <v>0</v>
      </c>
      <c r="I499" s="1">
        <f t="shared" si="38"/>
        <v>-1.5587027363913022</v>
      </c>
    </row>
    <row r="500" spans="1:9" x14ac:dyDescent="0.25">
      <c r="A500" s="1">
        <v>1981</v>
      </c>
      <c r="B500" s="1" t="s">
        <v>20</v>
      </c>
      <c r="C500" s="7">
        <v>87.992199999999997</v>
      </c>
      <c r="D500" s="7">
        <v>36.076900000000002</v>
      </c>
      <c r="E500" s="7">
        <f t="shared" si="39"/>
        <v>-190.9147102</v>
      </c>
      <c r="F500" s="8">
        <f t="shared" si="35"/>
        <v>-1.2985516268897694</v>
      </c>
      <c r="G500" s="9">
        <f t="shared" si="36"/>
        <v>1</v>
      </c>
      <c r="H500" s="1">
        <f t="shared" si="37"/>
        <v>0</v>
      </c>
      <c r="I500" s="1">
        <f t="shared" si="38"/>
        <v>-1.2985516268897694</v>
      </c>
    </row>
    <row r="501" spans="1:9" x14ac:dyDescent="0.25">
      <c r="A501" s="1">
        <v>1981</v>
      </c>
      <c r="B501" s="1" t="s">
        <v>23</v>
      </c>
      <c r="C501" s="7">
        <v>38.162799999999997</v>
      </c>
      <c r="D501" s="7">
        <v>2.83909999999999</v>
      </c>
      <c r="E501" s="7">
        <f t="shared" si="39"/>
        <v>-188.0756102</v>
      </c>
      <c r="F501" s="8">
        <f t="shared" si="35"/>
        <v>-1.2780788308627882</v>
      </c>
      <c r="G501" s="9">
        <f t="shared" si="36"/>
        <v>1</v>
      </c>
      <c r="H501" s="1">
        <f t="shared" si="37"/>
        <v>0</v>
      </c>
      <c r="I501" s="1">
        <f t="shared" si="38"/>
        <v>-1.2780788308627882</v>
      </c>
    </row>
    <row r="502" spans="1:9" x14ac:dyDescent="0.25">
      <c r="A502" s="1">
        <v>1981</v>
      </c>
      <c r="B502" s="1" t="s">
        <v>26</v>
      </c>
      <c r="C502" s="7">
        <v>6.3045200000000001</v>
      </c>
      <c r="D502" s="7">
        <v>1.197085</v>
      </c>
      <c r="E502" s="7">
        <f t="shared" si="39"/>
        <v>-186.87852520000001</v>
      </c>
      <c r="F502" s="8">
        <f t="shared" si="35"/>
        <v>-1.2694466315630246</v>
      </c>
      <c r="G502" s="9">
        <f t="shared" si="36"/>
        <v>1</v>
      </c>
      <c r="H502" s="1">
        <f t="shared" si="37"/>
        <v>0</v>
      </c>
      <c r="I502" s="1">
        <f t="shared" si="38"/>
        <v>-1.2694466315630246</v>
      </c>
    </row>
    <row r="503" spans="1:9" x14ac:dyDescent="0.25">
      <c r="A503" s="1">
        <v>1981</v>
      </c>
      <c r="B503" s="1" t="s">
        <v>28</v>
      </c>
      <c r="C503" s="7">
        <v>0.92273899999999998</v>
      </c>
      <c r="D503" s="7">
        <v>0.52105100000000004</v>
      </c>
      <c r="E503" s="7">
        <f t="shared" si="39"/>
        <v>-186.35747420000001</v>
      </c>
      <c r="F503" s="8">
        <f t="shared" si="35"/>
        <v>-1.2656893243731917</v>
      </c>
      <c r="G503" s="9">
        <f t="shared" si="36"/>
        <v>1</v>
      </c>
      <c r="H503" s="1">
        <f t="shared" si="37"/>
        <v>0</v>
      </c>
      <c r="I503" s="1">
        <f t="shared" si="38"/>
        <v>-1.2656893243731917</v>
      </c>
    </row>
    <row r="504" spans="1:9" x14ac:dyDescent="0.25">
      <c r="A504" s="1">
        <v>1981</v>
      </c>
      <c r="B504" s="1" t="s">
        <v>30</v>
      </c>
      <c r="C504" s="7">
        <v>0.73821899999999996</v>
      </c>
      <c r="D504" s="7">
        <v>2.2796500000000001E-2</v>
      </c>
      <c r="E504" s="7">
        <f t="shared" si="39"/>
        <v>-186.33467770000001</v>
      </c>
      <c r="F504" s="8">
        <f t="shared" si="35"/>
        <v>-1.2655249384429219</v>
      </c>
      <c r="G504" s="9">
        <f t="shared" si="36"/>
        <v>1</v>
      </c>
      <c r="H504" s="1">
        <f t="shared" si="37"/>
        <v>0</v>
      </c>
      <c r="I504" s="1">
        <f t="shared" si="38"/>
        <v>-1.2655249384429219</v>
      </c>
    </row>
    <row r="505" spans="1:9" x14ac:dyDescent="0.25">
      <c r="A505" s="1">
        <v>1981</v>
      </c>
      <c r="B505" s="1" t="s">
        <v>31</v>
      </c>
      <c r="C505" s="7">
        <v>23.6557</v>
      </c>
      <c r="D505" s="7">
        <v>5.8002000000000002</v>
      </c>
      <c r="E505" s="7">
        <f t="shared" si="39"/>
        <v>-180.53447770000002</v>
      </c>
      <c r="F505" s="8">
        <f t="shared" si="35"/>
        <v>-1.2236996024154145</v>
      </c>
      <c r="G505" s="9">
        <f t="shared" si="36"/>
        <v>1</v>
      </c>
      <c r="H505" s="1">
        <f t="shared" si="37"/>
        <v>0</v>
      </c>
      <c r="I505" s="1">
        <f t="shared" si="38"/>
        <v>-1.2236996024154145</v>
      </c>
    </row>
    <row r="506" spans="1:9" x14ac:dyDescent="0.25">
      <c r="A506" s="1">
        <v>1981</v>
      </c>
      <c r="B506" s="1" t="s">
        <v>32</v>
      </c>
      <c r="C506" s="7">
        <v>8.1639199999999992</v>
      </c>
      <c r="D506" s="7">
        <v>-39.878979999999999</v>
      </c>
      <c r="E506" s="7">
        <f t="shared" si="39"/>
        <v>-220.41345770000004</v>
      </c>
      <c r="F506" s="8">
        <f t="shared" si="35"/>
        <v>-1.5112675723016695</v>
      </c>
      <c r="G506" s="9">
        <f t="shared" si="36"/>
        <v>1</v>
      </c>
      <c r="H506" s="1">
        <f t="shared" si="37"/>
        <v>0</v>
      </c>
      <c r="I506" s="1">
        <f t="shared" si="38"/>
        <v>-1.5112675723016695</v>
      </c>
    </row>
    <row r="507" spans="1:9" x14ac:dyDescent="0.25">
      <c r="A507" s="1">
        <v>1981</v>
      </c>
      <c r="B507" s="1" t="s">
        <v>33</v>
      </c>
      <c r="C507" s="7">
        <v>0.101732</v>
      </c>
      <c r="D507" s="7">
        <v>-71.181668000000002</v>
      </c>
      <c r="E507" s="7">
        <f t="shared" si="39"/>
        <v>-291.59512570000004</v>
      </c>
      <c r="F507" s="8">
        <f t="shared" si="35"/>
        <v>-2.0245597317269453</v>
      </c>
      <c r="G507" s="9">
        <f t="shared" si="36"/>
        <v>1</v>
      </c>
      <c r="H507" s="1">
        <f t="shared" si="37"/>
        <v>0</v>
      </c>
      <c r="I507" s="1">
        <f t="shared" si="38"/>
        <v>-2.0245597317269453</v>
      </c>
    </row>
    <row r="508" spans="1:9" x14ac:dyDescent="0.25">
      <c r="A508" s="1">
        <v>1981</v>
      </c>
      <c r="B508" s="1" t="s">
        <v>34</v>
      </c>
      <c r="C508" s="7">
        <v>264.47399999999999</v>
      </c>
      <c r="D508" s="7">
        <v>164.39265</v>
      </c>
      <c r="E508" s="7">
        <f t="shared" si="39"/>
        <v>-127.20247570000004</v>
      </c>
      <c r="F508" s="8">
        <f t="shared" si="35"/>
        <v>-0.83912167326302178</v>
      </c>
      <c r="G508" s="9">
        <f t="shared" si="36"/>
        <v>1</v>
      </c>
      <c r="H508" s="1">
        <f t="shared" si="37"/>
        <v>0</v>
      </c>
      <c r="I508" s="1">
        <f t="shared" si="38"/>
        <v>-0.83912167326302178</v>
      </c>
    </row>
    <row r="509" spans="1:9" x14ac:dyDescent="0.25">
      <c r="A509" s="1">
        <v>1982</v>
      </c>
      <c r="B509" s="1" t="s">
        <v>11</v>
      </c>
      <c r="C509" s="7">
        <v>125.535</v>
      </c>
      <c r="D509" s="7">
        <v>46.259799999999998</v>
      </c>
      <c r="E509" s="7">
        <f t="shared" si="39"/>
        <v>-80.942675700000038</v>
      </c>
      <c r="F509" s="8">
        <f t="shared" si="35"/>
        <v>-0.50554150713680268</v>
      </c>
      <c r="G509" s="9">
        <f t="shared" si="36"/>
        <v>1</v>
      </c>
      <c r="H509" s="1">
        <f t="shared" si="37"/>
        <v>0</v>
      </c>
      <c r="I509" s="1">
        <f t="shared" si="38"/>
        <v>-0.50554150713680268</v>
      </c>
    </row>
    <row r="510" spans="1:9" x14ac:dyDescent="0.25">
      <c r="A510" s="1">
        <v>1982</v>
      </c>
      <c r="B510" s="1" t="s">
        <v>14</v>
      </c>
      <c r="C510" s="7">
        <v>68.233099999999993</v>
      </c>
      <c r="D510" s="7">
        <v>0.10145</v>
      </c>
      <c r="E510" s="7">
        <f t="shared" si="39"/>
        <v>-80.841225700000038</v>
      </c>
      <c r="F510" s="8">
        <f t="shared" si="35"/>
        <v>-0.5048099495456867</v>
      </c>
      <c r="G510" s="9">
        <f t="shared" si="36"/>
        <v>1</v>
      </c>
      <c r="H510" s="1">
        <f t="shared" si="37"/>
        <v>0</v>
      </c>
      <c r="I510" s="1">
        <f t="shared" si="38"/>
        <v>-0.5048099495456867</v>
      </c>
    </row>
    <row r="511" spans="1:9" x14ac:dyDescent="0.25">
      <c r="A511" s="1">
        <v>1982</v>
      </c>
      <c r="B511" s="1" t="s">
        <v>17</v>
      </c>
      <c r="C511" s="7">
        <v>37.47</v>
      </c>
      <c r="D511" s="7">
        <v>-8.5913000000000004</v>
      </c>
      <c r="E511" s="7">
        <f t="shared" si="39"/>
        <v>-89.432525700000042</v>
      </c>
      <c r="F511" s="8">
        <f t="shared" si="35"/>
        <v>-0.5667619528236989</v>
      </c>
      <c r="G511" s="9">
        <f t="shared" si="36"/>
        <v>1</v>
      </c>
      <c r="H511" s="1">
        <f t="shared" si="37"/>
        <v>0</v>
      </c>
      <c r="I511" s="1">
        <f t="shared" si="38"/>
        <v>-0.5667619528236989</v>
      </c>
    </row>
    <row r="512" spans="1:9" x14ac:dyDescent="0.25">
      <c r="A512" s="1">
        <v>1982</v>
      </c>
      <c r="B512" s="1" t="s">
        <v>20</v>
      </c>
      <c r="C512" s="7">
        <v>52.446199999999997</v>
      </c>
      <c r="D512" s="7">
        <v>0.53089999999999604</v>
      </c>
      <c r="E512" s="7">
        <f t="shared" si="39"/>
        <v>-88.901625700000039</v>
      </c>
      <c r="F512" s="8">
        <f t="shared" si="35"/>
        <v>-0.56293362433554262</v>
      </c>
      <c r="G512" s="9">
        <f t="shared" si="36"/>
        <v>1</v>
      </c>
      <c r="H512" s="1">
        <f t="shared" si="37"/>
        <v>0</v>
      </c>
      <c r="I512" s="1">
        <f t="shared" si="38"/>
        <v>-0.56293362433554262</v>
      </c>
    </row>
    <row r="513" spans="1:9" x14ac:dyDescent="0.25">
      <c r="A513" s="1">
        <v>1982</v>
      </c>
      <c r="B513" s="1" t="s">
        <v>23</v>
      </c>
      <c r="C513" s="7">
        <v>9.6058599999999998</v>
      </c>
      <c r="D513" s="7">
        <v>-25.717839999999999</v>
      </c>
      <c r="E513" s="7">
        <f t="shared" si="39"/>
        <v>-114.61946570000003</v>
      </c>
      <c r="F513" s="8">
        <f t="shared" si="35"/>
        <v>-0.74838538460271897</v>
      </c>
      <c r="G513" s="9">
        <f t="shared" si="36"/>
        <v>1</v>
      </c>
      <c r="H513" s="1">
        <f t="shared" si="37"/>
        <v>0</v>
      </c>
      <c r="I513" s="1">
        <f t="shared" si="38"/>
        <v>-0.74838538460271897</v>
      </c>
    </row>
    <row r="514" spans="1:9" x14ac:dyDescent="0.25">
      <c r="A514" s="1">
        <v>1982</v>
      </c>
      <c r="B514" s="1" t="s">
        <v>26</v>
      </c>
      <c r="C514" s="7">
        <v>2.55126E-2</v>
      </c>
      <c r="D514" s="7">
        <v>-5.0819223999999998</v>
      </c>
      <c r="E514" s="7">
        <f t="shared" si="39"/>
        <v>-119.70138810000003</v>
      </c>
      <c r="F514" s="8">
        <f t="shared" si="35"/>
        <v>-0.78503120923733805</v>
      </c>
      <c r="G514" s="9">
        <f t="shared" si="36"/>
        <v>1</v>
      </c>
      <c r="H514" s="1">
        <f t="shared" si="37"/>
        <v>0</v>
      </c>
      <c r="I514" s="1">
        <f t="shared" si="38"/>
        <v>-0.78503120923733805</v>
      </c>
    </row>
    <row r="515" spans="1:9" x14ac:dyDescent="0.25">
      <c r="A515" s="1">
        <v>1982</v>
      </c>
      <c r="B515" s="1" t="s">
        <v>28</v>
      </c>
      <c r="C515" s="7">
        <v>0.85420099999999999</v>
      </c>
      <c r="D515" s="7">
        <v>0.452513</v>
      </c>
      <c r="E515" s="7">
        <f t="shared" si="39"/>
        <v>-119.24887510000003</v>
      </c>
      <c r="F515" s="8">
        <f t="shared" si="35"/>
        <v>-0.78176813067421691</v>
      </c>
      <c r="G515" s="9">
        <f t="shared" si="36"/>
        <v>1</v>
      </c>
      <c r="H515" s="1">
        <f t="shared" si="37"/>
        <v>0</v>
      </c>
      <c r="I515" s="1">
        <f t="shared" si="38"/>
        <v>-0.78176813067421691</v>
      </c>
    </row>
    <row r="516" spans="1:9" x14ac:dyDescent="0.25">
      <c r="A516" s="1">
        <v>1982</v>
      </c>
      <c r="B516" s="1" t="s">
        <v>30</v>
      </c>
      <c r="C516" s="7">
        <v>7.1952600000000002</v>
      </c>
      <c r="D516" s="7">
        <v>6.4798375000000004</v>
      </c>
      <c r="E516" s="7">
        <f t="shared" si="39"/>
        <v>-112.76903760000003</v>
      </c>
      <c r="F516" s="8">
        <f t="shared" si="35"/>
        <v>-0.73504191763998616</v>
      </c>
      <c r="G516" s="9">
        <f t="shared" si="36"/>
        <v>1</v>
      </c>
      <c r="H516" s="1">
        <f t="shared" si="37"/>
        <v>0</v>
      </c>
      <c r="I516" s="1">
        <f t="shared" si="38"/>
        <v>-0.73504191763998616</v>
      </c>
    </row>
    <row r="517" spans="1:9" x14ac:dyDescent="0.25">
      <c r="A517" s="1">
        <v>1982</v>
      </c>
      <c r="B517" s="1" t="s">
        <v>31</v>
      </c>
      <c r="C517" s="7">
        <v>13.607900000000001</v>
      </c>
      <c r="D517" s="7">
        <v>-4.2476000000000003</v>
      </c>
      <c r="E517" s="7">
        <f t="shared" si="39"/>
        <v>-117.01663760000004</v>
      </c>
      <c r="F517" s="8">
        <f t="shared" ref="F517:F580" si="40">(E517-$E$919)/$E$920</f>
        <v>-0.76567142995170678</v>
      </c>
      <c r="G517" s="9">
        <f t="shared" ref="G517:G580" si="41">COUNTIF(F517,"&lt;0")</f>
        <v>1</v>
      </c>
      <c r="H517" s="1">
        <f t="shared" ref="H517:H580" si="42">SUMIF(F517,"&gt;0")</f>
        <v>0</v>
      </c>
      <c r="I517" s="1">
        <f t="shared" ref="I517:I580" si="43">SUMIF(F517,"&lt;0")</f>
        <v>-0.76567142995170678</v>
      </c>
    </row>
    <row r="518" spans="1:9" x14ac:dyDescent="0.25">
      <c r="A518" s="1">
        <v>1982</v>
      </c>
      <c r="B518" s="1" t="s">
        <v>32</v>
      </c>
      <c r="C518" s="7">
        <v>24.400400000000001</v>
      </c>
      <c r="D518" s="7">
        <v>-23.642499999999998</v>
      </c>
      <c r="E518" s="7">
        <f t="shared" ref="E518:E581" si="44">IF(E517&gt;=0,IF(D518&lt;0,D518,E517+D518),E517+D518)</f>
        <v>-140.65913760000004</v>
      </c>
      <c r="F518" s="8">
        <f t="shared" si="40"/>
        <v>-0.93615787990694088</v>
      </c>
      <c r="G518" s="9">
        <f t="shared" si="41"/>
        <v>1</v>
      </c>
      <c r="H518" s="1">
        <f t="shared" si="42"/>
        <v>0</v>
      </c>
      <c r="I518" s="1">
        <f t="shared" si="43"/>
        <v>-0.93615787990694088</v>
      </c>
    </row>
    <row r="519" spans="1:9" x14ac:dyDescent="0.25">
      <c r="A519" s="1">
        <v>1982</v>
      </c>
      <c r="B519" s="1" t="s">
        <v>33</v>
      </c>
      <c r="C519" s="7">
        <v>227.57300000000001</v>
      </c>
      <c r="D519" s="7">
        <v>156.28960000000001</v>
      </c>
      <c r="E519" s="7">
        <f t="shared" si="44"/>
        <v>15.630462399999971</v>
      </c>
      <c r="F519" s="8">
        <f t="shared" si="40"/>
        <v>0.19084895392719495</v>
      </c>
      <c r="G519" s="9">
        <f t="shared" si="41"/>
        <v>0</v>
      </c>
      <c r="H519" s="1">
        <f t="shared" si="42"/>
        <v>0.19084895392719495</v>
      </c>
      <c r="I519" s="1">
        <f t="shared" si="43"/>
        <v>0</v>
      </c>
    </row>
    <row r="520" spans="1:9" x14ac:dyDescent="0.25">
      <c r="A520" s="1">
        <v>1982</v>
      </c>
      <c r="B520" s="1" t="s">
        <v>34</v>
      </c>
      <c r="C520" s="7">
        <v>60.429499999999997</v>
      </c>
      <c r="D520" s="7">
        <v>-39.651850000000003</v>
      </c>
      <c r="E520" s="7">
        <f t="shared" si="44"/>
        <v>-39.651850000000003</v>
      </c>
      <c r="F520" s="8">
        <f t="shared" si="40"/>
        <v>-0.20779269506898618</v>
      </c>
      <c r="G520" s="9">
        <f t="shared" si="41"/>
        <v>1</v>
      </c>
      <c r="H520" s="1">
        <f t="shared" si="42"/>
        <v>0</v>
      </c>
      <c r="I520" s="1">
        <f t="shared" si="43"/>
        <v>-0.20779269506898618</v>
      </c>
    </row>
    <row r="521" spans="1:9" x14ac:dyDescent="0.25">
      <c r="A521" s="1">
        <v>1983</v>
      </c>
      <c r="B521" s="1" t="s">
        <v>11</v>
      </c>
      <c r="C521" s="7">
        <v>1.21303E-2</v>
      </c>
      <c r="D521" s="7">
        <v>-79.263069700000003</v>
      </c>
      <c r="E521" s="7">
        <f t="shared" si="44"/>
        <v>-118.91491970000001</v>
      </c>
      <c r="F521" s="8">
        <f t="shared" si="40"/>
        <v>-0.77935997288255432</v>
      </c>
      <c r="G521" s="9">
        <f t="shared" si="41"/>
        <v>1</v>
      </c>
      <c r="H521" s="1">
        <f t="shared" si="42"/>
        <v>0</v>
      </c>
      <c r="I521" s="1">
        <f t="shared" si="43"/>
        <v>-0.77935997288255432</v>
      </c>
    </row>
    <row r="522" spans="1:9" x14ac:dyDescent="0.25">
      <c r="A522" s="1">
        <v>1983</v>
      </c>
      <c r="B522" s="1" t="s">
        <v>14</v>
      </c>
      <c r="C522" s="7">
        <v>45.371899999999997</v>
      </c>
      <c r="D522" s="7">
        <v>-22.75975</v>
      </c>
      <c r="E522" s="7">
        <f t="shared" si="44"/>
        <v>-141.67466970000001</v>
      </c>
      <c r="F522" s="8">
        <f t="shared" si="40"/>
        <v>-0.94348089830789583</v>
      </c>
      <c r="G522" s="9">
        <f t="shared" si="41"/>
        <v>1</v>
      </c>
      <c r="H522" s="1">
        <f t="shared" si="42"/>
        <v>0</v>
      </c>
      <c r="I522" s="1">
        <f t="shared" si="43"/>
        <v>-0.94348089830789583</v>
      </c>
    </row>
    <row r="523" spans="1:9" x14ac:dyDescent="0.25">
      <c r="A523" s="1">
        <v>1983</v>
      </c>
      <c r="B523" s="1" t="s">
        <v>17</v>
      </c>
      <c r="C523" s="7">
        <v>32.912500000000001</v>
      </c>
      <c r="D523" s="7">
        <v>-13.1488</v>
      </c>
      <c r="E523" s="7">
        <f t="shared" si="44"/>
        <v>-154.8234697</v>
      </c>
      <c r="F523" s="8">
        <f t="shared" si="40"/>
        <v>-1.0382971078107563</v>
      </c>
      <c r="G523" s="9">
        <f t="shared" si="41"/>
        <v>1</v>
      </c>
      <c r="H523" s="1">
        <f t="shared" si="42"/>
        <v>0</v>
      </c>
      <c r="I523" s="1">
        <f t="shared" si="43"/>
        <v>-1.0382971078107563</v>
      </c>
    </row>
    <row r="524" spans="1:9" x14ac:dyDescent="0.25">
      <c r="A524" s="1">
        <v>1983</v>
      </c>
      <c r="B524" s="1" t="s">
        <v>20</v>
      </c>
      <c r="C524" s="7">
        <v>77.836500000000001</v>
      </c>
      <c r="D524" s="7">
        <v>25.921199999999999</v>
      </c>
      <c r="E524" s="7">
        <f t="shared" si="44"/>
        <v>-128.90226970000001</v>
      </c>
      <c r="F524" s="8">
        <f t="shared" si="40"/>
        <v>-0.85137891529390697</v>
      </c>
      <c r="G524" s="9">
        <f t="shared" si="41"/>
        <v>1</v>
      </c>
      <c r="H524" s="1">
        <f t="shared" si="42"/>
        <v>0</v>
      </c>
      <c r="I524" s="1">
        <f t="shared" si="43"/>
        <v>-0.85137891529390697</v>
      </c>
    </row>
    <row r="525" spans="1:9" x14ac:dyDescent="0.25">
      <c r="A525" s="1">
        <v>1983</v>
      </c>
      <c r="B525" s="1" t="s">
        <v>23</v>
      </c>
      <c r="C525" s="7">
        <v>14.293900000000001</v>
      </c>
      <c r="D525" s="7">
        <v>-21.029800000000002</v>
      </c>
      <c r="E525" s="7">
        <f t="shared" si="44"/>
        <v>-149.9320697</v>
      </c>
      <c r="F525" s="8">
        <f t="shared" si="40"/>
        <v>-1.0030251432845416</v>
      </c>
      <c r="G525" s="9">
        <f t="shared" si="41"/>
        <v>1</v>
      </c>
      <c r="H525" s="1">
        <f t="shared" si="42"/>
        <v>0</v>
      </c>
      <c r="I525" s="1">
        <f t="shared" si="43"/>
        <v>-1.0030251432845416</v>
      </c>
    </row>
    <row r="526" spans="1:9" x14ac:dyDescent="0.25">
      <c r="A526" s="1">
        <v>1983</v>
      </c>
      <c r="B526" s="1" t="s">
        <v>26</v>
      </c>
      <c r="C526" s="7">
        <v>0.73398099999999999</v>
      </c>
      <c r="D526" s="7">
        <v>-4.3734539999999997</v>
      </c>
      <c r="E526" s="7">
        <f t="shared" si="44"/>
        <v>-154.30552370000001</v>
      </c>
      <c r="F526" s="8">
        <f t="shared" si="40"/>
        <v>-1.034562190826152</v>
      </c>
      <c r="G526" s="9">
        <f t="shared" si="41"/>
        <v>1</v>
      </c>
      <c r="H526" s="1">
        <f t="shared" si="42"/>
        <v>0</v>
      </c>
      <c r="I526" s="1">
        <f t="shared" si="43"/>
        <v>-1.034562190826152</v>
      </c>
    </row>
    <row r="527" spans="1:9" x14ac:dyDescent="0.25">
      <c r="A527" s="1">
        <v>1983</v>
      </c>
      <c r="B527" s="1" t="s">
        <v>28</v>
      </c>
      <c r="C527" s="7">
        <v>1.09056E-3</v>
      </c>
      <c r="D527" s="7">
        <v>-0.40059744000000003</v>
      </c>
      <c r="E527" s="7">
        <f t="shared" si="44"/>
        <v>-154.70612114000002</v>
      </c>
      <c r="F527" s="8">
        <f t="shared" si="40"/>
        <v>-1.0374509054462959</v>
      </c>
      <c r="G527" s="9">
        <f t="shared" si="41"/>
        <v>1</v>
      </c>
      <c r="H527" s="1">
        <f t="shared" si="42"/>
        <v>0</v>
      </c>
      <c r="I527" s="1">
        <f t="shared" si="43"/>
        <v>-1.0374509054462959</v>
      </c>
    </row>
    <row r="528" spans="1:9" x14ac:dyDescent="0.25">
      <c r="A528" s="1">
        <v>1983</v>
      </c>
      <c r="B528" s="1" t="s">
        <v>30</v>
      </c>
      <c r="C528" s="7">
        <v>3.45648</v>
      </c>
      <c r="D528" s="7">
        <v>2.7410575000000001</v>
      </c>
      <c r="E528" s="7">
        <f t="shared" si="44"/>
        <v>-151.96506364000001</v>
      </c>
      <c r="F528" s="8">
        <f t="shared" si="40"/>
        <v>-1.0176850954728087</v>
      </c>
      <c r="G528" s="9">
        <f t="shared" si="41"/>
        <v>1</v>
      </c>
      <c r="H528" s="1">
        <f t="shared" si="42"/>
        <v>0</v>
      </c>
      <c r="I528" s="1">
        <f t="shared" si="43"/>
        <v>-1.0176850954728087</v>
      </c>
    </row>
    <row r="529" spans="1:9" x14ac:dyDescent="0.25">
      <c r="A529" s="1">
        <v>1983</v>
      </c>
      <c r="B529" s="1" t="s">
        <v>31</v>
      </c>
      <c r="C529" s="7">
        <v>0.34667900000000001</v>
      </c>
      <c r="D529" s="7">
        <v>-17.508821000000001</v>
      </c>
      <c r="E529" s="7">
        <f t="shared" si="44"/>
        <v>-169.47388464000002</v>
      </c>
      <c r="F529" s="8">
        <f t="shared" si="40"/>
        <v>-1.1439414869369795</v>
      </c>
      <c r="G529" s="9">
        <f t="shared" si="41"/>
        <v>1</v>
      </c>
      <c r="H529" s="1">
        <f t="shared" si="42"/>
        <v>0</v>
      </c>
      <c r="I529" s="1">
        <f t="shared" si="43"/>
        <v>-1.1439414869369795</v>
      </c>
    </row>
    <row r="530" spans="1:9" x14ac:dyDescent="0.25">
      <c r="A530" s="1">
        <v>1983</v>
      </c>
      <c r="B530" s="1" t="s">
        <v>32</v>
      </c>
      <c r="C530" s="7">
        <v>22.883299999999998</v>
      </c>
      <c r="D530" s="7">
        <v>-25.159600000000001</v>
      </c>
      <c r="E530" s="7">
        <f t="shared" si="44"/>
        <v>-194.63348464000003</v>
      </c>
      <c r="F530" s="8">
        <f t="shared" si="40"/>
        <v>-1.3253677695337314</v>
      </c>
      <c r="G530" s="9">
        <f t="shared" si="41"/>
        <v>1</v>
      </c>
      <c r="H530" s="1">
        <f t="shared" si="42"/>
        <v>0</v>
      </c>
      <c r="I530" s="1">
        <f t="shared" si="43"/>
        <v>-1.3253677695337314</v>
      </c>
    </row>
    <row r="531" spans="1:9" x14ac:dyDescent="0.25">
      <c r="A531" s="1">
        <v>1983</v>
      </c>
      <c r="B531" s="1" t="s">
        <v>33</v>
      </c>
      <c r="C531" s="7">
        <v>253.28800000000001</v>
      </c>
      <c r="D531" s="7">
        <v>182.00460000000001</v>
      </c>
      <c r="E531" s="7">
        <f t="shared" si="44"/>
        <v>-12.628884640000024</v>
      </c>
      <c r="F531" s="8">
        <f t="shared" si="40"/>
        <v>-1.29296547183608E-2</v>
      </c>
      <c r="G531" s="9">
        <f t="shared" si="41"/>
        <v>1</v>
      </c>
      <c r="H531" s="1">
        <f t="shared" si="42"/>
        <v>0</v>
      </c>
      <c r="I531" s="1">
        <f t="shared" si="43"/>
        <v>-1.29296547183608E-2</v>
      </c>
    </row>
    <row r="532" spans="1:9" x14ac:dyDescent="0.25">
      <c r="A532" s="1">
        <v>1983</v>
      </c>
      <c r="B532" s="1" t="s">
        <v>34</v>
      </c>
      <c r="C532" s="7">
        <v>150.43299999999999</v>
      </c>
      <c r="D532" s="7">
        <v>50.351649999999999</v>
      </c>
      <c r="E532" s="7">
        <f t="shared" si="44"/>
        <v>37.722765359999975</v>
      </c>
      <c r="F532" s="8">
        <f t="shared" si="40"/>
        <v>0.3501569079500737</v>
      </c>
      <c r="G532" s="9">
        <f t="shared" si="41"/>
        <v>0</v>
      </c>
      <c r="H532" s="1">
        <f t="shared" si="42"/>
        <v>0.3501569079500737</v>
      </c>
      <c r="I532" s="1">
        <f t="shared" si="43"/>
        <v>0</v>
      </c>
    </row>
    <row r="533" spans="1:9" x14ac:dyDescent="0.25">
      <c r="A533" s="1">
        <v>1984</v>
      </c>
      <c r="B533" s="1" t="s">
        <v>11</v>
      </c>
      <c r="C533" s="7">
        <v>35.253500000000003</v>
      </c>
      <c r="D533" s="7">
        <v>-44.021700000000003</v>
      </c>
      <c r="E533" s="7">
        <f t="shared" si="44"/>
        <v>-44.021700000000003</v>
      </c>
      <c r="F533" s="8">
        <f t="shared" si="40"/>
        <v>-0.23930375410829588</v>
      </c>
      <c r="G533" s="9">
        <f t="shared" si="41"/>
        <v>1</v>
      </c>
      <c r="H533" s="1">
        <f t="shared" si="42"/>
        <v>0</v>
      </c>
      <c r="I533" s="1">
        <f t="shared" si="43"/>
        <v>-0.23930375410829588</v>
      </c>
    </row>
    <row r="534" spans="1:9" x14ac:dyDescent="0.25">
      <c r="A534" s="1">
        <v>1984</v>
      </c>
      <c r="B534" s="1" t="s">
        <v>14</v>
      </c>
      <c r="C534" s="7">
        <v>52.377899999999997</v>
      </c>
      <c r="D534" s="7">
        <v>-15.75375</v>
      </c>
      <c r="E534" s="7">
        <f t="shared" si="44"/>
        <v>-59.775450000000006</v>
      </c>
      <c r="F534" s="8">
        <f t="shared" si="40"/>
        <v>-0.35290430020038721</v>
      </c>
      <c r="G534" s="9">
        <f t="shared" si="41"/>
        <v>1</v>
      </c>
      <c r="H534" s="1">
        <f t="shared" si="42"/>
        <v>0</v>
      </c>
      <c r="I534" s="1">
        <f t="shared" si="43"/>
        <v>-0.35290430020038721</v>
      </c>
    </row>
    <row r="535" spans="1:9" x14ac:dyDescent="0.25">
      <c r="A535" s="1">
        <v>1984</v>
      </c>
      <c r="B535" s="1" t="s">
        <v>17</v>
      </c>
      <c r="C535" s="7">
        <v>113.441</v>
      </c>
      <c r="D535" s="7">
        <v>67.3797</v>
      </c>
      <c r="E535" s="7">
        <f t="shared" si="44"/>
        <v>7.6042499999999933</v>
      </c>
      <c r="F535" s="8">
        <f t="shared" si="40"/>
        <v>0.13297180647397827</v>
      </c>
      <c r="G535" s="9">
        <f t="shared" si="41"/>
        <v>0</v>
      </c>
      <c r="H535" s="1">
        <f t="shared" si="42"/>
        <v>0.13297180647397827</v>
      </c>
      <c r="I535" s="1">
        <f t="shared" si="43"/>
        <v>0</v>
      </c>
    </row>
    <row r="536" spans="1:9" x14ac:dyDescent="0.25">
      <c r="A536" s="1">
        <v>1984</v>
      </c>
      <c r="B536" s="1" t="s">
        <v>20</v>
      </c>
      <c r="C536" s="7">
        <v>28.039300000000001</v>
      </c>
      <c r="D536" s="7">
        <v>-23.876000000000001</v>
      </c>
      <c r="E536" s="7">
        <f t="shared" si="44"/>
        <v>-23.876000000000001</v>
      </c>
      <c r="F536" s="8">
        <f t="shared" si="40"/>
        <v>-9.4032785519392023E-2</v>
      </c>
      <c r="G536" s="9">
        <f t="shared" si="41"/>
        <v>1</v>
      </c>
      <c r="H536" s="1">
        <f t="shared" si="42"/>
        <v>0</v>
      </c>
      <c r="I536" s="1">
        <f t="shared" si="43"/>
        <v>-9.4032785519392023E-2</v>
      </c>
    </row>
    <row r="537" spans="1:9" x14ac:dyDescent="0.25">
      <c r="A537" s="1">
        <v>1984</v>
      </c>
      <c r="B537" s="1" t="s">
        <v>23</v>
      </c>
      <c r="C537" s="7">
        <v>98.740499999999997</v>
      </c>
      <c r="D537" s="7">
        <v>63.416800000000002</v>
      </c>
      <c r="E537" s="7">
        <f t="shared" si="44"/>
        <v>39.540800000000004</v>
      </c>
      <c r="F537" s="8">
        <f t="shared" si="40"/>
        <v>0.36326678514873062</v>
      </c>
      <c r="G537" s="9">
        <f t="shared" si="41"/>
        <v>0</v>
      </c>
      <c r="H537" s="1">
        <f t="shared" si="42"/>
        <v>0.36326678514873062</v>
      </c>
      <c r="I537" s="1">
        <f t="shared" si="43"/>
        <v>0</v>
      </c>
    </row>
    <row r="538" spans="1:9" x14ac:dyDescent="0.25">
      <c r="A538" s="1">
        <v>1984</v>
      </c>
      <c r="B538" s="1" t="s">
        <v>26</v>
      </c>
      <c r="C538" s="7">
        <v>10.454599999999999</v>
      </c>
      <c r="D538" s="7">
        <v>5.3471650000000004</v>
      </c>
      <c r="E538" s="7">
        <f t="shared" si="44"/>
        <v>44.887965000000008</v>
      </c>
      <c r="F538" s="8">
        <f t="shared" si="40"/>
        <v>0.40182527846267291</v>
      </c>
      <c r="G538" s="9">
        <f t="shared" si="41"/>
        <v>0</v>
      </c>
      <c r="H538" s="1">
        <f t="shared" si="42"/>
        <v>0.40182527846267291</v>
      </c>
      <c r="I538" s="1">
        <f t="shared" si="43"/>
        <v>0</v>
      </c>
    </row>
    <row r="539" spans="1:9" x14ac:dyDescent="0.25">
      <c r="A539" s="1">
        <v>1984</v>
      </c>
      <c r="B539" s="1" t="s">
        <v>28</v>
      </c>
      <c r="C539" s="7">
        <v>2.6887200000000002E-4</v>
      </c>
      <c r="D539" s="7">
        <v>-0.40141912800000001</v>
      </c>
      <c r="E539" s="7">
        <f t="shared" si="44"/>
        <v>-0.40141912800000001</v>
      </c>
      <c r="F539" s="8">
        <f t="shared" si="40"/>
        <v>7.524279688747372E-2</v>
      </c>
      <c r="G539" s="9">
        <f t="shared" si="41"/>
        <v>0</v>
      </c>
      <c r="H539" s="1">
        <f t="shared" si="42"/>
        <v>7.524279688747372E-2</v>
      </c>
      <c r="I539" s="1">
        <f t="shared" si="43"/>
        <v>0</v>
      </c>
    </row>
    <row r="540" spans="1:9" x14ac:dyDescent="0.25">
      <c r="A540" s="1">
        <v>1984</v>
      </c>
      <c r="B540" s="1" t="s">
        <v>30</v>
      </c>
      <c r="C540" s="7">
        <v>1.16628</v>
      </c>
      <c r="D540" s="7">
        <v>0.45085750000000002</v>
      </c>
      <c r="E540" s="7">
        <f t="shared" si="44"/>
        <v>4.9438372000000008E-2</v>
      </c>
      <c r="F540" s="8">
        <f t="shared" si="40"/>
        <v>7.8493937613314552E-2</v>
      </c>
      <c r="G540" s="9">
        <f t="shared" si="41"/>
        <v>0</v>
      </c>
      <c r="H540" s="1">
        <f t="shared" si="42"/>
        <v>7.8493937613314552E-2</v>
      </c>
      <c r="I540" s="1">
        <f t="shared" si="43"/>
        <v>0</v>
      </c>
    </row>
    <row r="541" spans="1:9" x14ac:dyDescent="0.25">
      <c r="A541" s="1">
        <v>1984</v>
      </c>
      <c r="B541" s="1" t="s">
        <v>31</v>
      </c>
      <c r="C541" s="7">
        <v>3.9133800000000001</v>
      </c>
      <c r="D541" s="7">
        <v>-13.942119999999999</v>
      </c>
      <c r="E541" s="7">
        <f t="shared" si="44"/>
        <v>-13.942119999999999</v>
      </c>
      <c r="F541" s="8">
        <f t="shared" si="40"/>
        <v>-2.2399416143002001E-2</v>
      </c>
      <c r="G541" s="9">
        <f t="shared" si="41"/>
        <v>1</v>
      </c>
      <c r="H541" s="1">
        <f t="shared" si="42"/>
        <v>0</v>
      </c>
      <c r="I541" s="1">
        <f t="shared" si="43"/>
        <v>-2.2399416143002001E-2</v>
      </c>
    </row>
    <row r="542" spans="1:9" x14ac:dyDescent="0.25">
      <c r="A542" s="1">
        <v>1984</v>
      </c>
      <c r="B542" s="1" t="s">
        <v>32</v>
      </c>
      <c r="C542" s="7">
        <v>28.074999999999999</v>
      </c>
      <c r="D542" s="7">
        <v>-19.9679</v>
      </c>
      <c r="E542" s="7">
        <f t="shared" si="44"/>
        <v>-33.910020000000003</v>
      </c>
      <c r="F542" s="8">
        <f t="shared" si="40"/>
        <v>-0.16638826605570661</v>
      </c>
      <c r="G542" s="9">
        <f t="shared" si="41"/>
        <v>1</v>
      </c>
      <c r="H542" s="1">
        <f t="shared" si="42"/>
        <v>0</v>
      </c>
      <c r="I542" s="1">
        <f t="shared" si="43"/>
        <v>-0.16638826605570661</v>
      </c>
    </row>
    <row r="543" spans="1:9" x14ac:dyDescent="0.25">
      <c r="A543" s="1">
        <v>1984</v>
      </c>
      <c r="B543" s="1" t="s">
        <v>33</v>
      </c>
      <c r="C543" s="7">
        <v>285.80500000000001</v>
      </c>
      <c r="D543" s="7">
        <v>214.52160000000001</v>
      </c>
      <c r="E543" s="7">
        <f t="shared" si="44"/>
        <v>180.61158</v>
      </c>
      <c r="F543" s="8">
        <f t="shared" si="40"/>
        <v>1.380530461774123</v>
      </c>
      <c r="G543" s="9">
        <f t="shared" si="41"/>
        <v>0</v>
      </c>
      <c r="H543" s="1">
        <f t="shared" si="42"/>
        <v>1.380530461774123</v>
      </c>
      <c r="I543" s="1">
        <f t="shared" si="43"/>
        <v>0</v>
      </c>
    </row>
    <row r="544" spans="1:9" x14ac:dyDescent="0.25">
      <c r="A544" s="1">
        <v>1984</v>
      </c>
      <c r="B544" s="1" t="s">
        <v>34</v>
      </c>
      <c r="C544" s="7">
        <v>24.333400000000001</v>
      </c>
      <c r="D544" s="7">
        <v>-75.747950000000003</v>
      </c>
      <c r="E544" s="7">
        <f t="shared" si="44"/>
        <v>-75.747950000000003</v>
      </c>
      <c r="F544" s="8">
        <f t="shared" si="40"/>
        <v>-0.46808225608110954</v>
      </c>
      <c r="G544" s="9">
        <f t="shared" si="41"/>
        <v>1</v>
      </c>
      <c r="H544" s="1">
        <f t="shared" si="42"/>
        <v>0</v>
      </c>
      <c r="I544" s="1">
        <f t="shared" si="43"/>
        <v>-0.46808225608110954</v>
      </c>
    </row>
    <row r="545" spans="1:9" x14ac:dyDescent="0.25">
      <c r="A545" s="1">
        <v>1985</v>
      </c>
      <c r="B545" s="1" t="s">
        <v>11</v>
      </c>
      <c r="C545" s="7">
        <v>190.1</v>
      </c>
      <c r="D545" s="7">
        <v>110.8248</v>
      </c>
      <c r="E545" s="7">
        <f t="shared" si="44"/>
        <v>35.076849999999993</v>
      </c>
      <c r="F545" s="8">
        <f t="shared" si="40"/>
        <v>0.33107716948720295</v>
      </c>
      <c r="G545" s="9">
        <f t="shared" si="41"/>
        <v>0</v>
      </c>
      <c r="H545" s="1">
        <f t="shared" si="42"/>
        <v>0.33107716948720295</v>
      </c>
      <c r="I545" s="1">
        <f t="shared" si="43"/>
        <v>0</v>
      </c>
    </row>
    <row r="546" spans="1:9" x14ac:dyDescent="0.25">
      <c r="A546" s="1">
        <v>1985</v>
      </c>
      <c r="B546" s="1" t="s">
        <v>14</v>
      </c>
      <c r="C546" s="7">
        <v>130.95699999999999</v>
      </c>
      <c r="D546" s="7">
        <v>62.82535</v>
      </c>
      <c r="E546" s="7">
        <f t="shared" si="44"/>
        <v>97.902199999999993</v>
      </c>
      <c r="F546" s="8">
        <f t="shared" si="40"/>
        <v>0.78411178463767617</v>
      </c>
      <c r="G546" s="9">
        <f t="shared" si="41"/>
        <v>0</v>
      </c>
      <c r="H546" s="1">
        <f t="shared" si="42"/>
        <v>0.78411178463767617</v>
      </c>
      <c r="I546" s="1">
        <f t="shared" si="43"/>
        <v>0</v>
      </c>
    </row>
    <row r="547" spans="1:9" x14ac:dyDescent="0.25">
      <c r="A547" s="1">
        <v>1985</v>
      </c>
      <c r="B547" s="1" t="s">
        <v>17</v>
      </c>
      <c r="C547" s="7">
        <v>12.722099999999999</v>
      </c>
      <c r="D547" s="7">
        <v>-33.339199999999998</v>
      </c>
      <c r="E547" s="7">
        <f t="shared" si="44"/>
        <v>-33.339199999999998</v>
      </c>
      <c r="F547" s="8">
        <f t="shared" si="40"/>
        <v>-0.16227207380178055</v>
      </c>
      <c r="G547" s="9">
        <f t="shared" si="41"/>
        <v>1</v>
      </c>
      <c r="H547" s="1">
        <f t="shared" si="42"/>
        <v>0</v>
      </c>
      <c r="I547" s="1">
        <f t="shared" si="43"/>
        <v>-0.16227207380178055</v>
      </c>
    </row>
    <row r="548" spans="1:9" x14ac:dyDescent="0.25">
      <c r="A548" s="1">
        <v>1985</v>
      </c>
      <c r="B548" s="1" t="s">
        <v>20</v>
      </c>
      <c r="C548" s="7">
        <v>76.213200000000001</v>
      </c>
      <c r="D548" s="7">
        <v>24.297899999999998</v>
      </c>
      <c r="E548" s="7">
        <f t="shared" si="44"/>
        <v>-9.0412999999999997</v>
      </c>
      <c r="F548" s="8">
        <f t="shared" si="40"/>
        <v>1.2940476155596296E-2</v>
      </c>
      <c r="G548" s="9">
        <f t="shared" si="41"/>
        <v>0</v>
      </c>
      <c r="H548" s="1">
        <f t="shared" si="42"/>
        <v>1.2940476155596296E-2</v>
      </c>
      <c r="I548" s="1">
        <f t="shared" si="43"/>
        <v>0</v>
      </c>
    </row>
    <row r="549" spans="1:9" x14ac:dyDescent="0.25">
      <c r="A549" s="1">
        <v>1985</v>
      </c>
      <c r="B549" s="1" t="s">
        <v>23</v>
      </c>
      <c r="C549" s="7">
        <v>42.981999999999999</v>
      </c>
      <c r="D549" s="7">
        <v>7.6582999999999997</v>
      </c>
      <c r="E549" s="7">
        <f t="shared" si="44"/>
        <v>-1.383</v>
      </c>
      <c r="F549" s="8">
        <f t="shared" si="40"/>
        <v>6.8164601340841888E-2</v>
      </c>
      <c r="G549" s="9">
        <f t="shared" si="41"/>
        <v>0</v>
      </c>
      <c r="H549" s="1">
        <f t="shared" si="42"/>
        <v>6.8164601340841888E-2</v>
      </c>
      <c r="I549" s="1">
        <f t="shared" si="43"/>
        <v>0</v>
      </c>
    </row>
    <row r="550" spans="1:9" x14ac:dyDescent="0.25">
      <c r="A550" s="1">
        <v>1985</v>
      </c>
      <c r="B550" s="1" t="s">
        <v>26</v>
      </c>
      <c r="C550" s="7">
        <v>4.1402299999999999</v>
      </c>
      <c r="D550" s="7">
        <v>-0.96720499999999998</v>
      </c>
      <c r="E550" s="7">
        <f t="shared" si="44"/>
        <v>-2.3502049999999999</v>
      </c>
      <c r="F550" s="8">
        <f t="shared" si="40"/>
        <v>6.1190070439754773E-2</v>
      </c>
      <c r="G550" s="9">
        <f t="shared" si="41"/>
        <v>0</v>
      </c>
      <c r="H550" s="1">
        <f t="shared" si="42"/>
        <v>6.1190070439754773E-2</v>
      </c>
      <c r="I550" s="1">
        <f t="shared" si="43"/>
        <v>0</v>
      </c>
    </row>
    <row r="551" spans="1:9" x14ac:dyDescent="0.25">
      <c r="A551" s="1">
        <v>1985</v>
      </c>
      <c r="B551" s="1" t="s">
        <v>28</v>
      </c>
      <c r="C551" s="7">
        <v>3.7424899999999997E-2</v>
      </c>
      <c r="D551" s="7">
        <v>-0.36426310000000001</v>
      </c>
      <c r="E551" s="7">
        <f t="shared" si="44"/>
        <v>-2.7144680999999999</v>
      </c>
      <c r="F551" s="8">
        <f t="shared" si="40"/>
        <v>5.8563363333116805E-2</v>
      </c>
      <c r="G551" s="9">
        <f t="shared" si="41"/>
        <v>0</v>
      </c>
      <c r="H551" s="1">
        <f t="shared" si="42"/>
        <v>5.8563363333116805E-2</v>
      </c>
      <c r="I551" s="1">
        <f t="shared" si="43"/>
        <v>0</v>
      </c>
    </row>
    <row r="552" spans="1:9" x14ac:dyDescent="0.25">
      <c r="A552" s="1">
        <v>1985</v>
      </c>
      <c r="B552" s="1" t="s">
        <v>30</v>
      </c>
      <c r="C552" s="7">
        <v>0</v>
      </c>
      <c r="D552" s="7">
        <v>-0.71542249999999996</v>
      </c>
      <c r="E552" s="7">
        <f t="shared" si="44"/>
        <v>-3.4298905999999998</v>
      </c>
      <c r="F552" s="8">
        <f t="shared" si="40"/>
        <v>5.3404440112514134E-2</v>
      </c>
      <c r="G552" s="9">
        <f t="shared" si="41"/>
        <v>0</v>
      </c>
      <c r="H552" s="1">
        <f t="shared" si="42"/>
        <v>5.3404440112514134E-2</v>
      </c>
      <c r="I552" s="1">
        <f t="shared" si="43"/>
        <v>0</v>
      </c>
    </row>
    <row r="553" spans="1:9" x14ac:dyDescent="0.25">
      <c r="A553" s="1">
        <v>1985</v>
      </c>
      <c r="B553" s="1" t="s">
        <v>31</v>
      </c>
      <c r="C553" s="7">
        <v>2.69001</v>
      </c>
      <c r="D553" s="7">
        <v>-15.16549</v>
      </c>
      <c r="E553" s="7">
        <f t="shared" si="44"/>
        <v>-18.595380599999999</v>
      </c>
      <c r="F553" s="8">
        <f t="shared" si="40"/>
        <v>-5.5954153603531238E-2</v>
      </c>
      <c r="G553" s="9">
        <f t="shared" si="41"/>
        <v>1</v>
      </c>
      <c r="H553" s="1">
        <f t="shared" si="42"/>
        <v>0</v>
      </c>
      <c r="I553" s="1">
        <f t="shared" si="43"/>
        <v>-5.5954153603531238E-2</v>
      </c>
    </row>
    <row r="554" spans="1:9" x14ac:dyDescent="0.25">
      <c r="A554" s="1">
        <v>1985</v>
      </c>
      <c r="B554" s="1" t="s">
        <v>32</v>
      </c>
      <c r="C554" s="7">
        <v>0.62607999999999997</v>
      </c>
      <c r="D554" s="7">
        <v>-47.416820000000001</v>
      </c>
      <c r="E554" s="7">
        <f t="shared" si="44"/>
        <v>-66.0122006</v>
      </c>
      <c r="F554" s="8">
        <f t="shared" si="40"/>
        <v>-0.39787760966639862</v>
      </c>
      <c r="G554" s="9">
        <f t="shared" si="41"/>
        <v>1</v>
      </c>
      <c r="H554" s="1">
        <f t="shared" si="42"/>
        <v>0</v>
      </c>
      <c r="I554" s="1">
        <f t="shared" si="43"/>
        <v>-0.39787760966639862</v>
      </c>
    </row>
    <row r="555" spans="1:9" x14ac:dyDescent="0.25">
      <c r="A555" s="1">
        <v>1985</v>
      </c>
      <c r="B555" s="1" t="s">
        <v>33</v>
      </c>
      <c r="C555" s="7">
        <v>124.705</v>
      </c>
      <c r="D555" s="7">
        <v>53.421599999999998</v>
      </c>
      <c r="E555" s="7">
        <f t="shared" si="44"/>
        <v>-12.590600600000002</v>
      </c>
      <c r="F555" s="8">
        <f t="shared" si="40"/>
        <v>-1.2653587886615091E-2</v>
      </c>
      <c r="G555" s="9">
        <f t="shared" si="41"/>
        <v>1</v>
      </c>
      <c r="H555" s="1">
        <f t="shared" si="42"/>
        <v>0</v>
      </c>
      <c r="I555" s="1">
        <f t="shared" si="43"/>
        <v>-1.2653587886615091E-2</v>
      </c>
    </row>
    <row r="556" spans="1:9" x14ac:dyDescent="0.25">
      <c r="A556" s="1">
        <v>1985</v>
      </c>
      <c r="B556" s="1" t="s">
        <v>34</v>
      </c>
      <c r="C556" s="7">
        <v>103.20399999999999</v>
      </c>
      <c r="D556" s="7">
        <v>3.1226499999999899</v>
      </c>
      <c r="E556" s="7">
        <f t="shared" si="44"/>
        <v>-9.4679506000000124</v>
      </c>
      <c r="F556" s="8">
        <f t="shared" si="40"/>
        <v>9.8638917772406742E-3</v>
      </c>
      <c r="G556" s="9">
        <f t="shared" si="41"/>
        <v>0</v>
      </c>
      <c r="H556" s="1">
        <f t="shared" si="42"/>
        <v>9.8638917772406742E-3</v>
      </c>
      <c r="I556" s="1">
        <f t="shared" si="43"/>
        <v>0</v>
      </c>
    </row>
    <row r="557" spans="1:9" x14ac:dyDescent="0.25">
      <c r="A557" s="1">
        <v>1986</v>
      </c>
      <c r="B557" s="1" t="s">
        <v>11</v>
      </c>
      <c r="C557" s="7">
        <v>78.879599999999996</v>
      </c>
      <c r="D557" s="7">
        <v>-0.39560000000000201</v>
      </c>
      <c r="E557" s="7">
        <f t="shared" si="44"/>
        <v>-9.8635506000000142</v>
      </c>
      <c r="F557" s="8">
        <f t="shared" si="40"/>
        <v>7.0112137777782278E-3</v>
      </c>
      <c r="G557" s="9">
        <f t="shared" si="41"/>
        <v>0</v>
      </c>
      <c r="H557" s="1">
        <f t="shared" si="42"/>
        <v>7.0112137777782278E-3</v>
      </c>
      <c r="I557" s="1">
        <f t="shared" si="43"/>
        <v>0</v>
      </c>
    </row>
    <row r="558" spans="1:9" x14ac:dyDescent="0.25">
      <c r="A558" s="1">
        <v>1986</v>
      </c>
      <c r="B558" s="1" t="s">
        <v>14</v>
      </c>
      <c r="C558" s="7">
        <v>187.953</v>
      </c>
      <c r="D558" s="7">
        <v>119.82135</v>
      </c>
      <c r="E558" s="7">
        <f t="shared" si="44"/>
        <v>109.95779939999998</v>
      </c>
      <c r="F558" s="8">
        <f t="shared" si="40"/>
        <v>0.8710449069296694</v>
      </c>
      <c r="G558" s="9">
        <f t="shared" si="41"/>
        <v>0</v>
      </c>
      <c r="H558" s="1">
        <f t="shared" si="42"/>
        <v>0.8710449069296694</v>
      </c>
      <c r="I558" s="1">
        <f t="shared" si="43"/>
        <v>0</v>
      </c>
    </row>
    <row r="559" spans="1:9" x14ac:dyDescent="0.25">
      <c r="A559" s="1">
        <v>1986</v>
      </c>
      <c r="B559" s="1" t="s">
        <v>17</v>
      </c>
      <c r="C559" s="7">
        <v>69.279799999999994</v>
      </c>
      <c r="D559" s="7">
        <v>23.218499999999999</v>
      </c>
      <c r="E559" s="7">
        <f t="shared" si="44"/>
        <v>133.17629939999998</v>
      </c>
      <c r="F559" s="8">
        <f t="shared" si="40"/>
        <v>1.0384738860260256</v>
      </c>
      <c r="G559" s="9">
        <f t="shared" si="41"/>
        <v>0</v>
      </c>
      <c r="H559" s="1">
        <f t="shared" si="42"/>
        <v>1.0384738860260256</v>
      </c>
      <c r="I559" s="1">
        <f t="shared" si="43"/>
        <v>0</v>
      </c>
    </row>
    <row r="560" spans="1:9" x14ac:dyDescent="0.25">
      <c r="A560" s="1">
        <v>1986</v>
      </c>
      <c r="B560" s="1" t="s">
        <v>20</v>
      </c>
      <c r="C560" s="7">
        <v>71.634799999999998</v>
      </c>
      <c r="D560" s="7">
        <v>19.7195</v>
      </c>
      <c r="E560" s="7">
        <f t="shared" si="44"/>
        <v>152.89579939999999</v>
      </c>
      <c r="F560" s="8">
        <f t="shared" si="40"/>
        <v>1.1806715195204631</v>
      </c>
      <c r="G560" s="9">
        <f t="shared" si="41"/>
        <v>0</v>
      </c>
      <c r="H560" s="1">
        <f t="shared" si="42"/>
        <v>1.1806715195204631</v>
      </c>
      <c r="I560" s="1">
        <f t="shared" si="43"/>
        <v>0</v>
      </c>
    </row>
    <row r="561" spans="1:9" x14ac:dyDescent="0.25">
      <c r="A561" s="1">
        <v>1986</v>
      </c>
      <c r="B561" s="1" t="s">
        <v>23</v>
      </c>
      <c r="C561" s="7">
        <v>9.9485299999999999</v>
      </c>
      <c r="D561" s="7">
        <v>-25.375170000000001</v>
      </c>
      <c r="E561" s="7">
        <f t="shared" si="44"/>
        <v>-25.375170000000001</v>
      </c>
      <c r="F561" s="8">
        <f t="shared" si="40"/>
        <v>-0.10484332464086345</v>
      </c>
      <c r="G561" s="9">
        <f t="shared" si="41"/>
        <v>1</v>
      </c>
      <c r="H561" s="1">
        <f t="shared" si="42"/>
        <v>0</v>
      </c>
      <c r="I561" s="1">
        <f t="shared" si="43"/>
        <v>-0.10484332464086345</v>
      </c>
    </row>
    <row r="562" spans="1:9" x14ac:dyDescent="0.25">
      <c r="A562" s="1">
        <v>1986</v>
      </c>
      <c r="B562" s="1" t="s">
        <v>26</v>
      </c>
      <c r="C562" s="7">
        <v>0.30853000000000003</v>
      </c>
      <c r="D562" s="7">
        <v>-4.7989050000000004</v>
      </c>
      <c r="E562" s="7">
        <f t="shared" si="44"/>
        <v>-30.174075000000002</v>
      </c>
      <c r="F562" s="8">
        <f t="shared" si="40"/>
        <v>-0.13944830622582369</v>
      </c>
      <c r="G562" s="9">
        <f t="shared" si="41"/>
        <v>1</v>
      </c>
      <c r="H562" s="1">
        <f t="shared" si="42"/>
        <v>0</v>
      </c>
      <c r="I562" s="1">
        <f t="shared" si="43"/>
        <v>-0.13944830622582369</v>
      </c>
    </row>
    <row r="563" spans="1:9" x14ac:dyDescent="0.25">
      <c r="A563" s="1">
        <v>1986</v>
      </c>
      <c r="B563" s="1" t="s">
        <v>28</v>
      </c>
      <c r="C563" s="7">
        <v>5.8510100000000002E-2</v>
      </c>
      <c r="D563" s="7">
        <v>-0.34317789999999998</v>
      </c>
      <c r="E563" s="7">
        <f t="shared" si="44"/>
        <v>-30.517252900000003</v>
      </c>
      <c r="F563" s="8">
        <f t="shared" si="40"/>
        <v>-0.14192296761417486</v>
      </c>
      <c r="G563" s="9">
        <f t="shared" si="41"/>
        <v>1</v>
      </c>
      <c r="H563" s="1">
        <f t="shared" si="42"/>
        <v>0</v>
      </c>
      <c r="I563" s="1">
        <f t="shared" si="43"/>
        <v>-0.14192296761417486</v>
      </c>
    </row>
    <row r="564" spans="1:9" x14ac:dyDescent="0.25">
      <c r="A564" s="1">
        <v>1986</v>
      </c>
      <c r="B564" s="1" t="s">
        <v>30</v>
      </c>
      <c r="C564" s="7">
        <v>2.0329100000000002E-3</v>
      </c>
      <c r="D564" s="7">
        <v>-0.71338959000000002</v>
      </c>
      <c r="E564" s="7">
        <f t="shared" si="44"/>
        <v>-31.230642490000001</v>
      </c>
      <c r="F564" s="8">
        <f t="shared" si="40"/>
        <v>-0.14706723148788195</v>
      </c>
      <c r="G564" s="9">
        <f t="shared" si="41"/>
        <v>1</v>
      </c>
      <c r="H564" s="1">
        <f t="shared" si="42"/>
        <v>0</v>
      </c>
      <c r="I564" s="1">
        <f t="shared" si="43"/>
        <v>-0.14706723148788195</v>
      </c>
    </row>
    <row r="565" spans="1:9" x14ac:dyDescent="0.25">
      <c r="A565" s="1">
        <v>1986</v>
      </c>
      <c r="B565" s="1" t="s">
        <v>31</v>
      </c>
      <c r="C565" s="7">
        <v>29.128699999999998</v>
      </c>
      <c r="D565" s="7">
        <v>11.273199999999999</v>
      </c>
      <c r="E565" s="7">
        <f t="shared" si="44"/>
        <v>-19.957442490000002</v>
      </c>
      <c r="F565" s="8">
        <f t="shared" si="40"/>
        <v>-6.5776003925849813E-2</v>
      </c>
      <c r="G565" s="9">
        <f t="shared" si="41"/>
        <v>1</v>
      </c>
      <c r="H565" s="1">
        <f t="shared" si="42"/>
        <v>0</v>
      </c>
      <c r="I565" s="1">
        <f t="shared" si="43"/>
        <v>-6.5776003925849813E-2</v>
      </c>
    </row>
    <row r="566" spans="1:9" x14ac:dyDescent="0.25">
      <c r="A566" s="1">
        <v>1986</v>
      </c>
      <c r="B566" s="1" t="s">
        <v>32</v>
      </c>
      <c r="C566" s="7">
        <v>41.524900000000002</v>
      </c>
      <c r="D566" s="7">
        <v>-6.5179999999999998</v>
      </c>
      <c r="E566" s="7">
        <f t="shared" si="44"/>
        <v>-26.475442490000002</v>
      </c>
      <c r="F566" s="8">
        <f t="shared" si="40"/>
        <v>-0.11277740736491997</v>
      </c>
      <c r="G566" s="9">
        <f t="shared" si="41"/>
        <v>1</v>
      </c>
      <c r="H566" s="1">
        <f t="shared" si="42"/>
        <v>0</v>
      </c>
      <c r="I566" s="1">
        <f t="shared" si="43"/>
        <v>-0.11277740736491997</v>
      </c>
    </row>
    <row r="567" spans="1:9" x14ac:dyDescent="0.25">
      <c r="A567" s="1">
        <v>1986</v>
      </c>
      <c r="B567" s="1" t="s">
        <v>33</v>
      </c>
      <c r="C567" s="7">
        <v>100.217</v>
      </c>
      <c r="D567" s="7">
        <v>28.933599999999998</v>
      </c>
      <c r="E567" s="7">
        <f t="shared" si="44"/>
        <v>2.4581575099999959</v>
      </c>
      <c r="F567" s="8">
        <f t="shared" si="40"/>
        <v>9.5863250282315335E-2</v>
      </c>
      <c r="G567" s="9">
        <f t="shared" si="41"/>
        <v>0</v>
      </c>
      <c r="H567" s="1">
        <f t="shared" si="42"/>
        <v>9.5863250282315335E-2</v>
      </c>
      <c r="I567" s="1">
        <f t="shared" si="43"/>
        <v>0</v>
      </c>
    </row>
    <row r="568" spans="1:9" x14ac:dyDescent="0.25">
      <c r="A568" s="1">
        <v>1986</v>
      </c>
      <c r="B568" s="1" t="s">
        <v>34</v>
      </c>
      <c r="C568" s="7">
        <v>30.068899999999999</v>
      </c>
      <c r="D568" s="7">
        <v>-70.012450000000001</v>
      </c>
      <c r="E568" s="7">
        <f t="shared" si="44"/>
        <v>-70.012450000000001</v>
      </c>
      <c r="F568" s="8">
        <f t="shared" si="40"/>
        <v>-0.42672347280022777</v>
      </c>
      <c r="G568" s="9">
        <f t="shared" si="41"/>
        <v>1</v>
      </c>
      <c r="H568" s="1">
        <f t="shared" si="42"/>
        <v>0</v>
      </c>
      <c r="I568" s="1">
        <f t="shared" si="43"/>
        <v>-0.42672347280022777</v>
      </c>
    </row>
    <row r="569" spans="1:9" x14ac:dyDescent="0.25">
      <c r="A569" s="1">
        <v>1987</v>
      </c>
      <c r="B569" s="1" t="s">
        <v>11</v>
      </c>
      <c r="C569" s="7">
        <v>194.41499999999999</v>
      </c>
      <c r="D569" s="7">
        <v>115.13979999999999</v>
      </c>
      <c r="E569" s="7">
        <f t="shared" si="44"/>
        <v>45.127349999999993</v>
      </c>
      <c r="F569" s="8">
        <f t="shared" si="40"/>
        <v>0.40355148757010789</v>
      </c>
      <c r="G569" s="9">
        <f t="shared" si="41"/>
        <v>0</v>
      </c>
      <c r="H569" s="1">
        <f t="shared" si="42"/>
        <v>0.40355148757010789</v>
      </c>
      <c r="I569" s="1">
        <f t="shared" si="43"/>
        <v>0</v>
      </c>
    </row>
    <row r="570" spans="1:9" x14ac:dyDescent="0.25">
      <c r="A570" s="1">
        <v>1987</v>
      </c>
      <c r="B570" s="1" t="s">
        <v>14</v>
      </c>
      <c r="C570" s="7">
        <v>137.41499999999999</v>
      </c>
      <c r="D570" s="7">
        <v>69.283349999999999</v>
      </c>
      <c r="E570" s="7">
        <f t="shared" si="44"/>
        <v>114.41069999999999</v>
      </c>
      <c r="F570" s="8">
        <f t="shared" si="40"/>
        <v>0.90315484518905531</v>
      </c>
      <c r="G570" s="9">
        <f t="shared" si="41"/>
        <v>0</v>
      </c>
      <c r="H570" s="1">
        <f t="shared" si="42"/>
        <v>0.90315484518905531</v>
      </c>
      <c r="I570" s="1">
        <f t="shared" si="43"/>
        <v>0</v>
      </c>
    </row>
    <row r="571" spans="1:9" x14ac:dyDescent="0.25">
      <c r="A571" s="1">
        <v>1987</v>
      </c>
      <c r="B571" s="1" t="s">
        <v>17</v>
      </c>
      <c r="C571" s="7">
        <v>11.057600000000001</v>
      </c>
      <c r="D571" s="7">
        <v>-35.003700000000002</v>
      </c>
      <c r="E571" s="7">
        <f t="shared" si="44"/>
        <v>-35.003700000000002</v>
      </c>
      <c r="F571" s="8">
        <f t="shared" si="40"/>
        <v>-0.17427481022772906</v>
      </c>
      <c r="G571" s="9">
        <f t="shared" si="41"/>
        <v>1</v>
      </c>
      <c r="H571" s="1">
        <f t="shared" si="42"/>
        <v>0</v>
      </c>
      <c r="I571" s="1">
        <f t="shared" si="43"/>
        <v>-0.17427481022772906</v>
      </c>
    </row>
    <row r="572" spans="1:9" x14ac:dyDescent="0.25">
      <c r="A572" s="1">
        <v>1987</v>
      </c>
      <c r="B572" s="1" t="s">
        <v>20</v>
      </c>
      <c r="C572" s="7">
        <v>42.759</v>
      </c>
      <c r="D572" s="7">
        <v>-9.1562999999999999</v>
      </c>
      <c r="E572" s="7">
        <f t="shared" si="44"/>
        <v>-44.160000000000004</v>
      </c>
      <c r="F572" s="8">
        <f t="shared" si="40"/>
        <v>-0.24030103764551947</v>
      </c>
      <c r="G572" s="9">
        <f t="shared" si="41"/>
        <v>1</v>
      </c>
      <c r="H572" s="1">
        <f t="shared" si="42"/>
        <v>0</v>
      </c>
      <c r="I572" s="1">
        <f t="shared" si="43"/>
        <v>-0.24030103764551947</v>
      </c>
    </row>
    <row r="573" spans="1:9" x14ac:dyDescent="0.25">
      <c r="A573" s="1">
        <v>1987</v>
      </c>
      <c r="B573" s="1" t="s">
        <v>23</v>
      </c>
      <c r="C573" s="7">
        <v>5.2099200000000003</v>
      </c>
      <c r="D573" s="7">
        <v>-30.113779999999998</v>
      </c>
      <c r="E573" s="7">
        <f t="shared" si="44"/>
        <v>-74.273780000000002</v>
      </c>
      <c r="F573" s="8">
        <f t="shared" si="40"/>
        <v>-0.45745199236405298</v>
      </c>
      <c r="G573" s="9">
        <f t="shared" si="41"/>
        <v>1</v>
      </c>
      <c r="H573" s="1">
        <f t="shared" si="42"/>
        <v>0</v>
      </c>
      <c r="I573" s="1">
        <f t="shared" si="43"/>
        <v>-0.45745199236405298</v>
      </c>
    </row>
    <row r="574" spans="1:9" x14ac:dyDescent="0.25">
      <c r="A574" s="1">
        <v>1987</v>
      </c>
      <c r="B574" s="1" t="s">
        <v>26</v>
      </c>
      <c r="C574" s="7">
        <v>0.34542699999999998</v>
      </c>
      <c r="D574" s="7">
        <v>-4.7620079999999998</v>
      </c>
      <c r="E574" s="7">
        <f t="shared" si="44"/>
        <v>-79.035787999999997</v>
      </c>
      <c r="F574" s="8">
        <f t="shared" si="40"/>
        <v>-0.49179090908514528</v>
      </c>
      <c r="G574" s="9">
        <f t="shared" si="41"/>
        <v>1</v>
      </c>
      <c r="H574" s="1">
        <f t="shared" si="42"/>
        <v>0</v>
      </c>
      <c r="I574" s="1">
        <f t="shared" si="43"/>
        <v>-0.49179090908514528</v>
      </c>
    </row>
    <row r="575" spans="1:9" x14ac:dyDescent="0.25">
      <c r="A575" s="1">
        <v>1987</v>
      </c>
      <c r="B575" s="1" t="s">
        <v>28</v>
      </c>
      <c r="C575" s="7">
        <v>3.8685999999999998</v>
      </c>
      <c r="D575" s="7">
        <v>3.4669120000000002</v>
      </c>
      <c r="E575" s="7">
        <f t="shared" si="44"/>
        <v>-75.568876000000003</v>
      </c>
      <c r="F575" s="8">
        <f t="shared" si="40"/>
        <v>-0.46679095057030129</v>
      </c>
      <c r="G575" s="9">
        <f t="shared" si="41"/>
        <v>1</v>
      </c>
      <c r="H575" s="1">
        <f t="shared" si="42"/>
        <v>0</v>
      </c>
      <c r="I575" s="1">
        <f t="shared" si="43"/>
        <v>-0.46679095057030129</v>
      </c>
    </row>
    <row r="576" spans="1:9" x14ac:dyDescent="0.25">
      <c r="A576" s="1">
        <v>1987</v>
      </c>
      <c r="B576" s="1" t="s">
        <v>30</v>
      </c>
      <c r="C576" s="7">
        <v>70.809200000000004</v>
      </c>
      <c r="D576" s="7">
        <v>70.093777500000002</v>
      </c>
      <c r="E576" s="7">
        <f t="shared" si="44"/>
        <v>-5.4750985000000014</v>
      </c>
      <c r="F576" s="8">
        <f t="shared" si="40"/>
        <v>3.8656412861106729E-2</v>
      </c>
      <c r="G576" s="9">
        <f t="shared" si="41"/>
        <v>0</v>
      </c>
      <c r="H576" s="1">
        <f t="shared" si="42"/>
        <v>3.8656412861106729E-2</v>
      </c>
      <c r="I576" s="1">
        <f t="shared" si="43"/>
        <v>0</v>
      </c>
    </row>
    <row r="577" spans="1:9" x14ac:dyDescent="0.25">
      <c r="A577" s="1">
        <v>1987</v>
      </c>
      <c r="B577" s="1" t="s">
        <v>31</v>
      </c>
      <c r="C577" s="7">
        <v>29.726500000000001</v>
      </c>
      <c r="D577" s="7">
        <v>11.871</v>
      </c>
      <c r="E577" s="7">
        <f t="shared" si="44"/>
        <v>6.395901499999999</v>
      </c>
      <c r="F577" s="8">
        <f t="shared" si="40"/>
        <v>0.12425838589350956</v>
      </c>
      <c r="G577" s="9">
        <f t="shared" si="41"/>
        <v>0</v>
      </c>
      <c r="H577" s="1">
        <f t="shared" si="42"/>
        <v>0.12425838589350956</v>
      </c>
      <c r="I577" s="1">
        <f t="shared" si="43"/>
        <v>0</v>
      </c>
    </row>
    <row r="578" spans="1:9" x14ac:dyDescent="0.25">
      <c r="A578" s="1">
        <v>1987</v>
      </c>
      <c r="B578" s="1" t="s">
        <v>32</v>
      </c>
      <c r="C578" s="7">
        <v>125.101</v>
      </c>
      <c r="D578" s="7">
        <v>77.058099999999996</v>
      </c>
      <c r="E578" s="7">
        <f t="shared" si="44"/>
        <v>83.45400149999999</v>
      </c>
      <c r="F578" s="8">
        <f t="shared" si="40"/>
        <v>0.67992559153146748</v>
      </c>
      <c r="G578" s="9">
        <f t="shared" si="41"/>
        <v>0</v>
      </c>
      <c r="H578" s="1">
        <f t="shared" si="42"/>
        <v>0.67992559153146748</v>
      </c>
      <c r="I578" s="1">
        <f t="shared" si="43"/>
        <v>0</v>
      </c>
    </row>
    <row r="579" spans="1:9" x14ac:dyDescent="0.25">
      <c r="A579" s="1">
        <v>1987</v>
      </c>
      <c r="B579" s="1" t="s">
        <v>33</v>
      </c>
      <c r="C579" s="7">
        <v>67.497299999999996</v>
      </c>
      <c r="D579" s="7">
        <v>-3.7860999999999998</v>
      </c>
      <c r="E579" s="7">
        <f t="shared" si="44"/>
        <v>-3.7860999999999998</v>
      </c>
      <c r="F579" s="8">
        <f t="shared" si="40"/>
        <v>5.0835808366857638E-2</v>
      </c>
      <c r="G579" s="9">
        <f t="shared" si="41"/>
        <v>0</v>
      </c>
      <c r="H579" s="1">
        <f t="shared" si="42"/>
        <v>5.0835808366857638E-2</v>
      </c>
      <c r="I579" s="1">
        <f t="shared" si="43"/>
        <v>0</v>
      </c>
    </row>
    <row r="580" spans="1:9" x14ac:dyDescent="0.25">
      <c r="A580" s="1">
        <v>1987</v>
      </c>
      <c r="B580" s="1" t="s">
        <v>34</v>
      </c>
      <c r="C580" s="7">
        <v>208.023</v>
      </c>
      <c r="D580" s="7">
        <v>107.94165</v>
      </c>
      <c r="E580" s="7">
        <f t="shared" si="44"/>
        <v>104.15554999999999</v>
      </c>
      <c r="F580" s="8">
        <f t="shared" si="40"/>
        <v>0.82920479264560953</v>
      </c>
      <c r="G580" s="9">
        <f t="shared" si="41"/>
        <v>0</v>
      </c>
      <c r="H580" s="1">
        <f t="shared" si="42"/>
        <v>0.82920479264560953</v>
      </c>
      <c r="I580" s="1">
        <f t="shared" si="43"/>
        <v>0</v>
      </c>
    </row>
    <row r="581" spans="1:9" x14ac:dyDescent="0.25">
      <c r="A581" s="1">
        <v>1988</v>
      </c>
      <c r="B581" s="1" t="s">
        <v>11</v>
      </c>
      <c r="C581" s="7">
        <v>150.273</v>
      </c>
      <c r="D581" s="7">
        <v>70.997799999999998</v>
      </c>
      <c r="E581" s="7">
        <f t="shared" si="44"/>
        <v>175.15334999999999</v>
      </c>
      <c r="F581" s="8">
        <f t="shared" ref="F581:F644" si="45">(E581-$E$919)/$E$920</f>
        <v>1.3411710769485266</v>
      </c>
      <c r="G581" s="9">
        <f t="shared" ref="G581:G644" si="46">COUNTIF(F581,"&lt;0")</f>
        <v>0</v>
      </c>
      <c r="H581" s="1">
        <f t="shared" ref="H581:H644" si="47">SUMIF(F581,"&gt;0")</f>
        <v>1.3411710769485266</v>
      </c>
      <c r="I581" s="1">
        <f t="shared" ref="I581:I644" si="48">SUMIF(F581,"&lt;0")</f>
        <v>0</v>
      </c>
    </row>
    <row r="582" spans="1:9" x14ac:dyDescent="0.25">
      <c r="A582" s="1">
        <v>1988</v>
      </c>
      <c r="B582" s="1" t="s">
        <v>14</v>
      </c>
      <c r="C582" s="7">
        <v>39.966799999999999</v>
      </c>
      <c r="D582" s="7">
        <v>-28.164850000000001</v>
      </c>
      <c r="E582" s="7">
        <f t="shared" ref="E582:E645" si="49">IF(E581&gt;=0,IF(D582&lt;0,D582,E581+D582),E581+D582)</f>
        <v>-28.164850000000001</v>
      </c>
      <c r="F582" s="8">
        <f t="shared" si="45"/>
        <v>-0.12495975224839723</v>
      </c>
      <c r="G582" s="9">
        <f t="shared" si="46"/>
        <v>1</v>
      </c>
      <c r="H582" s="1">
        <f t="shared" si="47"/>
        <v>0</v>
      </c>
      <c r="I582" s="1">
        <f t="shared" si="48"/>
        <v>-0.12495975224839723</v>
      </c>
    </row>
    <row r="583" spans="1:9" x14ac:dyDescent="0.25">
      <c r="A583" s="1">
        <v>1988</v>
      </c>
      <c r="B583" s="1" t="s">
        <v>17</v>
      </c>
      <c r="C583" s="7">
        <v>7.0963000000000003</v>
      </c>
      <c r="D583" s="7">
        <v>-38.965000000000003</v>
      </c>
      <c r="E583" s="7">
        <f t="shared" si="49"/>
        <v>-67.129850000000005</v>
      </c>
      <c r="F583" s="8">
        <f t="shared" si="45"/>
        <v>-0.40593699756956447</v>
      </c>
      <c r="G583" s="9">
        <f t="shared" si="46"/>
        <v>1</v>
      </c>
      <c r="H583" s="1">
        <f t="shared" si="47"/>
        <v>0</v>
      </c>
      <c r="I583" s="1">
        <f t="shared" si="48"/>
        <v>-0.40593699756956447</v>
      </c>
    </row>
    <row r="584" spans="1:9" x14ac:dyDescent="0.25">
      <c r="A584" s="1">
        <v>1988</v>
      </c>
      <c r="B584" s="1" t="s">
        <v>20</v>
      </c>
      <c r="C584" s="7">
        <v>20.645</v>
      </c>
      <c r="D584" s="7">
        <v>-31.270299999999999</v>
      </c>
      <c r="E584" s="7">
        <f t="shared" si="49"/>
        <v>-98.400149999999996</v>
      </c>
      <c r="F584" s="8">
        <f t="shared" si="45"/>
        <v>-0.63142763671665791</v>
      </c>
      <c r="G584" s="9">
        <f t="shared" si="46"/>
        <v>1</v>
      </c>
      <c r="H584" s="1">
        <f t="shared" si="47"/>
        <v>0</v>
      </c>
      <c r="I584" s="1">
        <f t="shared" si="48"/>
        <v>-0.63142763671665791</v>
      </c>
    </row>
    <row r="585" spans="1:9" x14ac:dyDescent="0.25">
      <c r="A585" s="1">
        <v>1988</v>
      </c>
      <c r="B585" s="1" t="s">
        <v>23</v>
      </c>
      <c r="C585" s="7">
        <v>69.880799999999994</v>
      </c>
      <c r="D585" s="7">
        <v>34.557099999999998</v>
      </c>
      <c r="E585" s="7">
        <f t="shared" si="49"/>
        <v>-63.843049999999998</v>
      </c>
      <c r="F585" s="8">
        <f t="shared" si="45"/>
        <v>-0.38223582960031993</v>
      </c>
      <c r="G585" s="9">
        <f t="shared" si="46"/>
        <v>1</v>
      </c>
      <c r="H585" s="1">
        <f t="shared" si="47"/>
        <v>0</v>
      </c>
      <c r="I585" s="1">
        <f t="shared" si="48"/>
        <v>-0.38223582960031993</v>
      </c>
    </row>
    <row r="586" spans="1:9" x14ac:dyDescent="0.25">
      <c r="A586" s="1">
        <v>1988</v>
      </c>
      <c r="B586" s="1" t="s">
        <v>26</v>
      </c>
      <c r="C586" s="7">
        <v>30.566800000000001</v>
      </c>
      <c r="D586" s="7">
        <v>25.459364999999998</v>
      </c>
      <c r="E586" s="7">
        <f t="shared" si="49"/>
        <v>-38.383685</v>
      </c>
      <c r="F586" s="8">
        <f t="shared" si="45"/>
        <v>-0.19864793673938991</v>
      </c>
      <c r="G586" s="9">
        <f t="shared" si="46"/>
        <v>1</v>
      </c>
      <c r="H586" s="1">
        <f t="shared" si="47"/>
        <v>0</v>
      </c>
      <c r="I586" s="1">
        <f t="shared" si="48"/>
        <v>-0.19864793673938991</v>
      </c>
    </row>
    <row r="587" spans="1:9" x14ac:dyDescent="0.25">
      <c r="A587" s="1">
        <v>1988</v>
      </c>
      <c r="B587" s="1" t="s">
        <v>28</v>
      </c>
      <c r="C587" s="7">
        <v>4.96373</v>
      </c>
      <c r="D587" s="7">
        <v>4.5620419999999999</v>
      </c>
      <c r="E587" s="7">
        <f t="shared" si="49"/>
        <v>-33.821643000000002</v>
      </c>
      <c r="F587" s="8">
        <f t="shared" si="45"/>
        <v>-0.16575097807906736</v>
      </c>
      <c r="G587" s="9">
        <f t="shared" si="46"/>
        <v>1</v>
      </c>
      <c r="H587" s="1">
        <f t="shared" si="47"/>
        <v>0</v>
      </c>
      <c r="I587" s="1">
        <f t="shared" si="48"/>
        <v>-0.16575097807906736</v>
      </c>
    </row>
    <row r="588" spans="1:9" x14ac:dyDescent="0.25">
      <c r="A588" s="1">
        <v>1988</v>
      </c>
      <c r="B588" s="1" t="s">
        <v>30</v>
      </c>
      <c r="C588" s="7">
        <v>0.17118800000000001</v>
      </c>
      <c r="D588" s="7">
        <v>-0.54423449999999995</v>
      </c>
      <c r="E588" s="7">
        <f t="shared" si="49"/>
        <v>-34.365877500000003</v>
      </c>
      <c r="F588" s="8">
        <f t="shared" si="45"/>
        <v>-0.16967546186243046</v>
      </c>
      <c r="G588" s="9">
        <f t="shared" si="46"/>
        <v>1</v>
      </c>
      <c r="H588" s="1">
        <f t="shared" si="47"/>
        <v>0</v>
      </c>
      <c r="I588" s="1">
        <f t="shared" si="48"/>
        <v>-0.16967546186243046</v>
      </c>
    </row>
    <row r="589" spans="1:9" x14ac:dyDescent="0.25">
      <c r="A589" s="1">
        <v>1988</v>
      </c>
      <c r="B589" s="1" t="s">
        <v>31</v>
      </c>
      <c r="C589" s="7">
        <v>0.46418100000000001</v>
      </c>
      <c r="D589" s="7">
        <v>-17.391318999999999</v>
      </c>
      <c r="E589" s="7">
        <f t="shared" si="49"/>
        <v>-51.757196500000006</v>
      </c>
      <c r="F589" s="8">
        <f t="shared" si="45"/>
        <v>-0.29508454450381832</v>
      </c>
      <c r="G589" s="9">
        <f t="shared" si="46"/>
        <v>1</v>
      </c>
      <c r="H589" s="1">
        <f t="shared" si="47"/>
        <v>0</v>
      </c>
      <c r="I589" s="1">
        <f t="shared" si="48"/>
        <v>-0.29508454450381832</v>
      </c>
    </row>
    <row r="590" spans="1:9" x14ac:dyDescent="0.25">
      <c r="A590" s="1">
        <v>1988</v>
      </c>
      <c r="B590" s="1" t="s">
        <v>32</v>
      </c>
      <c r="C590" s="7">
        <v>51.079700000000003</v>
      </c>
      <c r="D590" s="7">
        <v>3.0367999999999999</v>
      </c>
      <c r="E590" s="7">
        <f t="shared" si="49"/>
        <v>-48.720396500000007</v>
      </c>
      <c r="F590" s="8">
        <f t="shared" si="45"/>
        <v>-0.27318613057872349</v>
      </c>
      <c r="G590" s="9">
        <f t="shared" si="46"/>
        <v>1</v>
      </c>
      <c r="H590" s="1">
        <f t="shared" si="47"/>
        <v>0</v>
      </c>
      <c r="I590" s="1">
        <f t="shared" si="48"/>
        <v>-0.27318613057872349</v>
      </c>
    </row>
    <row r="591" spans="1:9" x14ac:dyDescent="0.25">
      <c r="A591" s="1">
        <v>1988</v>
      </c>
      <c r="B591" s="1" t="s">
        <v>33</v>
      </c>
      <c r="C591" s="7">
        <v>41.896700000000003</v>
      </c>
      <c r="D591" s="7">
        <v>-29.386700000000001</v>
      </c>
      <c r="E591" s="7">
        <f t="shared" si="49"/>
        <v>-78.107096500000011</v>
      </c>
      <c r="F591" s="8">
        <f t="shared" si="45"/>
        <v>-0.48509409965557571</v>
      </c>
      <c r="G591" s="9">
        <f t="shared" si="46"/>
        <v>1</v>
      </c>
      <c r="H591" s="1">
        <f t="shared" si="47"/>
        <v>0</v>
      </c>
      <c r="I591" s="1">
        <f t="shared" si="48"/>
        <v>-0.48509409965557571</v>
      </c>
    </row>
    <row r="592" spans="1:9" x14ac:dyDescent="0.25">
      <c r="A592" s="1">
        <v>1988</v>
      </c>
      <c r="B592" s="1" t="s">
        <v>34</v>
      </c>
      <c r="C592" s="7">
        <v>3.2240500000000001</v>
      </c>
      <c r="D592" s="7">
        <v>-96.857299999999995</v>
      </c>
      <c r="E592" s="7">
        <f t="shared" si="49"/>
        <v>-174.96439650000002</v>
      </c>
      <c r="F592" s="8">
        <f t="shared" si="45"/>
        <v>-1.1835336567772463</v>
      </c>
      <c r="G592" s="9">
        <f t="shared" si="46"/>
        <v>1</v>
      </c>
      <c r="H592" s="1">
        <f t="shared" si="47"/>
        <v>0</v>
      </c>
      <c r="I592" s="1">
        <f t="shared" si="48"/>
        <v>-1.1835336567772463</v>
      </c>
    </row>
    <row r="593" spans="1:9" x14ac:dyDescent="0.25">
      <c r="A593" s="1">
        <v>1989</v>
      </c>
      <c r="B593" s="1" t="s">
        <v>11</v>
      </c>
      <c r="C593" s="7">
        <v>88.556700000000006</v>
      </c>
      <c r="D593" s="7">
        <v>9.2815000000000101</v>
      </c>
      <c r="E593" s="7">
        <f t="shared" si="49"/>
        <v>-165.6828965</v>
      </c>
      <c r="F593" s="8">
        <f t="shared" si="45"/>
        <v>-1.1166046101341456</v>
      </c>
      <c r="G593" s="9">
        <f t="shared" si="46"/>
        <v>1</v>
      </c>
      <c r="H593" s="1">
        <f t="shared" si="47"/>
        <v>0</v>
      </c>
      <c r="I593" s="1">
        <f t="shared" si="48"/>
        <v>-1.1166046101341456</v>
      </c>
    </row>
    <row r="594" spans="1:9" x14ac:dyDescent="0.25">
      <c r="A594" s="1">
        <v>1989</v>
      </c>
      <c r="B594" s="1" t="s">
        <v>14</v>
      </c>
      <c r="C594" s="7">
        <v>94.870199999999997</v>
      </c>
      <c r="D594" s="7">
        <v>26.73855</v>
      </c>
      <c r="E594" s="7">
        <f t="shared" si="49"/>
        <v>-138.94434649999999</v>
      </c>
      <c r="F594" s="8">
        <f t="shared" si="45"/>
        <v>-0.92379249354535309</v>
      </c>
      <c r="G594" s="9">
        <f t="shared" si="46"/>
        <v>1</v>
      </c>
      <c r="H594" s="1">
        <f t="shared" si="47"/>
        <v>0</v>
      </c>
      <c r="I594" s="1">
        <f t="shared" si="48"/>
        <v>-0.92379249354535309</v>
      </c>
    </row>
    <row r="595" spans="1:9" x14ac:dyDescent="0.25">
      <c r="A595" s="1">
        <v>1989</v>
      </c>
      <c r="B595" s="1" t="s">
        <v>17</v>
      </c>
      <c r="C595" s="7">
        <v>30.107700000000001</v>
      </c>
      <c r="D595" s="7">
        <v>-15.9536</v>
      </c>
      <c r="E595" s="7">
        <f t="shared" si="49"/>
        <v>-154.89794649999999</v>
      </c>
      <c r="F595" s="8">
        <f t="shared" si="45"/>
        <v>-1.0388341612203376</v>
      </c>
      <c r="G595" s="9">
        <f t="shared" si="46"/>
        <v>1</v>
      </c>
      <c r="H595" s="1">
        <f t="shared" si="47"/>
        <v>0</v>
      </c>
      <c r="I595" s="1">
        <f t="shared" si="48"/>
        <v>-1.0388341612203376</v>
      </c>
    </row>
    <row r="596" spans="1:9" x14ac:dyDescent="0.25">
      <c r="A596" s="1">
        <v>1989</v>
      </c>
      <c r="B596" s="1" t="s">
        <v>20</v>
      </c>
      <c r="C596" s="7">
        <v>74.908900000000003</v>
      </c>
      <c r="D596" s="7">
        <v>22.993600000000001</v>
      </c>
      <c r="E596" s="7">
        <f t="shared" si="49"/>
        <v>-131.90434649999997</v>
      </c>
      <c r="F596" s="8">
        <f t="shared" si="45"/>
        <v>-0.87302693966209832</v>
      </c>
      <c r="G596" s="9">
        <f t="shared" si="46"/>
        <v>1</v>
      </c>
      <c r="H596" s="1">
        <f t="shared" si="47"/>
        <v>0</v>
      </c>
      <c r="I596" s="1">
        <f t="shared" si="48"/>
        <v>-0.87302693966209832</v>
      </c>
    </row>
    <row r="597" spans="1:9" x14ac:dyDescent="0.25">
      <c r="A597" s="1">
        <v>1989</v>
      </c>
      <c r="B597" s="1" t="s">
        <v>23</v>
      </c>
      <c r="C597" s="7">
        <v>14.329499999999999</v>
      </c>
      <c r="D597" s="7">
        <v>-20.994199999999999</v>
      </c>
      <c r="E597" s="7">
        <f t="shared" si="49"/>
        <v>-152.89854649999998</v>
      </c>
      <c r="F597" s="8">
        <f t="shared" si="45"/>
        <v>-1.0244164554768462</v>
      </c>
      <c r="G597" s="9">
        <f t="shared" si="46"/>
        <v>1</v>
      </c>
      <c r="H597" s="1">
        <f t="shared" si="47"/>
        <v>0</v>
      </c>
      <c r="I597" s="1">
        <f t="shared" si="48"/>
        <v>-1.0244164554768462</v>
      </c>
    </row>
    <row r="598" spans="1:9" x14ac:dyDescent="0.25">
      <c r="A598" s="1">
        <v>1989</v>
      </c>
      <c r="B598" s="1" t="s">
        <v>26</v>
      </c>
      <c r="C598" s="7">
        <v>1.39063</v>
      </c>
      <c r="D598" s="7">
        <v>-3.7168049999999999</v>
      </c>
      <c r="E598" s="7">
        <f t="shared" si="49"/>
        <v>-156.61535149999997</v>
      </c>
      <c r="F598" s="8">
        <f t="shared" si="45"/>
        <v>-1.0512183964571089</v>
      </c>
      <c r="G598" s="9">
        <f t="shared" si="46"/>
        <v>1</v>
      </c>
      <c r="H598" s="1">
        <f t="shared" si="47"/>
        <v>0</v>
      </c>
      <c r="I598" s="1">
        <f t="shared" si="48"/>
        <v>-1.0512183964571089</v>
      </c>
    </row>
    <row r="599" spans="1:9" x14ac:dyDescent="0.25">
      <c r="A599" s="1">
        <v>1989</v>
      </c>
      <c r="B599" s="1" t="s">
        <v>28</v>
      </c>
      <c r="C599" s="7">
        <v>1.1839799999999999E-2</v>
      </c>
      <c r="D599" s="7">
        <v>-0.38984819999999998</v>
      </c>
      <c r="E599" s="7">
        <f t="shared" si="49"/>
        <v>-157.00519969999996</v>
      </c>
      <c r="F599" s="8">
        <f t="shared" si="45"/>
        <v>-1.0540295981337269</v>
      </c>
      <c r="G599" s="9">
        <f t="shared" si="46"/>
        <v>1</v>
      </c>
      <c r="H599" s="1">
        <f t="shared" si="47"/>
        <v>0</v>
      </c>
      <c r="I599" s="1">
        <f t="shared" si="48"/>
        <v>-1.0540295981337269</v>
      </c>
    </row>
    <row r="600" spans="1:9" x14ac:dyDescent="0.25">
      <c r="A600" s="1">
        <v>1989</v>
      </c>
      <c r="B600" s="1" t="s">
        <v>30</v>
      </c>
      <c r="C600" s="7">
        <v>1.1873400000000001</v>
      </c>
      <c r="D600" s="7">
        <v>0.47191749999999999</v>
      </c>
      <c r="E600" s="7">
        <f t="shared" si="49"/>
        <v>-156.53328219999997</v>
      </c>
      <c r="F600" s="8">
        <f t="shared" si="45"/>
        <v>-1.0506265934072068</v>
      </c>
      <c r="G600" s="9">
        <f t="shared" si="46"/>
        <v>1</v>
      </c>
      <c r="H600" s="1">
        <f t="shared" si="47"/>
        <v>0</v>
      </c>
      <c r="I600" s="1">
        <f t="shared" si="48"/>
        <v>-1.0506265934072068</v>
      </c>
    </row>
    <row r="601" spans="1:9" x14ac:dyDescent="0.25">
      <c r="A601" s="1">
        <v>1989</v>
      </c>
      <c r="B601" s="1" t="s">
        <v>31</v>
      </c>
      <c r="C601" s="7">
        <v>12.5044</v>
      </c>
      <c r="D601" s="7">
        <v>-5.3510999999999997</v>
      </c>
      <c r="E601" s="7">
        <f t="shared" si="49"/>
        <v>-161.88438219999998</v>
      </c>
      <c r="F601" s="8">
        <f t="shared" si="45"/>
        <v>-1.089213462069804</v>
      </c>
      <c r="G601" s="9">
        <f t="shared" si="46"/>
        <v>1</v>
      </c>
      <c r="H601" s="1">
        <f t="shared" si="47"/>
        <v>0</v>
      </c>
      <c r="I601" s="1">
        <f t="shared" si="48"/>
        <v>-1.089213462069804</v>
      </c>
    </row>
    <row r="602" spans="1:9" x14ac:dyDescent="0.25">
      <c r="A602" s="1">
        <v>1989</v>
      </c>
      <c r="B602" s="1" t="s">
        <v>32</v>
      </c>
      <c r="C602" s="7">
        <v>43.687399999999997</v>
      </c>
      <c r="D602" s="7">
        <v>-4.3555000000000099</v>
      </c>
      <c r="E602" s="7">
        <f t="shared" si="49"/>
        <v>-166.23988219999998</v>
      </c>
      <c r="F602" s="8">
        <f t="shared" si="45"/>
        <v>-1.1206210430269796</v>
      </c>
      <c r="G602" s="9">
        <f t="shared" si="46"/>
        <v>1</v>
      </c>
      <c r="H602" s="1">
        <f t="shared" si="47"/>
        <v>0</v>
      </c>
      <c r="I602" s="1">
        <f t="shared" si="48"/>
        <v>-1.1206210430269796</v>
      </c>
    </row>
    <row r="603" spans="1:9" x14ac:dyDescent="0.25">
      <c r="A603" s="1">
        <v>1989</v>
      </c>
      <c r="B603" s="1" t="s">
        <v>33</v>
      </c>
      <c r="C603" s="7">
        <v>233.26400000000001</v>
      </c>
      <c r="D603" s="7">
        <v>161.98060000000001</v>
      </c>
      <c r="E603" s="7">
        <f t="shared" si="49"/>
        <v>-4.2592821999999728</v>
      </c>
      <c r="F603" s="8">
        <f t="shared" si="45"/>
        <v>4.742368386817928E-2</v>
      </c>
      <c r="G603" s="9">
        <f t="shared" si="46"/>
        <v>0</v>
      </c>
      <c r="H603" s="1">
        <f t="shared" si="47"/>
        <v>4.742368386817928E-2</v>
      </c>
      <c r="I603" s="1">
        <f t="shared" si="48"/>
        <v>0</v>
      </c>
    </row>
    <row r="604" spans="1:9" x14ac:dyDescent="0.25">
      <c r="A604" s="1">
        <v>1989</v>
      </c>
      <c r="B604" s="1" t="s">
        <v>34</v>
      </c>
      <c r="C604" s="7">
        <v>194.203</v>
      </c>
      <c r="D604" s="7">
        <v>94.121650000000002</v>
      </c>
      <c r="E604" s="7">
        <f t="shared" si="49"/>
        <v>89.86236780000003</v>
      </c>
      <c r="F604" s="8">
        <f t="shared" si="45"/>
        <v>0.72613642458633754</v>
      </c>
      <c r="G604" s="9">
        <f t="shared" si="46"/>
        <v>0</v>
      </c>
      <c r="H604" s="1">
        <f t="shared" si="47"/>
        <v>0.72613642458633754</v>
      </c>
      <c r="I604" s="1">
        <f t="shared" si="48"/>
        <v>0</v>
      </c>
    </row>
    <row r="605" spans="1:9" x14ac:dyDescent="0.25">
      <c r="A605" s="1">
        <v>1990</v>
      </c>
      <c r="B605" s="1" t="s">
        <v>11</v>
      </c>
      <c r="C605" s="7">
        <v>69.932500000000005</v>
      </c>
      <c r="D605" s="7">
        <v>-9.34269999999999</v>
      </c>
      <c r="E605" s="7">
        <f t="shared" si="49"/>
        <v>-9.34269999999999</v>
      </c>
      <c r="F605" s="8">
        <f t="shared" si="45"/>
        <v>1.0767075879969525E-2</v>
      </c>
      <c r="G605" s="9">
        <f t="shared" si="46"/>
        <v>0</v>
      </c>
      <c r="H605" s="1">
        <f t="shared" si="47"/>
        <v>1.0767075879969525E-2</v>
      </c>
      <c r="I605" s="1">
        <f t="shared" si="48"/>
        <v>0</v>
      </c>
    </row>
    <row r="606" spans="1:9" x14ac:dyDescent="0.25">
      <c r="A606" s="1">
        <v>1990</v>
      </c>
      <c r="B606" s="1" t="s">
        <v>14</v>
      </c>
      <c r="C606" s="7">
        <v>0.26088099999999997</v>
      </c>
      <c r="D606" s="7">
        <v>-67.870768999999996</v>
      </c>
      <c r="E606" s="7">
        <f t="shared" si="49"/>
        <v>-77.213468999999989</v>
      </c>
      <c r="F606" s="8">
        <f t="shared" si="45"/>
        <v>-0.47865013729722211</v>
      </c>
      <c r="G606" s="9">
        <f t="shared" si="46"/>
        <v>1</v>
      </c>
      <c r="H606" s="1">
        <f t="shared" si="47"/>
        <v>0</v>
      </c>
      <c r="I606" s="1">
        <f t="shared" si="48"/>
        <v>-0.47865013729722211</v>
      </c>
    </row>
    <row r="607" spans="1:9" x14ac:dyDescent="0.25">
      <c r="A607" s="1">
        <v>1990</v>
      </c>
      <c r="B607" s="1" t="s">
        <v>17</v>
      </c>
      <c r="C607" s="7">
        <v>18.6738</v>
      </c>
      <c r="D607" s="7">
        <v>-27.387499999999999</v>
      </c>
      <c r="E607" s="7">
        <f t="shared" si="49"/>
        <v>-104.60096899999999</v>
      </c>
      <c r="F607" s="8">
        <f t="shared" si="45"/>
        <v>-0.67614184283381829</v>
      </c>
      <c r="G607" s="9">
        <f t="shared" si="46"/>
        <v>1</v>
      </c>
      <c r="H607" s="1">
        <f t="shared" si="47"/>
        <v>0</v>
      </c>
      <c r="I607" s="1">
        <f t="shared" si="48"/>
        <v>-0.67614184283381829</v>
      </c>
    </row>
    <row r="608" spans="1:9" x14ac:dyDescent="0.25">
      <c r="A608" s="1">
        <v>1990</v>
      </c>
      <c r="B608" s="1" t="s">
        <v>20</v>
      </c>
      <c r="C608" s="7">
        <v>69.639799999999994</v>
      </c>
      <c r="D608" s="7">
        <v>17.724499999999999</v>
      </c>
      <c r="E608" s="7">
        <f t="shared" si="49"/>
        <v>-86.876468999999986</v>
      </c>
      <c r="F608" s="8">
        <f t="shared" si="45"/>
        <v>-0.54833018661169508</v>
      </c>
      <c r="G608" s="9">
        <f t="shared" si="46"/>
        <v>1</v>
      </c>
      <c r="H608" s="1">
        <f t="shared" si="47"/>
        <v>0</v>
      </c>
      <c r="I608" s="1">
        <f t="shared" si="48"/>
        <v>-0.54833018661169508</v>
      </c>
    </row>
    <row r="609" spans="1:9" x14ac:dyDescent="0.25">
      <c r="A609" s="1">
        <v>1990</v>
      </c>
      <c r="B609" s="1" t="s">
        <v>23</v>
      </c>
      <c r="C609" s="7">
        <v>5.4153500000000001</v>
      </c>
      <c r="D609" s="7">
        <v>-29.908349999999999</v>
      </c>
      <c r="E609" s="7">
        <f t="shared" si="49"/>
        <v>-116.78481899999998</v>
      </c>
      <c r="F609" s="8">
        <f t="shared" si="45"/>
        <v>-0.76399978227706988</v>
      </c>
      <c r="G609" s="9">
        <f t="shared" si="46"/>
        <v>1</v>
      </c>
      <c r="H609" s="1">
        <f t="shared" si="47"/>
        <v>0</v>
      </c>
      <c r="I609" s="1">
        <f t="shared" si="48"/>
        <v>-0.76399978227706988</v>
      </c>
    </row>
    <row r="610" spans="1:9" x14ac:dyDescent="0.25">
      <c r="A610" s="1">
        <v>1990</v>
      </c>
      <c r="B610" s="1" t="s">
        <v>26</v>
      </c>
      <c r="C610" s="7">
        <v>0.192389</v>
      </c>
      <c r="D610" s="7">
        <v>-4.9150460000000002</v>
      </c>
      <c r="E610" s="7">
        <f t="shared" si="49"/>
        <v>-121.69986499999999</v>
      </c>
      <c r="F610" s="8">
        <f t="shared" si="45"/>
        <v>-0.79944225849179651</v>
      </c>
      <c r="G610" s="9">
        <f t="shared" si="46"/>
        <v>1</v>
      </c>
      <c r="H610" s="1">
        <f t="shared" si="47"/>
        <v>0</v>
      </c>
      <c r="I610" s="1">
        <f t="shared" si="48"/>
        <v>-0.79944225849179651</v>
      </c>
    </row>
    <row r="611" spans="1:9" x14ac:dyDescent="0.25">
      <c r="A611" s="1">
        <v>1990</v>
      </c>
      <c r="B611" s="1" t="s">
        <v>28</v>
      </c>
      <c r="C611" s="7">
        <v>0.139871</v>
      </c>
      <c r="D611" s="7">
        <v>-0.26181700000000002</v>
      </c>
      <c r="E611" s="7">
        <f t="shared" si="49"/>
        <v>-121.96168199999998</v>
      </c>
      <c r="F611" s="8">
        <f t="shared" si="45"/>
        <v>-0.80133022511410501</v>
      </c>
      <c r="G611" s="9">
        <f t="shared" si="46"/>
        <v>1</v>
      </c>
      <c r="H611" s="1">
        <f t="shared" si="47"/>
        <v>0</v>
      </c>
      <c r="I611" s="1">
        <f t="shared" si="48"/>
        <v>-0.80133022511410501</v>
      </c>
    </row>
    <row r="612" spans="1:9" x14ac:dyDescent="0.25">
      <c r="A612" s="1">
        <v>1990</v>
      </c>
      <c r="B612" s="1" t="s">
        <v>30</v>
      </c>
      <c r="C612" s="7">
        <v>7.6161900000000005E-2</v>
      </c>
      <c r="D612" s="7">
        <v>-0.63926059999999996</v>
      </c>
      <c r="E612" s="7">
        <f t="shared" si="49"/>
        <v>-122.60094259999998</v>
      </c>
      <c r="F612" s="8">
        <f t="shared" si="45"/>
        <v>-0.80593994364176724</v>
      </c>
      <c r="G612" s="9">
        <f t="shared" si="46"/>
        <v>1</v>
      </c>
      <c r="H612" s="1">
        <f t="shared" si="47"/>
        <v>0</v>
      </c>
      <c r="I612" s="1">
        <f t="shared" si="48"/>
        <v>-0.80593994364176724</v>
      </c>
    </row>
    <row r="613" spans="1:9" x14ac:dyDescent="0.25">
      <c r="A613" s="1">
        <v>1990</v>
      </c>
      <c r="B613" s="1" t="s">
        <v>31</v>
      </c>
      <c r="C613" s="7">
        <v>2.5172400000000001</v>
      </c>
      <c r="D613" s="7">
        <v>-15.33826</v>
      </c>
      <c r="E613" s="7">
        <f t="shared" si="49"/>
        <v>-137.93920259999999</v>
      </c>
      <c r="F613" s="8">
        <f t="shared" si="45"/>
        <v>-0.91654438462264354</v>
      </c>
      <c r="G613" s="9">
        <f t="shared" si="46"/>
        <v>1</v>
      </c>
      <c r="H613" s="1">
        <f t="shared" si="47"/>
        <v>0</v>
      </c>
      <c r="I613" s="1">
        <f t="shared" si="48"/>
        <v>-0.91654438462264354</v>
      </c>
    </row>
    <row r="614" spans="1:9" x14ac:dyDescent="0.25">
      <c r="A614" s="1">
        <v>1990</v>
      </c>
      <c r="B614" s="1" t="s">
        <v>32</v>
      </c>
      <c r="C614" s="7">
        <v>105.01600000000001</v>
      </c>
      <c r="D614" s="7">
        <v>56.973100000000002</v>
      </c>
      <c r="E614" s="7">
        <f t="shared" si="49"/>
        <v>-80.966102599999985</v>
      </c>
      <c r="F614" s="8">
        <f t="shared" si="45"/>
        <v>-0.50571043889166978</v>
      </c>
      <c r="G614" s="9">
        <f t="shared" si="46"/>
        <v>1</v>
      </c>
      <c r="H614" s="1">
        <f t="shared" si="47"/>
        <v>0</v>
      </c>
      <c r="I614" s="1">
        <f t="shared" si="48"/>
        <v>-0.50571043889166978</v>
      </c>
    </row>
    <row r="615" spans="1:9" x14ac:dyDescent="0.25">
      <c r="A615" s="1">
        <v>1990</v>
      </c>
      <c r="B615" s="1" t="s">
        <v>33</v>
      </c>
      <c r="C615" s="7">
        <v>70.484800000000007</v>
      </c>
      <c r="D615" s="7">
        <v>-0.79859999999999298</v>
      </c>
      <c r="E615" s="7">
        <f t="shared" si="49"/>
        <v>-81.764702599999978</v>
      </c>
      <c r="F615" s="8">
        <f t="shared" si="45"/>
        <v>-0.51146915641030144</v>
      </c>
      <c r="G615" s="9">
        <f t="shared" si="46"/>
        <v>1</v>
      </c>
      <c r="H615" s="1">
        <f t="shared" si="47"/>
        <v>0</v>
      </c>
      <c r="I615" s="1">
        <f t="shared" si="48"/>
        <v>-0.51146915641030144</v>
      </c>
    </row>
    <row r="616" spans="1:9" x14ac:dyDescent="0.25">
      <c r="A616" s="1">
        <v>1990</v>
      </c>
      <c r="B616" s="1" t="s">
        <v>34</v>
      </c>
      <c r="C616" s="7">
        <v>95.605999999999995</v>
      </c>
      <c r="D616" s="7">
        <v>-4.4753500000000104</v>
      </c>
      <c r="E616" s="7">
        <f t="shared" si="49"/>
        <v>-86.240052599999984</v>
      </c>
      <c r="F616" s="8">
        <f t="shared" si="45"/>
        <v>-0.54374097765624241</v>
      </c>
      <c r="G616" s="9">
        <f t="shared" si="46"/>
        <v>1</v>
      </c>
      <c r="H616" s="1">
        <f t="shared" si="47"/>
        <v>0</v>
      </c>
      <c r="I616" s="1">
        <f t="shared" si="48"/>
        <v>-0.54374097765624241</v>
      </c>
    </row>
    <row r="617" spans="1:9" x14ac:dyDescent="0.25">
      <c r="A617" s="1">
        <v>1991</v>
      </c>
      <c r="B617" s="1" t="s">
        <v>11</v>
      </c>
      <c r="C617" s="7">
        <v>8.9106900000000007</v>
      </c>
      <c r="D617" s="7">
        <v>-70.364509999999996</v>
      </c>
      <c r="E617" s="7">
        <f t="shared" si="49"/>
        <v>-156.60456259999998</v>
      </c>
      <c r="F617" s="8">
        <f t="shared" si="45"/>
        <v>-1.0511405975246813</v>
      </c>
      <c r="G617" s="9">
        <f t="shared" si="46"/>
        <v>1</v>
      </c>
      <c r="H617" s="1">
        <f t="shared" si="47"/>
        <v>0</v>
      </c>
      <c r="I617" s="1">
        <f t="shared" si="48"/>
        <v>-1.0511405975246813</v>
      </c>
    </row>
    <row r="618" spans="1:9" x14ac:dyDescent="0.25">
      <c r="A618" s="1">
        <v>1991</v>
      </c>
      <c r="B618" s="1" t="s">
        <v>14</v>
      </c>
      <c r="C618" s="7">
        <v>127.85299999999999</v>
      </c>
      <c r="D618" s="7">
        <v>59.721350000000001</v>
      </c>
      <c r="E618" s="7">
        <f t="shared" si="49"/>
        <v>-96.883212599999979</v>
      </c>
      <c r="F618" s="8">
        <f t="shared" si="45"/>
        <v>-0.62048897658637026</v>
      </c>
      <c r="G618" s="9">
        <f t="shared" si="46"/>
        <v>1</v>
      </c>
      <c r="H618" s="1">
        <f t="shared" si="47"/>
        <v>0</v>
      </c>
      <c r="I618" s="1">
        <f t="shared" si="48"/>
        <v>-0.62048897658637026</v>
      </c>
    </row>
    <row r="619" spans="1:9" x14ac:dyDescent="0.25">
      <c r="A619" s="1">
        <v>1991</v>
      </c>
      <c r="B619" s="1" t="s">
        <v>17</v>
      </c>
      <c r="C619" s="7">
        <v>121.879</v>
      </c>
      <c r="D619" s="7">
        <v>75.817700000000002</v>
      </c>
      <c r="E619" s="7">
        <f t="shared" si="49"/>
        <v>-21.065512599999977</v>
      </c>
      <c r="F619" s="8">
        <f t="shared" si="45"/>
        <v>-7.3766315413865108E-2</v>
      </c>
      <c r="G619" s="9">
        <f t="shared" si="46"/>
        <v>1</v>
      </c>
      <c r="H619" s="1">
        <f t="shared" si="47"/>
        <v>0</v>
      </c>
      <c r="I619" s="1">
        <f t="shared" si="48"/>
        <v>-7.3766315413865108E-2</v>
      </c>
    </row>
    <row r="620" spans="1:9" x14ac:dyDescent="0.25">
      <c r="A620" s="1">
        <v>1991</v>
      </c>
      <c r="B620" s="1" t="s">
        <v>20</v>
      </c>
      <c r="C620" s="7">
        <v>42.601500000000001</v>
      </c>
      <c r="D620" s="7">
        <v>-9.3138000000000005</v>
      </c>
      <c r="E620" s="7">
        <f t="shared" si="49"/>
        <v>-30.379312599999977</v>
      </c>
      <c r="F620" s="8">
        <f t="shared" si="45"/>
        <v>-0.14092827787946979</v>
      </c>
      <c r="G620" s="9">
        <f t="shared" si="46"/>
        <v>1</v>
      </c>
      <c r="H620" s="1">
        <f t="shared" si="47"/>
        <v>0</v>
      </c>
      <c r="I620" s="1">
        <f t="shared" si="48"/>
        <v>-0.14092827787946979</v>
      </c>
    </row>
    <row r="621" spans="1:9" x14ac:dyDescent="0.25">
      <c r="A621" s="1">
        <v>1991</v>
      </c>
      <c r="B621" s="1" t="s">
        <v>23</v>
      </c>
      <c r="C621" s="7">
        <v>0.92957400000000001</v>
      </c>
      <c r="D621" s="7">
        <v>-34.394126</v>
      </c>
      <c r="E621" s="7">
        <f t="shared" si="49"/>
        <v>-64.773438599999977</v>
      </c>
      <c r="F621" s="8">
        <f t="shared" si="45"/>
        <v>-0.38894487684544277</v>
      </c>
      <c r="G621" s="9">
        <f t="shared" si="46"/>
        <v>1</v>
      </c>
      <c r="H621" s="1">
        <f t="shared" si="47"/>
        <v>0</v>
      </c>
      <c r="I621" s="1">
        <f t="shared" si="48"/>
        <v>-0.38894487684544277</v>
      </c>
    </row>
    <row r="622" spans="1:9" x14ac:dyDescent="0.25">
      <c r="A622" s="1">
        <v>1991</v>
      </c>
      <c r="B622" s="1" t="s">
        <v>26</v>
      </c>
      <c r="C622" s="7">
        <v>5.0866800000000003</v>
      </c>
      <c r="D622" s="7">
        <v>-2.0754999999999399E-2</v>
      </c>
      <c r="E622" s="7">
        <f t="shared" si="49"/>
        <v>-64.794193599999971</v>
      </c>
      <c r="F622" s="8">
        <f t="shared" si="45"/>
        <v>-0.38909454148618799</v>
      </c>
      <c r="G622" s="9">
        <f t="shared" si="46"/>
        <v>1</v>
      </c>
      <c r="H622" s="1">
        <f t="shared" si="47"/>
        <v>0</v>
      </c>
      <c r="I622" s="1">
        <f t="shared" si="48"/>
        <v>-0.38909454148618799</v>
      </c>
    </row>
    <row r="623" spans="1:9" x14ac:dyDescent="0.25">
      <c r="A623" s="1">
        <v>1991</v>
      </c>
      <c r="B623" s="1" t="s">
        <v>28</v>
      </c>
      <c r="C623" s="7">
        <v>0.97205699999999995</v>
      </c>
      <c r="D623" s="7">
        <v>0.57036900000000001</v>
      </c>
      <c r="E623" s="7">
        <f t="shared" si="49"/>
        <v>-64.223824599999972</v>
      </c>
      <c r="F623" s="8">
        <f t="shared" si="45"/>
        <v>-0.38498160140055759</v>
      </c>
      <c r="G623" s="9">
        <f t="shared" si="46"/>
        <v>1</v>
      </c>
      <c r="H623" s="1">
        <f t="shared" si="47"/>
        <v>0</v>
      </c>
      <c r="I623" s="1">
        <f t="shared" si="48"/>
        <v>-0.38498160140055759</v>
      </c>
    </row>
    <row r="624" spans="1:9" x14ac:dyDescent="0.25">
      <c r="A624" s="1">
        <v>1991</v>
      </c>
      <c r="B624" s="1" t="s">
        <v>30</v>
      </c>
      <c r="C624" s="7">
        <v>0.25382900000000003</v>
      </c>
      <c r="D624" s="7">
        <v>-0.46159349999999999</v>
      </c>
      <c r="E624" s="7">
        <f t="shared" si="49"/>
        <v>-64.685418099999978</v>
      </c>
      <c r="F624" s="8">
        <f t="shared" si="45"/>
        <v>-0.38831015959607046</v>
      </c>
      <c r="G624" s="9">
        <f t="shared" si="46"/>
        <v>1</v>
      </c>
      <c r="H624" s="1">
        <f t="shared" si="47"/>
        <v>0</v>
      </c>
      <c r="I624" s="1">
        <f t="shared" si="48"/>
        <v>-0.38831015959607046</v>
      </c>
    </row>
    <row r="625" spans="1:9" x14ac:dyDescent="0.25">
      <c r="A625" s="1">
        <v>1991</v>
      </c>
      <c r="B625" s="1" t="s">
        <v>31</v>
      </c>
      <c r="C625" s="7">
        <v>55.814500000000002</v>
      </c>
      <c r="D625" s="7">
        <v>37.959000000000003</v>
      </c>
      <c r="E625" s="7">
        <f t="shared" si="49"/>
        <v>-26.726418099999975</v>
      </c>
      <c r="F625" s="8">
        <f t="shared" si="45"/>
        <v>-0.11458719654856149</v>
      </c>
      <c r="G625" s="9">
        <f t="shared" si="46"/>
        <v>1</v>
      </c>
      <c r="H625" s="1">
        <f t="shared" si="47"/>
        <v>0</v>
      </c>
      <c r="I625" s="1">
        <f t="shared" si="48"/>
        <v>-0.11458719654856149</v>
      </c>
    </row>
    <row r="626" spans="1:9" x14ac:dyDescent="0.25">
      <c r="A626" s="1">
        <v>1991</v>
      </c>
      <c r="B626" s="1" t="s">
        <v>32</v>
      </c>
      <c r="C626" s="7">
        <v>135.73099999999999</v>
      </c>
      <c r="D626" s="7">
        <v>87.688100000000006</v>
      </c>
      <c r="E626" s="7">
        <f t="shared" si="49"/>
        <v>60.961681900000031</v>
      </c>
      <c r="F626" s="8">
        <f t="shared" si="45"/>
        <v>0.51773311104664044</v>
      </c>
      <c r="G626" s="9">
        <f t="shared" si="46"/>
        <v>0</v>
      </c>
      <c r="H626" s="1">
        <f t="shared" si="47"/>
        <v>0.51773311104664044</v>
      </c>
      <c r="I626" s="1">
        <f t="shared" si="48"/>
        <v>0</v>
      </c>
    </row>
    <row r="627" spans="1:9" x14ac:dyDescent="0.25">
      <c r="A627" s="1">
        <v>1991</v>
      </c>
      <c r="B627" s="1" t="s">
        <v>33</v>
      </c>
      <c r="C627" s="7">
        <v>50.346499999999999</v>
      </c>
      <c r="D627" s="7">
        <v>-20.936900000000001</v>
      </c>
      <c r="E627" s="7">
        <f t="shared" si="49"/>
        <v>-20.936900000000001</v>
      </c>
      <c r="F627" s="8">
        <f t="shared" si="45"/>
        <v>-7.2838887874750874E-2</v>
      </c>
      <c r="G627" s="9">
        <f t="shared" si="46"/>
        <v>1</v>
      </c>
      <c r="H627" s="1">
        <f t="shared" si="47"/>
        <v>0</v>
      </c>
      <c r="I627" s="1">
        <f t="shared" si="48"/>
        <v>-7.2838887874750874E-2</v>
      </c>
    </row>
    <row r="628" spans="1:9" x14ac:dyDescent="0.25">
      <c r="A628" s="1">
        <v>1991</v>
      </c>
      <c r="B628" s="1" t="s">
        <v>34</v>
      </c>
      <c r="C628" s="7">
        <v>34.195500000000003</v>
      </c>
      <c r="D628" s="7">
        <v>-65.885850000000005</v>
      </c>
      <c r="E628" s="7">
        <f t="shared" si="49"/>
        <v>-86.822750000000013</v>
      </c>
      <c r="F628" s="8">
        <f t="shared" si="45"/>
        <v>-0.54794281803370459</v>
      </c>
      <c r="G628" s="9">
        <f t="shared" si="46"/>
        <v>1</v>
      </c>
      <c r="H628" s="1">
        <f t="shared" si="47"/>
        <v>0</v>
      </c>
      <c r="I628" s="1">
        <f t="shared" si="48"/>
        <v>-0.54794281803370459</v>
      </c>
    </row>
    <row r="629" spans="1:9" x14ac:dyDescent="0.25">
      <c r="A629" s="1">
        <v>1992</v>
      </c>
      <c r="B629" s="1" t="s">
        <v>11</v>
      </c>
      <c r="C629" s="7">
        <v>15.1769</v>
      </c>
      <c r="D629" s="7">
        <v>-64.098299999999995</v>
      </c>
      <c r="E629" s="7">
        <f t="shared" si="49"/>
        <v>-150.92105000000001</v>
      </c>
      <c r="F629" s="8">
        <f t="shared" si="45"/>
        <v>-1.0101566962261792</v>
      </c>
      <c r="G629" s="9">
        <f t="shared" si="46"/>
        <v>1</v>
      </c>
      <c r="H629" s="1">
        <f t="shared" si="47"/>
        <v>0</v>
      </c>
      <c r="I629" s="1">
        <f t="shared" si="48"/>
        <v>-1.0101566962261792</v>
      </c>
    </row>
    <row r="630" spans="1:9" x14ac:dyDescent="0.25">
      <c r="A630" s="1">
        <v>1992</v>
      </c>
      <c r="B630" s="1" t="s">
        <v>14</v>
      </c>
      <c r="C630" s="7">
        <v>59.144599999999997</v>
      </c>
      <c r="D630" s="7">
        <v>-8.98705</v>
      </c>
      <c r="E630" s="7">
        <f t="shared" si="49"/>
        <v>-159.90810000000002</v>
      </c>
      <c r="F630" s="8">
        <f t="shared" si="45"/>
        <v>-1.0749624591560802</v>
      </c>
      <c r="G630" s="9">
        <f t="shared" si="46"/>
        <v>1</v>
      </c>
      <c r="H630" s="1">
        <f t="shared" si="47"/>
        <v>0</v>
      </c>
      <c r="I630" s="1">
        <f t="shared" si="48"/>
        <v>-1.0749624591560802</v>
      </c>
    </row>
    <row r="631" spans="1:9" x14ac:dyDescent="0.25">
      <c r="A631" s="1">
        <v>1992</v>
      </c>
      <c r="B631" s="1" t="s">
        <v>17</v>
      </c>
      <c r="C631" s="7">
        <v>43.029800000000002</v>
      </c>
      <c r="D631" s="7">
        <v>-3.0314999999999999</v>
      </c>
      <c r="E631" s="7">
        <f t="shared" si="49"/>
        <v>-162.93960000000001</v>
      </c>
      <c r="F631" s="8">
        <f t="shared" si="45"/>
        <v>-1.0968226546954392</v>
      </c>
      <c r="G631" s="9">
        <f t="shared" si="46"/>
        <v>1</v>
      </c>
      <c r="H631" s="1">
        <f t="shared" si="47"/>
        <v>0</v>
      </c>
      <c r="I631" s="1">
        <f t="shared" si="48"/>
        <v>-1.0968226546954392</v>
      </c>
    </row>
    <row r="632" spans="1:9" x14ac:dyDescent="0.25">
      <c r="A632" s="1">
        <v>1992</v>
      </c>
      <c r="B632" s="1" t="s">
        <v>20</v>
      </c>
      <c r="C632" s="7">
        <v>80.275700000000001</v>
      </c>
      <c r="D632" s="7">
        <v>28.360399999999998</v>
      </c>
      <c r="E632" s="7">
        <f t="shared" si="49"/>
        <v>-134.57920000000001</v>
      </c>
      <c r="F632" s="8">
        <f t="shared" si="45"/>
        <v>-0.89231535152063024</v>
      </c>
      <c r="G632" s="9">
        <f t="shared" si="46"/>
        <v>1</v>
      </c>
      <c r="H632" s="1">
        <f t="shared" si="47"/>
        <v>0</v>
      </c>
      <c r="I632" s="1">
        <f t="shared" si="48"/>
        <v>-0.89231535152063024</v>
      </c>
    </row>
    <row r="633" spans="1:9" x14ac:dyDescent="0.25">
      <c r="A633" s="1">
        <v>1992</v>
      </c>
      <c r="B633" s="1" t="s">
        <v>23</v>
      </c>
      <c r="C633" s="7">
        <v>14.077999999999999</v>
      </c>
      <c r="D633" s="7">
        <v>-21.245699999999999</v>
      </c>
      <c r="E633" s="7">
        <f t="shared" si="49"/>
        <v>-155.82490000000001</v>
      </c>
      <c r="F633" s="8">
        <f t="shared" si="45"/>
        <v>-1.0455184379037925</v>
      </c>
      <c r="G633" s="9">
        <f t="shared" si="46"/>
        <v>1</v>
      </c>
      <c r="H633" s="1">
        <f t="shared" si="47"/>
        <v>0</v>
      </c>
      <c r="I633" s="1">
        <f t="shared" si="48"/>
        <v>-1.0455184379037925</v>
      </c>
    </row>
    <row r="634" spans="1:9" x14ac:dyDescent="0.25">
      <c r="A634" s="1">
        <v>1992</v>
      </c>
      <c r="B634" s="1" t="s">
        <v>26</v>
      </c>
      <c r="C634" s="7">
        <v>88.828900000000004</v>
      </c>
      <c r="D634" s="7">
        <v>83.721464999999995</v>
      </c>
      <c r="E634" s="7">
        <f t="shared" si="49"/>
        <v>-72.103435000000019</v>
      </c>
      <c r="F634" s="8">
        <f t="shared" si="45"/>
        <v>-0.4418015994602531</v>
      </c>
      <c r="G634" s="9">
        <f t="shared" si="46"/>
        <v>1</v>
      </c>
      <c r="H634" s="1">
        <f t="shared" si="47"/>
        <v>0</v>
      </c>
      <c r="I634" s="1">
        <f t="shared" si="48"/>
        <v>-0.4418015994602531</v>
      </c>
    </row>
    <row r="635" spans="1:9" x14ac:dyDescent="0.25">
      <c r="A635" s="1">
        <v>1992</v>
      </c>
      <c r="B635" s="1" t="s">
        <v>28</v>
      </c>
      <c r="C635" s="7">
        <v>0.63470899999999997</v>
      </c>
      <c r="D635" s="7">
        <v>0.23302100000000001</v>
      </c>
      <c r="E635" s="7">
        <f t="shared" si="49"/>
        <v>-71.870414000000025</v>
      </c>
      <c r="F635" s="8">
        <f t="shared" si="45"/>
        <v>-0.44012128125976591</v>
      </c>
      <c r="G635" s="9">
        <f t="shared" si="46"/>
        <v>1</v>
      </c>
      <c r="H635" s="1">
        <f t="shared" si="47"/>
        <v>0</v>
      </c>
      <c r="I635" s="1">
        <f t="shared" si="48"/>
        <v>-0.44012128125976591</v>
      </c>
    </row>
    <row r="636" spans="1:9" x14ac:dyDescent="0.25">
      <c r="A636" s="1">
        <v>1992</v>
      </c>
      <c r="B636" s="1" t="s">
        <v>30</v>
      </c>
      <c r="C636" s="7">
        <v>1.4304300000000001</v>
      </c>
      <c r="D636" s="7">
        <v>0.71500750000000002</v>
      </c>
      <c r="E636" s="7">
        <f t="shared" si="49"/>
        <v>-71.155406500000026</v>
      </c>
      <c r="F636" s="8">
        <f t="shared" si="45"/>
        <v>-0.43496535061087654</v>
      </c>
      <c r="G636" s="9">
        <f t="shared" si="46"/>
        <v>1</v>
      </c>
      <c r="H636" s="1">
        <f t="shared" si="47"/>
        <v>0</v>
      </c>
      <c r="I636" s="1">
        <f t="shared" si="48"/>
        <v>-0.43496535061087654</v>
      </c>
    </row>
    <row r="637" spans="1:9" x14ac:dyDescent="0.25">
      <c r="A637" s="1">
        <v>1992</v>
      </c>
      <c r="B637" s="1" t="s">
        <v>31</v>
      </c>
      <c r="C637" s="7">
        <v>28.2285</v>
      </c>
      <c r="D637" s="7">
        <v>10.372999999999999</v>
      </c>
      <c r="E637" s="7">
        <f t="shared" si="49"/>
        <v>-60.782406500000029</v>
      </c>
      <c r="F637" s="8">
        <f t="shared" si="45"/>
        <v>-0.36016547981101854</v>
      </c>
      <c r="G637" s="9">
        <f t="shared" si="46"/>
        <v>1</v>
      </c>
      <c r="H637" s="1">
        <f t="shared" si="47"/>
        <v>0</v>
      </c>
      <c r="I637" s="1">
        <f t="shared" si="48"/>
        <v>-0.36016547981101854</v>
      </c>
    </row>
    <row r="638" spans="1:9" x14ac:dyDescent="0.25">
      <c r="A638" s="1">
        <v>1992</v>
      </c>
      <c r="B638" s="1" t="s">
        <v>32</v>
      </c>
      <c r="C638" s="7">
        <v>152.43600000000001</v>
      </c>
      <c r="D638" s="7">
        <v>104.3931</v>
      </c>
      <c r="E638" s="7">
        <f t="shared" si="49"/>
        <v>43.610693499999975</v>
      </c>
      <c r="F638" s="8">
        <f t="shared" si="45"/>
        <v>0.39261485301426424</v>
      </c>
      <c r="G638" s="9">
        <f t="shared" si="46"/>
        <v>0</v>
      </c>
      <c r="H638" s="1">
        <f t="shared" si="47"/>
        <v>0.39261485301426424</v>
      </c>
      <c r="I638" s="1">
        <f t="shared" si="48"/>
        <v>0</v>
      </c>
    </row>
    <row r="639" spans="1:9" x14ac:dyDescent="0.25">
      <c r="A639" s="1">
        <v>1992</v>
      </c>
      <c r="B639" s="1" t="s">
        <v>33</v>
      </c>
      <c r="C639" s="7">
        <v>17.3508</v>
      </c>
      <c r="D639" s="7">
        <v>-53.932600000000001</v>
      </c>
      <c r="E639" s="7">
        <f t="shared" si="49"/>
        <v>-53.932600000000001</v>
      </c>
      <c r="F639" s="8">
        <f t="shared" si="45"/>
        <v>-0.31077141433294764</v>
      </c>
      <c r="G639" s="9">
        <f t="shared" si="46"/>
        <v>1</v>
      </c>
      <c r="H639" s="1">
        <f t="shared" si="47"/>
        <v>0</v>
      </c>
      <c r="I639" s="1">
        <f t="shared" si="48"/>
        <v>-0.31077141433294764</v>
      </c>
    </row>
    <row r="640" spans="1:9" x14ac:dyDescent="0.25">
      <c r="A640" s="1">
        <v>1992</v>
      </c>
      <c r="B640" s="1" t="s">
        <v>34</v>
      </c>
      <c r="C640" s="7">
        <v>43.081699999999998</v>
      </c>
      <c r="D640" s="7">
        <v>-56.999650000000003</v>
      </c>
      <c r="E640" s="7">
        <f t="shared" si="49"/>
        <v>-110.93225000000001</v>
      </c>
      <c r="F640" s="8">
        <f t="shared" si="45"/>
        <v>-0.72179681254341022</v>
      </c>
      <c r="G640" s="9">
        <f t="shared" si="46"/>
        <v>1</v>
      </c>
      <c r="H640" s="1">
        <f t="shared" si="47"/>
        <v>0</v>
      </c>
      <c r="I640" s="1">
        <f t="shared" si="48"/>
        <v>-0.72179681254341022</v>
      </c>
    </row>
    <row r="641" spans="1:9" x14ac:dyDescent="0.25">
      <c r="A641" s="1">
        <v>1993</v>
      </c>
      <c r="B641" s="1" t="s">
        <v>11</v>
      </c>
      <c r="C641" s="7">
        <v>33.596200000000003</v>
      </c>
      <c r="D641" s="7">
        <v>-45.679000000000002</v>
      </c>
      <c r="E641" s="7">
        <f t="shared" si="49"/>
        <v>-156.61125000000001</v>
      </c>
      <c r="F641" s="8">
        <f t="shared" si="45"/>
        <v>-1.051188820474261</v>
      </c>
      <c r="G641" s="9">
        <f t="shared" si="46"/>
        <v>1</v>
      </c>
      <c r="H641" s="1">
        <f t="shared" si="47"/>
        <v>0</v>
      </c>
      <c r="I641" s="1">
        <f t="shared" si="48"/>
        <v>-1.051188820474261</v>
      </c>
    </row>
    <row r="642" spans="1:9" x14ac:dyDescent="0.25">
      <c r="A642" s="1">
        <v>1993</v>
      </c>
      <c r="B642" s="1" t="s">
        <v>14</v>
      </c>
      <c r="C642" s="7">
        <v>38.367800000000003</v>
      </c>
      <c r="D642" s="7">
        <v>-29.763850000000001</v>
      </c>
      <c r="E642" s="7">
        <f t="shared" si="49"/>
        <v>-186.3751</v>
      </c>
      <c r="F642" s="8">
        <f t="shared" si="45"/>
        <v>-1.2658164243021173</v>
      </c>
      <c r="G642" s="9">
        <f t="shared" si="46"/>
        <v>1</v>
      </c>
      <c r="H642" s="1">
        <f t="shared" si="47"/>
        <v>0</v>
      </c>
      <c r="I642" s="1">
        <f t="shared" si="48"/>
        <v>-1.2658164243021173</v>
      </c>
    </row>
    <row r="643" spans="1:9" x14ac:dyDescent="0.25">
      <c r="A643" s="1">
        <v>1993</v>
      </c>
      <c r="B643" s="1" t="s">
        <v>17</v>
      </c>
      <c r="C643" s="7">
        <v>48.190300000000001</v>
      </c>
      <c r="D643" s="7">
        <v>2.129</v>
      </c>
      <c r="E643" s="7">
        <f t="shared" si="49"/>
        <v>-184.24610000000001</v>
      </c>
      <c r="F643" s="8">
        <f t="shared" si="45"/>
        <v>-1.2504641708621387</v>
      </c>
      <c r="G643" s="9">
        <f t="shared" si="46"/>
        <v>1</v>
      </c>
      <c r="H643" s="1">
        <f t="shared" si="47"/>
        <v>0</v>
      </c>
      <c r="I643" s="1">
        <f t="shared" si="48"/>
        <v>-1.2504641708621387</v>
      </c>
    </row>
    <row r="644" spans="1:9" x14ac:dyDescent="0.25">
      <c r="A644" s="1">
        <v>1993</v>
      </c>
      <c r="B644" s="1" t="s">
        <v>20</v>
      </c>
      <c r="C644" s="7">
        <v>85.848699999999994</v>
      </c>
      <c r="D644" s="7">
        <v>33.933399999999999</v>
      </c>
      <c r="E644" s="7">
        <f t="shared" si="49"/>
        <v>-150.31270000000001</v>
      </c>
      <c r="F644" s="8">
        <f t="shared" si="45"/>
        <v>-1.0057698745351453</v>
      </c>
      <c r="G644" s="9">
        <f t="shared" si="46"/>
        <v>1</v>
      </c>
      <c r="H644" s="1">
        <f t="shared" si="47"/>
        <v>0</v>
      </c>
      <c r="I644" s="1">
        <f t="shared" si="48"/>
        <v>-1.0057698745351453</v>
      </c>
    </row>
    <row r="645" spans="1:9" x14ac:dyDescent="0.25">
      <c r="A645" s="1">
        <v>1993</v>
      </c>
      <c r="B645" s="1" t="s">
        <v>23</v>
      </c>
      <c r="C645" s="7">
        <v>73.762299999999996</v>
      </c>
      <c r="D645" s="7">
        <v>38.438600000000001</v>
      </c>
      <c r="E645" s="7">
        <f t="shared" si="49"/>
        <v>-111.8741</v>
      </c>
      <c r="F645" s="8">
        <f t="shared" ref="F645:F708" si="50">(E645-$E$919)/$E$920</f>
        <v>-0.72858850812933962</v>
      </c>
      <c r="G645" s="9">
        <f t="shared" ref="G645:G708" si="51">COUNTIF(F645,"&lt;0")</f>
        <v>1</v>
      </c>
      <c r="H645" s="1">
        <f t="shared" ref="H645:H708" si="52">SUMIF(F645,"&gt;0")</f>
        <v>0</v>
      </c>
      <c r="I645" s="1">
        <f t="shared" ref="I645:I708" si="53">SUMIF(F645,"&lt;0")</f>
        <v>-0.72858850812933962</v>
      </c>
    </row>
    <row r="646" spans="1:9" x14ac:dyDescent="0.25">
      <c r="A646" s="1">
        <v>1993</v>
      </c>
      <c r="B646" s="1" t="s">
        <v>26</v>
      </c>
      <c r="C646" s="7">
        <v>6.9194800000000001</v>
      </c>
      <c r="D646" s="7">
        <v>1.8120449999999999</v>
      </c>
      <c r="E646" s="7">
        <f t="shared" ref="E646:E709" si="54">IF(E645&gt;=0,IF(D646&lt;0,D646,E645+D646),E645+D646)</f>
        <v>-110.062055</v>
      </c>
      <c r="F646" s="8">
        <f t="shared" si="50"/>
        <v>-0.71552182232161488</v>
      </c>
      <c r="G646" s="9">
        <f t="shared" si="51"/>
        <v>1</v>
      </c>
      <c r="H646" s="1">
        <f t="shared" si="52"/>
        <v>0</v>
      </c>
      <c r="I646" s="1">
        <f t="shared" si="53"/>
        <v>-0.71552182232161488</v>
      </c>
    </row>
    <row r="647" spans="1:9" x14ac:dyDescent="0.25">
      <c r="A647" s="1">
        <v>1993</v>
      </c>
      <c r="B647" s="1" t="s">
        <v>28</v>
      </c>
      <c r="C647" s="7">
        <v>1.79174E-3</v>
      </c>
      <c r="D647" s="7">
        <v>-0.39989626</v>
      </c>
      <c r="E647" s="7">
        <f t="shared" si="54"/>
        <v>-110.46195126000001</v>
      </c>
      <c r="F647" s="8">
        <f t="shared" si="50"/>
        <v>-0.71840548072143617</v>
      </c>
      <c r="G647" s="9">
        <f t="shared" si="51"/>
        <v>1</v>
      </c>
      <c r="H647" s="1">
        <f t="shared" si="52"/>
        <v>0</v>
      </c>
      <c r="I647" s="1">
        <f t="shared" si="53"/>
        <v>-0.71840548072143617</v>
      </c>
    </row>
    <row r="648" spans="1:9" x14ac:dyDescent="0.25">
      <c r="A648" s="1">
        <v>1993</v>
      </c>
      <c r="B648" s="1" t="s">
        <v>30</v>
      </c>
      <c r="C648" s="7">
        <v>9.7853300000000004E-2</v>
      </c>
      <c r="D648" s="7">
        <v>-0.61756920000000004</v>
      </c>
      <c r="E648" s="7">
        <f t="shared" si="54"/>
        <v>-111.07952046000001</v>
      </c>
      <c r="F648" s="8">
        <f t="shared" si="50"/>
        <v>-0.72285878221280531</v>
      </c>
      <c r="G648" s="9">
        <f t="shared" si="51"/>
        <v>1</v>
      </c>
      <c r="H648" s="1">
        <f t="shared" si="52"/>
        <v>0</v>
      </c>
      <c r="I648" s="1">
        <f t="shared" si="53"/>
        <v>-0.72285878221280531</v>
      </c>
    </row>
    <row r="649" spans="1:9" x14ac:dyDescent="0.25">
      <c r="A649" s="1">
        <v>1993</v>
      </c>
      <c r="B649" s="1" t="s">
        <v>31</v>
      </c>
      <c r="C649" s="7">
        <v>7.7402499999999996</v>
      </c>
      <c r="D649" s="7">
        <v>-10.11525</v>
      </c>
      <c r="E649" s="7">
        <f t="shared" si="54"/>
        <v>-121.19477046000002</v>
      </c>
      <c r="F649" s="8">
        <f t="shared" si="50"/>
        <v>-0.79580001359314512</v>
      </c>
      <c r="G649" s="9">
        <f t="shared" si="51"/>
        <v>1</v>
      </c>
      <c r="H649" s="1">
        <f t="shared" si="52"/>
        <v>0</v>
      </c>
      <c r="I649" s="1">
        <f t="shared" si="53"/>
        <v>-0.79580001359314512</v>
      </c>
    </row>
    <row r="650" spans="1:9" x14ac:dyDescent="0.25">
      <c r="A650" s="1">
        <v>1993</v>
      </c>
      <c r="B650" s="1" t="s">
        <v>32</v>
      </c>
      <c r="C650" s="7">
        <v>153.095</v>
      </c>
      <c r="D650" s="7">
        <v>105.0521</v>
      </c>
      <c r="E650" s="7">
        <f t="shared" si="54"/>
        <v>-16.142670460000019</v>
      </c>
      <c r="F650" s="8">
        <f t="shared" si="50"/>
        <v>-3.8267621107483794E-2</v>
      </c>
      <c r="G650" s="9">
        <f t="shared" si="51"/>
        <v>1</v>
      </c>
      <c r="H650" s="1">
        <f t="shared" si="52"/>
        <v>0</v>
      </c>
      <c r="I650" s="1">
        <f t="shared" si="53"/>
        <v>-3.8267621107483794E-2</v>
      </c>
    </row>
    <row r="651" spans="1:9" x14ac:dyDescent="0.25">
      <c r="A651" s="1">
        <v>1993</v>
      </c>
      <c r="B651" s="1" t="s">
        <v>33</v>
      </c>
      <c r="C651" s="7">
        <v>129.71</v>
      </c>
      <c r="D651" s="7">
        <v>58.426600000000001</v>
      </c>
      <c r="E651" s="7">
        <f t="shared" si="54"/>
        <v>42.283929539999981</v>
      </c>
      <c r="F651" s="8">
        <f t="shared" si="50"/>
        <v>0.38304753663617613</v>
      </c>
      <c r="G651" s="9">
        <f t="shared" si="51"/>
        <v>0</v>
      </c>
      <c r="H651" s="1">
        <f t="shared" si="52"/>
        <v>0.38304753663617613</v>
      </c>
      <c r="I651" s="1">
        <f t="shared" si="53"/>
        <v>0</v>
      </c>
    </row>
    <row r="652" spans="1:9" x14ac:dyDescent="0.25">
      <c r="A652" s="1">
        <v>1993</v>
      </c>
      <c r="B652" s="1" t="s">
        <v>34</v>
      </c>
      <c r="C652" s="7">
        <v>10.933199999999999</v>
      </c>
      <c r="D652" s="7">
        <v>-89.148150000000001</v>
      </c>
      <c r="E652" s="7">
        <f t="shared" si="54"/>
        <v>-89.148150000000001</v>
      </c>
      <c r="F652" s="8">
        <f t="shared" si="50"/>
        <v>-0.56471131505076699</v>
      </c>
      <c r="G652" s="9">
        <f t="shared" si="51"/>
        <v>1</v>
      </c>
      <c r="H652" s="1">
        <f t="shared" si="52"/>
        <v>0</v>
      </c>
      <c r="I652" s="1">
        <f t="shared" si="53"/>
        <v>-0.56471131505076699</v>
      </c>
    </row>
    <row r="653" spans="1:9" x14ac:dyDescent="0.25">
      <c r="A653" s="1">
        <v>1994</v>
      </c>
      <c r="B653" s="1" t="s">
        <v>11</v>
      </c>
      <c r="C653" s="7">
        <v>82.432500000000005</v>
      </c>
      <c r="D653" s="7">
        <v>3.15730000000001</v>
      </c>
      <c r="E653" s="7">
        <f t="shared" si="54"/>
        <v>-85.990849999999995</v>
      </c>
      <c r="F653" s="8">
        <f t="shared" si="50"/>
        <v>-0.54194397367639202</v>
      </c>
      <c r="G653" s="9">
        <f t="shared" si="51"/>
        <v>1</v>
      </c>
      <c r="H653" s="1">
        <f t="shared" si="52"/>
        <v>0</v>
      </c>
      <c r="I653" s="1">
        <f t="shared" si="53"/>
        <v>-0.54194397367639202</v>
      </c>
    </row>
    <row r="654" spans="1:9" x14ac:dyDescent="0.25">
      <c r="A654" s="1">
        <v>1994</v>
      </c>
      <c r="B654" s="1" t="s">
        <v>14</v>
      </c>
      <c r="C654" s="7">
        <v>99.328100000000006</v>
      </c>
      <c r="D654" s="7">
        <v>31.196449999999999</v>
      </c>
      <c r="E654" s="7">
        <f t="shared" si="54"/>
        <v>-54.794399999999996</v>
      </c>
      <c r="F654" s="8">
        <f t="shared" si="50"/>
        <v>-0.31698586807394036</v>
      </c>
      <c r="G654" s="9">
        <f t="shared" si="51"/>
        <v>1</v>
      </c>
      <c r="H654" s="1">
        <f t="shared" si="52"/>
        <v>0</v>
      </c>
      <c r="I654" s="1">
        <f t="shared" si="53"/>
        <v>-0.31698586807394036</v>
      </c>
    </row>
    <row r="655" spans="1:9" x14ac:dyDescent="0.25">
      <c r="A655" s="1">
        <v>1994</v>
      </c>
      <c r="B655" s="1" t="s">
        <v>17</v>
      </c>
      <c r="C655" s="7">
        <v>2.3285900000000002</v>
      </c>
      <c r="D655" s="7">
        <v>-43.732709999999997</v>
      </c>
      <c r="E655" s="7">
        <f t="shared" si="54"/>
        <v>-98.527109999999993</v>
      </c>
      <c r="F655" s="8">
        <f t="shared" si="50"/>
        <v>-0.63234314733043884</v>
      </c>
      <c r="G655" s="9">
        <f t="shared" si="51"/>
        <v>1</v>
      </c>
      <c r="H655" s="1">
        <f t="shared" si="52"/>
        <v>0</v>
      </c>
      <c r="I655" s="1">
        <f t="shared" si="53"/>
        <v>-0.63234314733043884</v>
      </c>
    </row>
    <row r="656" spans="1:9" x14ac:dyDescent="0.25">
      <c r="A656" s="1">
        <v>1994</v>
      </c>
      <c r="B656" s="1" t="s">
        <v>20</v>
      </c>
      <c r="C656" s="7">
        <v>49.600099999999998</v>
      </c>
      <c r="D656" s="7">
        <v>-2.3151999999999999</v>
      </c>
      <c r="E656" s="7">
        <f t="shared" si="54"/>
        <v>-100.84231</v>
      </c>
      <c r="F656" s="8">
        <f t="shared" si="50"/>
        <v>-0.64903809198250006</v>
      </c>
      <c r="G656" s="9">
        <f t="shared" si="51"/>
        <v>1</v>
      </c>
      <c r="H656" s="1">
        <f t="shared" si="52"/>
        <v>0</v>
      </c>
      <c r="I656" s="1">
        <f t="shared" si="53"/>
        <v>-0.64903809198250006</v>
      </c>
    </row>
    <row r="657" spans="1:9" x14ac:dyDescent="0.25">
      <c r="A657" s="1">
        <v>1994</v>
      </c>
      <c r="B657" s="1" t="s">
        <v>23</v>
      </c>
      <c r="C657" s="7">
        <v>47.447000000000003</v>
      </c>
      <c r="D657" s="7">
        <v>12.1233</v>
      </c>
      <c r="E657" s="7">
        <f t="shared" si="54"/>
        <v>-88.719009999999997</v>
      </c>
      <c r="F657" s="8">
        <f t="shared" si="50"/>
        <v>-0.56161677956874145</v>
      </c>
      <c r="G657" s="9">
        <f t="shared" si="51"/>
        <v>1</v>
      </c>
      <c r="H657" s="1">
        <f t="shared" si="52"/>
        <v>0</v>
      </c>
      <c r="I657" s="1">
        <f t="shared" si="53"/>
        <v>-0.56161677956874145</v>
      </c>
    </row>
    <row r="658" spans="1:9" x14ac:dyDescent="0.25">
      <c r="A658" s="1">
        <v>1994</v>
      </c>
      <c r="B658" s="1" t="s">
        <v>26</v>
      </c>
      <c r="C658" s="7">
        <v>1.48573</v>
      </c>
      <c r="D658" s="7">
        <v>-3.621705</v>
      </c>
      <c r="E658" s="7">
        <f t="shared" si="54"/>
        <v>-92.340715000000003</v>
      </c>
      <c r="F658" s="8">
        <f t="shared" si="50"/>
        <v>-0.58773295291060978</v>
      </c>
      <c r="G658" s="9">
        <f t="shared" si="51"/>
        <v>1</v>
      </c>
      <c r="H658" s="1">
        <f t="shared" si="52"/>
        <v>0</v>
      </c>
      <c r="I658" s="1">
        <f t="shared" si="53"/>
        <v>-0.58773295291060978</v>
      </c>
    </row>
    <row r="659" spans="1:9" x14ac:dyDescent="0.25">
      <c r="A659" s="1">
        <v>1994</v>
      </c>
      <c r="B659" s="1" t="s">
        <v>28</v>
      </c>
      <c r="C659" s="7">
        <v>0.49748900000000001</v>
      </c>
      <c r="D659" s="7">
        <v>9.5800999999999997E-2</v>
      </c>
      <c r="E659" s="7">
        <f t="shared" si="54"/>
        <v>-92.244914000000009</v>
      </c>
      <c r="F659" s="8">
        <f t="shared" si="50"/>
        <v>-0.58704213034987551</v>
      </c>
      <c r="G659" s="9">
        <f t="shared" si="51"/>
        <v>1</v>
      </c>
      <c r="H659" s="1">
        <f t="shared" si="52"/>
        <v>0</v>
      </c>
      <c r="I659" s="1">
        <f t="shared" si="53"/>
        <v>-0.58704213034987551</v>
      </c>
    </row>
    <row r="660" spans="1:9" x14ac:dyDescent="0.25">
      <c r="A660" s="1">
        <v>1994</v>
      </c>
      <c r="B660" s="1" t="s">
        <v>30</v>
      </c>
      <c r="C660" s="7">
        <v>1.1202700000000001</v>
      </c>
      <c r="D660" s="7">
        <v>0.40484750000000003</v>
      </c>
      <c r="E660" s="7">
        <f t="shared" si="54"/>
        <v>-91.840066500000006</v>
      </c>
      <c r="F660" s="8">
        <f t="shared" si="50"/>
        <v>-0.5841227684783199</v>
      </c>
      <c r="G660" s="9">
        <f t="shared" si="51"/>
        <v>1</v>
      </c>
      <c r="H660" s="1">
        <f t="shared" si="52"/>
        <v>0</v>
      </c>
      <c r="I660" s="1">
        <f t="shared" si="53"/>
        <v>-0.5841227684783199</v>
      </c>
    </row>
    <row r="661" spans="1:9" x14ac:dyDescent="0.25">
      <c r="A661" s="1">
        <v>1994</v>
      </c>
      <c r="B661" s="1" t="s">
        <v>31</v>
      </c>
      <c r="C661" s="7">
        <v>22.103100000000001</v>
      </c>
      <c r="D661" s="7">
        <v>4.2476000000000003</v>
      </c>
      <c r="E661" s="7">
        <f t="shared" si="54"/>
        <v>-87.5924665</v>
      </c>
      <c r="F661" s="8">
        <f t="shared" si="50"/>
        <v>-0.55349325616659939</v>
      </c>
      <c r="G661" s="9">
        <f t="shared" si="51"/>
        <v>1</v>
      </c>
      <c r="H661" s="1">
        <f t="shared" si="52"/>
        <v>0</v>
      </c>
      <c r="I661" s="1">
        <f t="shared" si="53"/>
        <v>-0.55349325616659939</v>
      </c>
    </row>
    <row r="662" spans="1:9" x14ac:dyDescent="0.25">
      <c r="A662" s="1">
        <v>1994</v>
      </c>
      <c r="B662" s="1" t="s">
        <v>32</v>
      </c>
      <c r="C662" s="7">
        <v>56.139299999999999</v>
      </c>
      <c r="D662" s="7">
        <v>8.0963999999999992</v>
      </c>
      <c r="E662" s="7">
        <f t="shared" si="54"/>
        <v>-79.496066499999998</v>
      </c>
      <c r="F662" s="8">
        <f t="shared" si="50"/>
        <v>-0.49510998479438589</v>
      </c>
      <c r="G662" s="9">
        <f t="shared" si="51"/>
        <v>1</v>
      </c>
      <c r="H662" s="1">
        <f t="shared" si="52"/>
        <v>0</v>
      </c>
      <c r="I662" s="1">
        <f t="shared" si="53"/>
        <v>-0.49510998479438589</v>
      </c>
    </row>
    <row r="663" spans="1:9" x14ac:dyDescent="0.25">
      <c r="A663" s="1">
        <v>1994</v>
      </c>
      <c r="B663" s="1" t="s">
        <v>33</v>
      </c>
      <c r="C663" s="7">
        <v>85.060400000000001</v>
      </c>
      <c r="D663" s="7">
        <v>13.776999999999999</v>
      </c>
      <c r="E663" s="7">
        <f t="shared" si="54"/>
        <v>-65.719066499999997</v>
      </c>
      <c r="F663" s="8">
        <f t="shared" si="50"/>
        <v>-0.39576381492938595</v>
      </c>
      <c r="G663" s="9">
        <f t="shared" si="51"/>
        <v>1</v>
      </c>
      <c r="H663" s="1">
        <f t="shared" si="52"/>
        <v>0</v>
      </c>
      <c r="I663" s="1">
        <f t="shared" si="53"/>
        <v>-0.39576381492938595</v>
      </c>
    </row>
    <row r="664" spans="1:9" x14ac:dyDescent="0.25">
      <c r="A664" s="1">
        <v>1994</v>
      </c>
      <c r="B664" s="1" t="s">
        <v>34</v>
      </c>
      <c r="C664" s="7">
        <v>15.704599999999999</v>
      </c>
      <c r="D664" s="7">
        <v>-84.376750000000001</v>
      </c>
      <c r="E664" s="7">
        <f t="shared" si="54"/>
        <v>-150.09581650000001</v>
      </c>
      <c r="F664" s="8">
        <f t="shared" si="50"/>
        <v>-1.004205924108208</v>
      </c>
      <c r="G664" s="9">
        <f t="shared" si="51"/>
        <v>1</v>
      </c>
      <c r="H664" s="1">
        <f t="shared" si="52"/>
        <v>0</v>
      </c>
      <c r="I664" s="1">
        <f t="shared" si="53"/>
        <v>-1.004205924108208</v>
      </c>
    </row>
    <row r="665" spans="1:9" x14ac:dyDescent="0.25">
      <c r="A665" s="1">
        <v>1995</v>
      </c>
      <c r="B665" s="1" t="s">
        <v>11</v>
      </c>
      <c r="C665" s="1">
        <v>57.171399999999998</v>
      </c>
      <c r="D665" s="7">
        <v>-22.1038</v>
      </c>
      <c r="E665" s="7">
        <f t="shared" si="54"/>
        <v>-172.19961650000002</v>
      </c>
      <c r="F665" s="8">
        <f t="shared" si="50"/>
        <v>-1.1635967834725098</v>
      </c>
      <c r="G665" s="9">
        <f t="shared" si="51"/>
        <v>1</v>
      </c>
      <c r="H665" s="1">
        <f t="shared" si="52"/>
        <v>0</v>
      </c>
      <c r="I665" s="1">
        <f t="shared" si="53"/>
        <v>-1.1635967834725098</v>
      </c>
    </row>
    <row r="666" spans="1:9" x14ac:dyDescent="0.25">
      <c r="A666" s="1">
        <v>1995</v>
      </c>
      <c r="B666" s="1" t="s">
        <v>14</v>
      </c>
      <c r="C666" s="1">
        <v>59.238300000000002</v>
      </c>
      <c r="D666" s="7">
        <v>-8.8933499999999892</v>
      </c>
      <c r="E666" s="7">
        <f t="shared" si="54"/>
        <v>-181.09296650000002</v>
      </c>
      <c r="F666" s="8">
        <f t="shared" si="50"/>
        <v>-1.2277268741866636</v>
      </c>
      <c r="G666" s="9">
        <f t="shared" si="51"/>
        <v>1</v>
      </c>
      <c r="H666" s="1">
        <f t="shared" si="52"/>
        <v>0</v>
      </c>
      <c r="I666" s="1">
        <f t="shared" si="53"/>
        <v>-1.2277268741866636</v>
      </c>
    </row>
    <row r="667" spans="1:9" x14ac:dyDescent="0.25">
      <c r="A667" s="1">
        <v>1995</v>
      </c>
      <c r="B667" s="1" t="s">
        <v>17</v>
      </c>
      <c r="C667" s="1">
        <v>26.482299999999999</v>
      </c>
      <c r="D667" s="7">
        <v>-19.579000000000001</v>
      </c>
      <c r="E667" s="7">
        <f t="shared" si="54"/>
        <v>-200.67196650000002</v>
      </c>
      <c r="F667" s="8">
        <f t="shared" si="50"/>
        <v>-1.3689113599082889</v>
      </c>
      <c r="G667" s="9">
        <f t="shared" si="51"/>
        <v>1</v>
      </c>
      <c r="H667" s="1">
        <f t="shared" si="52"/>
        <v>0</v>
      </c>
      <c r="I667" s="1">
        <f t="shared" si="53"/>
        <v>-1.3689113599082889</v>
      </c>
    </row>
    <row r="668" spans="1:9" x14ac:dyDescent="0.25">
      <c r="A668" s="1">
        <v>1995</v>
      </c>
      <c r="B668" s="1" t="s">
        <v>20</v>
      </c>
      <c r="C668" s="1">
        <v>22.6112</v>
      </c>
      <c r="D668" s="7">
        <v>-29.304099999999998</v>
      </c>
      <c r="E668" s="7">
        <f t="shared" si="54"/>
        <v>-229.97606650000003</v>
      </c>
      <c r="F668" s="8">
        <f t="shared" si="50"/>
        <v>-1.5802236990489542</v>
      </c>
      <c r="G668" s="9">
        <f t="shared" si="51"/>
        <v>1</v>
      </c>
      <c r="H668" s="1">
        <f t="shared" si="52"/>
        <v>0</v>
      </c>
      <c r="I668" s="1">
        <f t="shared" si="53"/>
        <v>-1.5802236990489542</v>
      </c>
    </row>
    <row r="669" spans="1:9" x14ac:dyDescent="0.25">
      <c r="A669" s="1">
        <v>1995</v>
      </c>
      <c r="B669" s="1" t="s">
        <v>23</v>
      </c>
      <c r="C669" s="1">
        <v>0.525787</v>
      </c>
      <c r="D669" s="7">
        <v>-34.797913000000001</v>
      </c>
      <c r="E669" s="7">
        <f t="shared" si="54"/>
        <v>-264.77397950000005</v>
      </c>
      <c r="F669" s="8">
        <f t="shared" si="50"/>
        <v>-1.8311520126038274</v>
      </c>
      <c r="G669" s="9">
        <f t="shared" si="51"/>
        <v>1</v>
      </c>
      <c r="H669" s="1">
        <f t="shared" si="52"/>
        <v>0</v>
      </c>
      <c r="I669" s="1">
        <f t="shared" si="53"/>
        <v>-1.8311520126038274</v>
      </c>
    </row>
    <row r="670" spans="1:9" x14ac:dyDescent="0.25">
      <c r="A670" s="1">
        <v>1995</v>
      </c>
      <c r="B670" s="1" t="s">
        <v>26</v>
      </c>
      <c r="C670" s="1">
        <v>12.114599999999999</v>
      </c>
      <c r="D670" s="7">
        <v>7.0071649999999996</v>
      </c>
      <c r="E670" s="7">
        <f t="shared" si="54"/>
        <v>-257.76681450000007</v>
      </c>
      <c r="F670" s="8">
        <f t="shared" si="50"/>
        <v>-1.7806232324367317</v>
      </c>
      <c r="G670" s="9">
        <f t="shared" si="51"/>
        <v>1</v>
      </c>
      <c r="H670" s="1">
        <f t="shared" si="52"/>
        <v>0</v>
      </c>
      <c r="I670" s="1">
        <f t="shared" si="53"/>
        <v>-1.7806232324367317</v>
      </c>
    </row>
    <row r="671" spans="1:9" x14ac:dyDescent="0.25">
      <c r="A671" s="1">
        <v>1995</v>
      </c>
      <c r="B671" s="1" t="s">
        <v>28</v>
      </c>
      <c r="C671" s="1">
        <v>1.3620300000000001</v>
      </c>
      <c r="D671" s="7">
        <v>0.96034200000000003</v>
      </c>
      <c r="E671" s="7">
        <f t="shared" si="54"/>
        <v>-256.80647250000004</v>
      </c>
      <c r="F671" s="8">
        <f t="shared" si="50"/>
        <v>-1.7736981907396643</v>
      </c>
      <c r="G671" s="9">
        <f t="shared" si="51"/>
        <v>1</v>
      </c>
      <c r="H671" s="1">
        <f t="shared" si="52"/>
        <v>0</v>
      </c>
      <c r="I671" s="1">
        <f t="shared" si="53"/>
        <v>-1.7736981907396643</v>
      </c>
    </row>
    <row r="672" spans="1:9" x14ac:dyDescent="0.25">
      <c r="A672" s="1">
        <v>1995</v>
      </c>
      <c r="B672" s="1" t="s">
        <v>30</v>
      </c>
      <c r="C672" s="1">
        <v>5.5271299999999997</v>
      </c>
      <c r="D672" s="7">
        <v>4.8117074999999998</v>
      </c>
      <c r="E672" s="7">
        <f t="shared" si="54"/>
        <v>-251.99476500000003</v>
      </c>
      <c r="F672" s="8">
        <f t="shared" si="50"/>
        <v>-1.7390008901201031</v>
      </c>
      <c r="G672" s="9">
        <f t="shared" si="51"/>
        <v>1</v>
      </c>
      <c r="H672" s="1">
        <f t="shared" si="52"/>
        <v>0</v>
      </c>
      <c r="I672" s="1">
        <f t="shared" si="53"/>
        <v>-1.7390008901201031</v>
      </c>
    </row>
    <row r="673" spans="1:9" x14ac:dyDescent="0.25">
      <c r="A673" s="1">
        <v>1995</v>
      </c>
      <c r="B673" s="1" t="s">
        <v>31</v>
      </c>
      <c r="C673" s="1">
        <v>9.2127700000000008</v>
      </c>
      <c r="D673" s="7">
        <v>-8.6427300000000002</v>
      </c>
      <c r="E673" s="7">
        <f t="shared" si="54"/>
        <v>-260.63749500000006</v>
      </c>
      <c r="F673" s="8">
        <f t="shared" si="50"/>
        <v>-1.8013237559600779</v>
      </c>
      <c r="G673" s="9">
        <f t="shared" si="51"/>
        <v>1</v>
      </c>
      <c r="H673" s="1">
        <f t="shared" si="52"/>
        <v>0</v>
      </c>
      <c r="I673" s="1">
        <f t="shared" si="53"/>
        <v>-1.8013237559600779</v>
      </c>
    </row>
    <row r="674" spans="1:9" x14ac:dyDescent="0.25">
      <c r="A674" s="1">
        <v>1995</v>
      </c>
      <c r="B674" s="1" t="s">
        <v>32</v>
      </c>
      <c r="C674" s="1">
        <v>3.0921099999999999</v>
      </c>
      <c r="D674" s="7">
        <v>-44.950789999999998</v>
      </c>
      <c r="E674" s="7">
        <f t="shared" si="54"/>
        <v>-305.58828500000004</v>
      </c>
      <c r="F674" s="8">
        <f t="shared" si="50"/>
        <v>-2.1254646298009674</v>
      </c>
      <c r="G674" s="9">
        <f t="shared" si="51"/>
        <v>1</v>
      </c>
      <c r="H674" s="1">
        <f t="shared" si="52"/>
        <v>0</v>
      </c>
      <c r="I674" s="1">
        <f t="shared" si="53"/>
        <v>-2.1254646298009674</v>
      </c>
    </row>
    <row r="675" spans="1:9" x14ac:dyDescent="0.25">
      <c r="A675" s="1">
        <v>1995</v>
      </c>
      <c r="B675" s="1" t="s">
        <v>33</v>
      </c>
      <c r="C675" s="1">
        <v>105.51</v>
      </c>
      <c r="D675" s="7">
        <v>34.226599999999998</v>
      </c>
      <c r="E675" s="7">
        <f t="shared" si="54"/>
        <v>-271.36168500000002</v>
      </c>
      <c r="F675" s="8">
        <f t="shared" si="50"/>
        <v>-1.8786560635309955</v>
      </c>
      <c r="G675" s="9">
        <f t="shared" si="51"/>
        <v>1</v>
      </c>
      <c r="H675" s="1">
        <f t="shared" si="52"/>
        <v>0</v>
      </c>
      <c r="I675" s="1">
        <f t="shared" si="53"/>
        <v>-1.8786560635309955</v>
      </c>
    </row>
    <row r="676" spans="1:9" x14ac:dyDescent="0.25">
      <c r="A676" s="1">
        <v>1995</v>
      </c>
      <c r="B676" s="1" t="s">
        <v>34</v>
      </c>
      <c r="C676" s="1">
        <v>335.23599999999999</v>
      </c>
      <c r="D676" s="7">
        <v>235.15465</v>
      </c>
      <c r="E676" s="7">
        <f t="shared" si="54"/>
        <v>-36.207035000000019</v>
      </c>
      <c r="F676" s="8">
        <f t="shared" si="50"/>
        <v>-0.18295207837859653</v>
      </c>
      <c r="G676" s="9">
        <f t="shared" si="51"/>
        <v>1</v>
      </c>
      <c r="H676" s="1">
        <f t="shared" si="52"/>
        <v>0</v>
      </c>
      <c r="I676" s="1">
        <f t="shared" si="53"/>
        <v>-0.18295207837859653</v>
      </c>
    </row>
    <row r="677" spans="1:9" x14ac:dyDescent="0.25">
      <c r="A677" s="1">
        <v>1996</v>
      </c>
      <c r="B677" s="1" t="s">
        <v>11</v>
      </c>
      <c r="C677" s="1">
        <v>411.92399999999998</v>
      </c>
      <c r="D677" s="7">
        <v>332.64879999999999</v>
      </c>
      <c r="E677" s="7">
        <f t="shared" si="54"/>
        <v>296.44176499999998</v>
      </c>
      <c r="F677" s="8">
        <f t="shared" si="50"/>
        <v>2.2157837995475393</v>
      </c>
      <c r="G677" s="9">
        <f t="shared" si="51"/>
        <v>0</v>
      </c>
      <c r="H677" s="1">
        <f t="shared" si="52"/>
        <v>2.2157837995475393</v>
      </c>
      <c r="I677" s="1">
        <f t="shared" si="53"/>
        <v>0</v>
      </c>
    </row>
    <row r="678" spans="1:9" x14ac:dyDescent="0.25">
      <c r="A678" s="1">
        <v>1996</v>
      </c>
      <c r="B678" s="1" t="s">
        <v>14</v>
      </c>
      <c r="C678" s="1">
        <v>68.030199999999994</v>
      </c>
      <c r="D678" s="7">
        <v>-0.10145</v>
      </c>
      <c r="E678" s="7">
        <f t="shared" si="54"/>
        <v>-0.10145</v>
      </c>
      <c r="F678" s="8">
        <f t="shared" si="50"/>
        <v>7.7405879121961924E-2</v>
      </c>
      <c r="G678" s="9">
        <f t="shared" si="51"/>
        <v>0</v>
      </c>
      <c r="H678" s="1">
        <f t="shared" si="52"/>
        <v>7.7405879121961924E-2</v>
      </c>
      <c r="I678" s="1">
        <f t="shared" si="53"/>
        <v>0</v>
      </c>
    </row>
    <row r="679" spans="1:9" x14ac:dyDescent="0.25">
      <c r="A679" s="1">
        <v>1996</v>
      </c>
      <c r="B679" s="1" t="s">
        <v>17</v>
      </c>
      <c r="C679" s="1">
        <v>54.133400000000002</v>
      </c>
      <c r="D679" s="7">
        <v>8.0721000000000007</v>
      </c>
      <c r="E679" s="7">
        <f t="shared" si="54"/>
        <v>7.9706500000000009</v>
      </c>
      <c r="F679" s="8">
        <f t="shared" si="50"/>
        <v>0.13561392280108406</v>
      </c>
      <c r="G679" s="9">
        <f t="shared" si="51"/>
        <v>0</v>
      </c>
      <c r="H679" s="1">
        <f t="shared" si="52"/>
        <v>0.13561392280108406</v>
      </c>
      <c r="I679" s="1">
        <f t="shared" si="53"/>
        <v>0</v>
      </c>
    </row>
    <row r="680" spans="1:9" x14ac:dyDescent="0.25">
      <c r="A680" s="1">
        <v>1996</v>
      </c>
      <c r="B680" s="1" t="s">
        <v>20</v>
      </c>
      <c r="C680" s="1">
        <v>51.384399999999999</v>
      </c>
      <c r="D680" s="7">
        <v>-0.53090000000000304</v>
      </c>
      <c r="E680" s="7">
        <f t="shared" si="54"/>
        <v>-0.53090000000000304</v>
      </c>
      <c r="F680" s="8">
        <f t="shared" si="50"/>
        <v>7.4309108224921608E-2</v>
      </c>
      <c r="G680" s="9">
        <f t="shared" si="51"/>
        <v>0</v>
      </c>
      <c r="H680" s="1">
        <f t="shared" si="52"/>
        <v>7.4309108224921608E-2</v>
      </c>
      <c r="I680" s="1">
        <f t="shared" si="53"/>
        <v>0</v>
      </c>
    </row>
    <row r="681" spans="1:9" x14ac:dyDescent="0.25">
      <c r="A681" s="1">
        <v>1996</v>
      </c>
      <c r="B681" s="1" t="s">
        <v>23</v>
      </c>
      <c r="C681" s="1">
        <v>119.526</v>
      </c>
      <c r="D681" s="7">
        <v>84.202299999999994</v>
      </c>
      <c r="E681" s="7">
        <f t="shared" si="54"/>
        <v>83.671399999999991</v>
      </c>
      <c r="F681" s="8">
        <f t="shared" si="50"/>
        <v>0.68149325563173579</v>
      </c>
      <c r="G681" s="9">
        <f t="shared" si="51"/>
        <v>0</v>
      </c>
      <c r="H681" s="1">
        <f t="shared" si="52"/>
        <v>0.68149325563173579</v>
      </c>
      <c r="I681" s="1">
        <f t="shared" si="53"/>
        <v>0</v>
      </c>
    </row>
    <row r="682" spans="1:9" x14ac:dyDescent="0.25">
      <c r="A682" s="1">
        <v>1996</v>
      </c>
      <c r="B682" s="1" t="s">
        <v>26</v>
      </c>
      <c r="C682" s="1">
        <v>0.86130099999999998</v>
      </c>
      <c r="D682" s="7">
        <v>-4.2461339999999996</v>
      </c>
      <c r="E682" s="7">
        <f t="shared" si="54"/>
        <v>-4.2461339999999996</v>
      </c>
      <c r="F682" s="8">
        <f t="shared" si="50"/>
        <v>4.751849575107224E-2</v>
      </c>
      <c r="G682" s="9">
        <f t="shared" si="51"/>
        <v>0</v>
      </c>
      <c r="H682" s="1">
        <f t="shared" si="52"/>
        <v>4.751849575107224E-2</v>
      </c>
      <c r="I682" s="1">
        <f t="shared" si="53"/>
        <v>0</v>
      </c>
    </row>
    <row r="683" spans="1:9" x14ac:dyDescent="0.25">
      <c r="A683" s="1">
        <v>1996</v>
      </c>
      <c r="B683" s="1" t="s">
        <v>28</v>
      </c>
      <c r="C683" s="1">
        <v>5.7964700000000001E-2</v>
      </c>
      <c r="D683" s="7">
        <v>-0.34372330000000001</v>
      </c>
      <c r="E683" s="7">
        <f t="shared" si="54"/>
        <v>-4.5898572999999994</v>
      </c>
      <c r="F683" s="8">
        <f t="shared" si="50"/>
        <v>4.5039901474498364E-2</v>
      </c>
      <c r="G683" s="9">
        <f t="shared" si="51"/>
        <v>0</v>
      </c>
      <c r="H683" s="1">
        <f t="shared" si="52"/>
        <v>4.5039901474498364E-2</v>
      </c>
      <c r="I683" s="1">
        <f t="shared" si="53"/>
        <v>0</v>
      </c>
    </row>
    <row r="684" spans="1:9" x14ac:dyDescent="0.25">
      <c r="A684" s="1">
        <v>1996</v>
      </c>
      <c r="B684" s="1" t="s">
        <v>30</v>
      </c>
      <c r="C684" s="1">
        <v>6.3427699999999998</v>
      </c>
      <c r="D684" s="7">
        <v>5.6273474999999999</v>
      </c>
      <c r="E684" s="7">
        <f t="shared" si="54"/>
        <v>1.0374902000000006</v>
      </c>
      <c r="F684" s="8">
        <f t="shared" si="50"/>
        <v>8.561879532834045E-2</v>
      </c>
      <c r="G684" s="9">
        <f t="shared" si="51"/>
        <v>0</v>
      </c>
      <c r="H684" s="1">
        <f t="shared" si="52"/>
        <v>8.561879532834045E-2</v>
      </c>
      <c r="I684" s="1">
        <f t="shared" si="53"/>
        <v>0</v>
      </c>
    </row>
    <row r="685" spans="1:9" x14ac:dyDescent="0.25">
      <c r="A685" s="1">
        <v>1996</v>
      </c>
      <c r="B685" s="1" t="s">
        <v>31</v>
      </c>
      <c r="C685" s="1">
        <v>39.469499999999996</v>
      </c>
      <c r="D685" s="7">
        <v>21.614000000000001</v>
      </c>
      <c r="E685" s="7">
        <f t="shared" si="54"/>
        <v>22.651490200000001</v>
      </c>
      <c r="F685" s="8">
        <f t="shared" si="50"/>
        <v>0.24147769896934412</v>
      </c>
      <c r="G685" s="9">
        <f t="shared" si="51"/>
        <v>0</v>
      </c>
      <c r="H685" s="1">
        <f t="shared" si="52"/>
        <v>0.24147769896934412</v>
      </c>
      <c r="I685" s="1">
        <f t="shared" si="53"/>
        <v>0</v>
      </c>
    </row>
    <row r="686" spans="1:9" x14ac:dyDescent="0.25">
      <c r="A686" s="1">
        <v>1996</v>
      </c>
      <c r="B686" s="1" t="s">
        <v>32</v>
      </c>
      <c r="C686" s="1">
        <v>46.262799999999999</v>
      </c>
      <c r="D686" s="7">
        <v>-1.7801</v>
      </c>
      <c r="E686" s="7">
        <f t="shared" si="54"/>
        <v>-1.7801</v>
      </c>
      <c r="F686" s="8">
        <f t="shared" si="50"/>
        <v>6.5301106817114568E-2</v>
      </c>
      <c r="G686" s="9">
        <f t="shared" si="51"/>
        <v>0</v>
      </c>
      <c r="H686" s="1">
        <f t="shared" si="52"/>
        <v>6.5301106817114568E-2</v>
      </c>
      <c r="I686" s="1">
        <f t="shared" si="53"/>
        <v>0</v>
      </c>
    </row>
    <row r="687" spans="1:9" x14ac:dyDescent="0.25">
      <c r="A687" s="1">
        <v>1996</v>
      </c>
      <c r="B687" s="1" t="s">
        <v>33</v>
      </c>
      <c r="C687" s="1">
        <v>162.62899999999999</v>
      </c>
      <c r="D687" s="7">
        <v>91.345600000000005</v>
      </c>
      <c r="E687" s="7">
        <f t="shared" si="54"/>
        <v>89.5655</v>
      </c>
      <c r="F687" s="8">
        <f t="shared" si="50"/>
        <v>0.72399570607822616</v>
      </c>
      <c r="G687" s="9">
        <f t="shared" si="51"/>
        <v>0</v>
      </c>
      <c r="H687" s="1">
        <f t="shared" si="52"/>
        <v>0.72399570607822616</v>
      </c>
      <c r="I687" s="1">
        <f t="shared" si="53"/>
        <v>0</v>
      </c>
    </row>
    <row r="688" spans="1:9" x14ac:dyDescent="0.25">
      <c r="A688" s="1">
        <v>1996</v>
      </c>
      <c r="B688" s="1" t="s">
        <v>34</v>
      </c>
      <c r="C688" s="1">
        <v>555.37800000000004</v>
      </c>
      <c r="D688" s="7">
        <v>455.29665</v>
      </c>
      <c r="E688" s="7">
        <f t="shared" si="54"/>
        <v>544.86215000000004</v>
      </c>
      <c r="F688" s="8">
        <f t="shared" si="50"/>
        <v>4.00714721437941</v>
      </c>
      <c r="G688" s="9">
        <f t="shared" si="51"/>
        <v>0</v>
      </c>
      <c r="H688" s="1">
        <f t="shared" si="52"/>
        <v>4.00714721437941</v>
      </c>
      <c r="I688" s="1">
        <f t="shared" si="53"/>
        <v>0</v>
      </c>
    </row>
    <row r="689" spans="1:9" x14ac:dyDescent="0.25">
      <c r="A689" s="1">
        <v>1997</v>
      </c>
      <c r="B689" s="1" t="s">
        <v>11</v>
      </c>
      <c r="C689" s="1">
        <v>194.994</v>
      </c>
      <c r="D689" s="7">
        <v>115.7188</v>
      </c>
      <c r="E689" s="7">
        <f t="shared" si="54"/>
        <v>660.58095000000003</v>
      </c>
      <c r="F689" s="8">
        <f t="shared" si="50"/>
        <v>4.8415973531159961</v>
      </c>
      <c r="G689" s="9">
        <f t="shared" si="51"/>
        <v>0</v>
      </c>
      <c r="H689" s="1">
        <f t="shared" si="52"/>
        <v>4.8415973531159961</v>
      </c>
      <c r="I689" s="1">
        <f t="shared" si="53"/>
        <v>0</v>
      </c>
    </row>
    <row r="690" spans="1:9" x14ac:dyDescent="0.25">
      <c r="A690" s="1">
        <v>1997</v>
      </c>
      <c r="B690" s="1" t="s">
        <v>14</v>
      </c>
      <c r="C690" s="1">
        <v>1.34661E-2</v>
      </c>
      <c r="D690" s="7">
        <v>-68.118183900000005</v>
      </c>
      <c r="E690" s="7">
        <f t="shared" si="54"/>
        <v>-68.118183900000005</v>
      </c>
      <c r="F690" s="8">
        <f t="shared" si="50"/>
        <v>-0.41306388931034532</v>
      </c>
      <c r="G690" s="9">
        <f t="shared" si="51"/>
        <v>1</v>
      </c>
      <c r="H690" s="1">
        <f t="shared" si="52"/>
        <v>0</v>
      </c>
      <c r="I690" s="1">
        <f t="shared" si="53"/>
        <v>-0.41306388931034532</v>
      </c>
    </row>
    <row r="691" spans="1:9" x14ac:dyDescent="0.25">
      <c r="A691" s="1">
        <v>1997</v>
      </c>
      <c r="B691" s="1" t="s">
        <v>17</v>
      </c>
      <c r="C691" s="1">
        <v>5.1494900000000003E-2</v>
      </c>
      <c r="D691" s="7">
        <v>-46.009805100000001</v>
      </c>
      <c r="E691" s="7">
        <f t="shared" si="54"/>
        <v>-114.12798900000001</v>
      </c>
      <c r="F691" s="8">
        <f t="shared" si="50"/>
        <v>-0.74484133816859754</v>
      </c>
      <c r="G691" s="9">
        <f t="shared" si="51"/>
        <v>1</v>
      </c>
      <c r="H691" s="1">
        <f t="shared" si="52"/>
        <v>0</v>
      </c>
      <c r="I691" s="1">
        <f t="shared" si="53"/>
        <v>-0.74484133816859754</v>
      </c>
    </row>
    <row r="692" spans="1:9" x14ac:dyDescent="0.25">
      <c r="A692" s="1">
        <v>1997</v>
      </c>
      <c r="B692" s="1" t="s">
        <v>20</v>
      </c>
      <c r="C692" s="1">
        <v>33.730600000000003</v>
      </c>
      <c r="D692" s="7">
        <v>-18.184699999999999</v>
      </c>
      <c r="E692" s="7">
        <f t="shared" si="54"/>
        <v>-132.31268900000001</v>
      </c>
      <c r="F692" s="8">
        <f t="shared" si="50"/>
        <v>-0.87597150403519131</v>
      </c>
      <c r="G692" s="9">
        <f t="shared" si="51"/>
        <v>1</v>
      </c>
      <c r="H692" s="1">
        <f t="shared" si="52"/>
        <v>0</v>
      </c>
      <c r="I692" s="1">
        <f t="shared" si="53"/>
        <v>-0.87597150403519131</v>
      </c>
    </row>
    <row r="693" spans="1:9" x14ac:dyDescent="0.25">
      <c r="A693" s="1">
        <v>1997</v>
      </c>
      <c r="B693" s="1" t="s">
        <v>23</v>
      </c>
      <c r="C693" s="1">
        <v>39.429000000000002</v>
      </c>
      <c r="D693" s="7">
        <v>4.1052999999999997</v>
      </c>
      <c r="E693" s="7">
        <f t="shared" si="54"/>
        <v>-128.20738900000001</v>
      </c>
      <c r="F693" s="8">
        <f t="shared" si="50"/>
        <v>-0.84636811932540079</v>
      </c>
      <c r="G693" s="9">
        <f t="shared" si="51"/>
        <v>1</v>
      </c>
      <c r="H693" s="1">
        <f t="shared" si="52"/>
        <v>0</v>
      </c>
      <c r="I693" s="1">
        <f t="shared" si="53"/>
        <v>-0.84636811932540079</v>
      </c>
    </row>
    <row r="694" spans="1:9" x14ac:dyDescent="0.25">
      <c r="A694" s="1">
        <v>1997</v>
      </c>
      <c r="B694" s="1" t="s">
        <v>26</v>
      </c>
      <c r="C694" s="1">
        <v>38.327399999999997</v>
      </c>
      <c r="D694" s="7">
        <v>33.219965000000002</v>
      </c>
      <c r="E694" s="7">
        <f t="shared" si="54"/>
        <v>-94.987424000000004</v>
      </c>
      <c r="F694" s="8">
        <f t="shared" si="50"/>
        <v>-0.60681841432435912</v>
      </c>
      <c r="G694" s="9">
        <f t="shared" si="51"/>
        <v>1</v>
      </c>
      <c r="H694" s="1">
        <f t="shared" si="52"/>
        <v>0</v>
      </c>
      <c r="I694" s="1">
        <f t="shared" si="53"/>
        <v>-0.60681841432435912</v>
      </c>
    </row>
    <row r="695" spans="1:9" x14ac:dyDescent="0.25">
      <c r="A695" s="1">
        <v>1997</v>
      </c>
      <c r="B695" s="1" t="s">
        <v>28</v>
      </c>
      <c r="C695" s="1">
        <v>0.44693300000000002</v>
      </c>
      <c r="D695" s="7">
        <v>4.5245E-2</v>
      </c>
      <c r="E695" s="7">
        <f t="shared" si="54"/>
        <v>-94.94217900000001</v>
      </c>
      <c r="F695" s="8">
        <f t="shared" si="50"/>
        <v>-0.60649215189744887</v>
      </c>
      <c r="G695" s="9">
        <f t="shared" si="51"/>
        <v>1</v>
      </c>
      <c r="H695" s="1">
        <f t="shared" si="52"/>
        <v>0</v>
      </c>
      <c r="I695" s="1">
        <f t="shared" si="53"/>
        <v>-0.60649215189744887</v>
      </c>
    </row>
    <row r="696" spans="1:9" x14ac:dyDescent="0.25">
      <c r="A696" s="1">
        <v>1997</v>
      </c>
      <c r="B696" s="1" t="s">
        <v>30</v>
      </c>
      <c r="C696" s="1">
        <v>3.0073599999999998</v>
      </c>
      <c r="D696" s="7">
        <v>2.2919375</v>
      </c>
      <c r="E696" s="7">
        <f t="shared" si="54"/>
        <v>-92.650241500000007</v>
      </c>
      <c r="F696" s="8">
        <f t="shared" si="50"/>
        <v>-0.58996495350919576</v>
      </c>
      <c r="G696" s="9">
        <f t="shared" si="51"/>
        <v>1</v>
      </c>
      <c r="H696" s="1">
        <f t="shared" si="52"/>
        <v>0</v>
      </c>
      <c r="I696" s="1">
        <f t="shared" si="53"/>
        <v>-0.58996495350919576</v>
      </c>
    </row>
    <row r="697" spans="1:9" x14ac:dyDescent="0.25">
      <c r="A697" s="1">
        <v>1997</v>
      </c>
      <c r="B697" s="1" t="s">
        <v>31</v>
      </c>
      <c r="C697" s="1">
        <v>49.987000000000002</v>
      </c>
      <c r="D697" s="7">
        <v>32.131500000000003</v>
      </c>
      <c r="E697" s="7">
        <f t="shared" si="54"/>
        <v>-60.518741500000004</v>
      </c>
      <c r="F697" s="8">
        <f t="shared" si="50"/>
        <v>-0.35826418723081549</v>
      </c>
      <c r="G697" s="9">
        <f t="shared" si="51"/>
        <v>1</v>
      </c>
      <c r="H697" s="1">
        <f t="shared" si="52"/>
        <v>0</v>
      </c>
      <c r="I697" s="1">
        <f t="shared" si="53"/>
        <v>-0.35826418723081549</v>
      </c>
    </row>
    <row r="698" spans="1:9" x14ac:dyDescent="0.25">
      <c r="A698" s="1">
        <v>1997</v>
      </c>
      <c r="B698" s="1" t="s">
        <v>32</v>
      </c>
      <c r="C698" s="1">
        <v>49.823</v>
      </c>
      <c r="D698" s="7">
        <v>1.7801</v>
      </c>
      <c r="E698" s="7">
        <f t="shared" si="54"/>
        <v>-58.738641500000007</v>
      </c>
      <c r="F698" s="8">
        <f t="shared" si="50"/>
        <v>-0.34542785733485221</v>
      </c>
      <c r="G698" s="9">
        <f t="shared" si="51"/>
        <v>1</v>
      </c>
      <c r="H698" s="1">
        <f t="shared" si="52"/>
        <v>0</v>
      </c>
      <c r="I698" s="1">
        <f t="shared" si="53"/>
        <v>-0.34542785733485221</v>
      </c>
    </row>
    <row r="699" spans="1:9" x14ac:dyDescent="0.25">
      <c r="A699" s="1">
        <v>1997</v>
      </c>
      <c r="B699" s="1" t="s">
        <v>33</v>
      </c>
      <c r="C699" s="1">
        <v>234.17400000000001</v>
      </c>
      <c r="D699" s="7">
        <v>162.89060000000001</v>
      </c>
      <c r="E699" s="7">
        <f t="shared" si="54"/>
        <v>104.15195850000001</v>
      </c>
      <c r="F699" s="8">
        <f t="shared" si="50"/>
        <v>0.82917889428101132</v>
      </c>
      <c r="G699" s="9">
        <f t="shared" si="51"/>
        <v>0</v>
      </c>
      <c r="H699" s="1">
        <f t="shared" si="52"/>
        <v>0.82917889428101132</v>
      </c>
      <c r="I699" s="1">
        <f t="shared" si="53"/>
        <v>0</v>
      </c>
    </row>
    <row r="700" spans="1:9" x14ac:dyDescent="0.25">
      <c r="A700" s="1">
        <v>1997</v>
      </c>
      <c r="B700" s="1" t="s">
        <v>34</v>
      </c>
      <c r="C700" s="1">
        <v>253.70699999999999</v>
      </c>
      <c r="D700" s="7">
        <v>153.62565000000001</v>
      </c>
      <c r="E700" s="7">
        <f t="shared" si="54"/>
        <v>257.77760850000004</v>
      </c>
      <c r="F700" s="8">
        <f t="shared" si="50"/>
        <v>1.9369759415714973</v>
      </c>
      <c r="G700" s="9">
        <f t="shared" si="51"/>
        <v>0</v>
      </c>
      <c r="H700" s="1">
        <f t="shared" si="52"/>
        <v>1.9369759415714973</v>
      </c>
      <c r="I700" s="1">
        <f t="shared" si="53"/>
        <v>0</v>
      </c>
    </row>
    <row r="701" spans="1:9" x14ac:dyDescent="0.25">
      <c r="A701" s="1">
        <v>1998</v>
      </c>
      <c r="B701" s="1" t="s">
        <v>11</v>
      </c>
      <c r="C701" s="1">
        <v>79.6708</v>
      </c>
      <c r="D701" s="7">
        <v>0.39560000000000201</v>
      </c>
      <c r="E701" s="7">
        <f t="shared" si="54"/>
        <v>258.17320850000004</v>
      </c>
      <c r="F701" s="8">
        <f t="shared" si="50"/>
        <v>1.9398286195709598</v>
      </c>
      <c r="G701" s="9">
        <f t="shared" si="51"/>
        <v>0</v>
      </c>
      <c r="H701" s="1">
        <f t="shared" si="52"/>
        <v>1.9398286195709598</v>
      </c>
      <c r="I701" s="1">
        <f t="shared" si="53"/>
        <v>0</v>
      </c>
    </row>
    <row r="702" spans="1:9" x14ac:dyDescent="0.25">
      <c r="A702" s="1">
        <v>1998</v>
      </c>
      <c r="B702" s="1" t="s">
        <v>14</v>
      </c>
      <c r="C702" s="1">
        <v>104.815</v>
      </c>
      <c r="D702" s="7">
        <v>36.683349999999997</v>
      </c>
      <c r="E702" s="7">
        <f t="shared" si="54"/>
        <v>294.85655850000006</v>
      </c>
      <c r="F702" s="8">
        <f t="shared" si="50"/>
        <v>2.2043528498327909</v>
      </c>
      <c r="G702" s="9">
        <f t="shared" si="51"/>
        <v>0</v>
      </c>
      <c r="H702" s="1">
        <f t="shared" si="52"/>
        <v>2.2043528498327909</v>
      </c>
      <c r="I702" s="1">
        <f t="shared" si="53"/>
        <v>0</v>
      </c>
    </row>
    <row r="703" spans="1:9" x14ac:dyDescent="0.25">
      <c r="A703" s="1">
        <v>1998</v>
      </c>
      <c r="B703" s="1" t="s">
        <v>17</v>
      </c>
      <c r="C703" s="1">
        <v>25.648199999999999</v>
      </c>
      <c r="D703" s="7">
        <v>-20.4131</v>
      </c>
      <c r="E703" s="7">
        <f t="shared" si="54"/>
        <v>-20.4131</v>
      </c>
      <c r="F703" s="8">
        <f t="shared" si="50"/>
        <v>-6.9061757601448476E-2</v>
      </c>
      <c r="G703" s="9">
        <f t="shared" si="51"/>
        <v>1</v>
      </c>
      <c r="H703" s="1">
        <f t="shared" si="52"/>
        <v>0</v>
      </c>
      <c r="I703" s="1">
        <f t="shared" si="53"/>
        <v>-6.9061757601448476E-2</v>
      </c>
    </row>
    <row r="704" spans="1:9" x14ac:dyDescent="0.25">
      <c r="A704" s="1">
        <v>1998</v>
      </c>
      <c r="B704" s="1" t="s">
        <v>20</v>
      </c>
      <c r="C704" s="1">
        <v>48.1935</v>
      </c>
      <c r="D704" s="7">
        <v>-3.7218</v>
      </c>
      <c r="E704" s="7">
        <f t="shared" si="54"/>
        <v>-24.134900000000002</v>
      </c>
      <c r="F704" s="8">
        <f t="shared" si="50"/>
        <v>-9.5899717607513424E-2</v>
      </c>
      <c r="G704" s="9">
        <f t="shared" si="51"/>
        <v>1</v>
      </c>
      <c r="H704" s="1">
        <f t="shared" si="52"/>
        <v>0</v>
      </c>
      <c r="I704" s="1">
        <f t="shared" si="53"/>
        <v>-9.5899717607513424E-2</v>
      </c>
    </row>
    <row r="705" spans="1:9" x14ac:dyDescent="0.25">
      <c r="A705" s="1">
        <v>1998</v>
      </c>
      <c r="B705" s="1" t="s">
        <v>23</v>
      </c>
      <c r="C705" s="1">
        <v>56.931899999999999</v>
      </c>
      <c r="D705" s="7">
        <v>21.6082</v>
      </c>
      <c r="E705" s="7">
        <f t="shared" si="54"/>
        <v>-2.5267000000000017</v>
      </c>
      <c r="F705" s="8">
        <f t="shared" si="50"/>
        <v>5.9917362139665982E-2</v>
      </c>
      <c r="G705" s="9">
        <f t="shared" si="51"/>
        <v>0</v>
      </c>
      <c r="H705" s="1">
        <f t="shared" si="52"/>
        <v>5.9917362139665982E-2</v>
      </c>
      <c r="I705" s="1">
        <f t="shared" si="53"/>
        <v>0</v>
      </c>
    </row>
    <row r="706" spans="1:9" x14ac:dyDescent="0.25">
      <c r="A706" s="1">
        <v>1998</v>
      </c>
      <c r="B706" s="1" t="s">
        <v>26</v>
      </c>
      <c r="C706" s="1">
        <v>1.90191</v>
      </c>
      <c r="D706" s="7">
        <v>-3.2055250000000002</v>
      </c>
      <c r="E706" s="7">
        <f t="shared" si="54"/>
        <v>-5.7322250000000015</v>
      </c>
      <c r="F706" s="8">
        <f t="shared" si="50"/>
        <v>3.6802269510174533E-2</v>
      </c>
      <c r="G706" s="9">
        <f t="shared" si="51"/>
        <v>0</v>
      </c>
      <c r="H706" s="1">
        <f t="shared" si="52"/>
        <v>3.6802269510174533E-2</v>
      </c>
      <c r="I706" s="1">
        <f t="shared" si="53"/>
        <v>0</v>
      </c>
    </row>
    <row r="707" spans="1:9" x14ac:dyDescent="0.25">
      <c r="A707" s="1">
        <v>1998</v>
      </c>
      <c r="B707" s="1" t="s">
        <v>28</v>
      </c>
      <c r="C707" s="1">
        <v>3.1429100000000002E-4</v>
      </c>
      <c r="D707" s="7">
        <v>-0.40137370900000002</v>
      </c>
      <c r="E707" s="7">
        <f t="shared" si="54"/>
        <v>-6.133598709000001</v>
      </c>
      <c r="F707" s="8">
        <f t="shared" si="50"/>
        <v>3.3907957201714127E-2</v>
      </c>
      <c r="G707" s="9">
        <f t="shared" si="51"/>
        <v>0</v>
      </c>
      <c r="H707" s="1">
        <f t="shared" si="52"/>
        <v>3.3907957201714127E-2</v>
      </c>
      <c r="I707" s="1">
        <f t="shared" si="53"/>
        <v>0</v>
      </c>
    </row>
    <row r="708" spans="1:9" x14ac:dyDescent="0.25">
      <c r="A708" s="1">
        <v>1998</v>
      </c>
      <c r="B708" s="1" t="s">
        <v>30</v>
      </c>
      <c r="C708" s="1">
        <v>2.78239E-3</v>
      </c>
      <c r="D708" s="7">
        <v>-0.71264011000000005</v>
      </c>
      <c r="E708" s="7">
        <f t="shared" si="54"/>
        <v>-6.8462388190000008</v>
      </c>
      <c r="F708" s="8">
        <f t="shared" si="50"/>
        <v>2.8769097840411071E-2</v>
      </c>
      <c r="G708" s="9">
        <f t="shared" si="51"/>
        <v>0</v>
      </c>
      <c r="H708" s="1">
        <f t="shared" si="52"/>
        <v>2.8769097840411071E-2</v>
      </c>
      <c r="I708" s="1">
        <f t="shared" si="53"/>
        <v>0</v>
      </c>
    </row>
    <row r="709" spans="1:9" x14ac:dyDescent="0.25">
      <c r="A709" s="1">
        <v>1998</v>
      </c>
      <c r="B709" s="1" t="s">
        <v>31</v>
      </c>
      <c r="C709" s="1">
        <v>63.5306</v>
      </c>
      <c r="D709" s="7">
        <v>45.6751</v>
      </c>
      <c r="E709" s="7">
        <f t="shared" si="54"/>
        <v>38.828861181000001</v>
      </c>
      <c r="F709" s="8">
        <f t="shared" ref="F709:F772" si="55">(E709-$E$919)/$E$920</f>
        <v>0.35813298280817307</v>
      </c>
      <c r="G709" s="9">
        <f t="shared" ref="G709:G772" si="56">COUNTIF(F709,"&lt;0")</f>
        <v>0</v>
      </c>
      <c r="H709" s="1">
        <f t="shared" ref="H709:H772" si="57">SUMIF(F709,"&gt;0")</f>
        <v>0.35813298280817307</v>
      </c>
      <c r="I709" s="1">
        <f t="shared" ref="I709:I772" si="58">SUMIF(F709,"&lt;0")</f>
        <v>0</v>
      </c>
    </row>
    <row r="710" spans="1:9" x14ac:dyDescent="0.25">
      <c r="A710" s="1">
        <v>1998</v>
      </c>
      <c r="B710" s="1" t="s">
        <v>32</v>
      </c>
      <c r="C710" s="1">
        <v>7.2157400000000003</v>
      </c>
      <c r="D710" s="7">
        <v>-40.827159999999999</v>
      </c>
      <c r="E710" s="7">
        <f t="shared" ref="E710:E773" si="59">IF(E709&gt;=0,IF(D710&lt;0,D710,E709+D710),E709+D710)</f>
        <v>-40.827159999999999</v>
      </c>
      <c r="F710" s="8">
        <f t="shared" si="55"/>
        <v>-0.21626787449150434</v>
      </c>
      <c r="G710" s="9">
        <f t="shared" si="56"/>
        <v>1</v>
      </c>
      <c r="H710" s="1">
        <f t="shared" si="57"/>
        <v>0</v>
      </c>
      <c r="I710" s="1">
        <f t="shared" si="58"/>
        <v>-0.21626787449150434</v>
      </c>
    </row>
    <row r="711" spans="1:9" x14ac:dyDescent="0.25">
      <c r="A711" s="1">
        <v>1998</v>
      </c>
      <c r="B711" s="1" t="s">
        <v>33</v>
      </c>
      <c r="C711" s="1">
        <v>9.2399100000000001</v>
      </c>
      <c r="D711" s="7">
        <v>-62.043489999999998</v>
      </c>
      <c r="E711" s="7">
        <f t="shared" si="59"/>
        <v>-102.87065</v>
      </c>
      <c r="F711" s="8">
        <f t="shared" si="55"/>
        <v>-0.66366448453414228</v>
      </c>
      <c r="G711" s="9">
        <f t="shared" si="56"/>
        <v>1</v>
      </c>
      <c r="H711" s="1">
        <f t="shared" si="57"/>
        <v>0</v>
      </c>
      <c r="I711" s="1">
        <f t="shared" si="58"/>
        <v>-0.66366448453414228</v>
      </c>
    </row>
    <row r="712" spans="1:9" x14ac:dyDescent="0.25">
      <c r="A712" s="1">
        <v>1998</v>
      </c>
      <c r="B712" s="1" t="s">
        <v>34</v>
      </c>
      <c r="C712" s="1">
        <v>84.048299999999998</v>
      </c>
      <c r="D712" s="7">
        <v>-16.033049999999999</v>
      </c>
      <c r="E712" s="7">
        <f t="shared" si="59"/>
        <v>-118.9037</v>
      </c>
      <c r="F712" s="8">
        <f t="shared" si="55"/>
        <v>-0.7792790674443576</v>
      </c>
      <c r="G712" s="9">
        <f t="shared" si="56"/>
        <v>1</v>
      </c>
      <c r="H712" s="1">
        <f t="shared" si="57"/>
        <v>0</v>
      </c>
      <c r="I712" s="1">
        <f t="shared" si="58"/>
        <v>-0.7792790674443576</v>
      </c>
    </row>
    <row r="713" spans="1:9" x14ac:dyDescent="0.25">
      <c r="A713" s="1">
        <v>1999</v>
      </c>
      <c r="B713" s="1" t="s">
        <v>11</v>
      </c>
      <c r="C713" s="1">
        <v>40.6205</v>
      </c>
      <c r="D713" s="7">
        <v>-38.654699999999998</v>
      </c>
      <c r="E713" s="7">
        <f t="shared" si="59"/>
        <v>-157.55840000000001</v>
      </c>
      <c r="F713" s="8">
        <f t="shared" si="55"/>
        <v>-1.0580187344459264</v>
      </c>
      <c r="G713" s="9">
        <f t="shared" si="56"/>
        <v>1</v>
      </c>
      <c r="H713" s="1">
        <f t="shared" si="57"/>
        <v>0</v>
      </c>
      <c r="I713" s="1">
        <f t="shared" si="58"/>
        <v>-1.0580187344459264</v>
      </c>
    </row>
    <row r="714" spans="1:9" x14ac:dyDescent="0.25">
      <c r="A714" s="1">
        <v>1999</v>
      </c>
      <c r="B714" s="1" t="s">
        <v>14</v>
      </c>
      <c r="C714" s="1">
        <v>33.045699999999997</v>
      </c>
      <c r="D714" s="7">
        <v>-35.085949999999997</v>
      </c>
      <c r="E714" s="7">
        <f t="shared" si="59"/>
        <v>-192.64435</v>
      </c>
      <c r="F714" s="8">
        <f t="shared" si="55"/>
        <v>-1.3110240874672585</v>
      </c>
      <c r="G714" s="9">
        <f t="shared" si="56"/>
        <v>1</v>
      </c>
      <c r="H714" s="1">
        <f t="shared" si="57"/>
        <v>0</v>
      </c>
      <c r="I714" s="1">
        <f t="shared" si="58"/>
        <v>-1.3110240874672585</v>
      </c>
    </row>
    <row r="715" spans="1:9" x14ac:dyDescent="0.25">
      <c r="A715" s="1">
        <v>1999</v>
      </c>
      <c r="B715" s="1" t="s">
        <v>17</v>
      </c>
      <c r="C715" s="1">
        <v>74.59</v>
      </c>
      <c r="D715" s="7">
        <v>28.528700000000001</v>
      </c>
      <c r="E715" s="7">
        <f t="shared" si="59"/>
        <v>-164.11565000000002</v>
      </c>
      <c r="F715" s="8">
        <f t="shared" si="55"/>
        <v>-1.1053031702699281</v>
      </c>
      <c r="G715" s="9">
        <f t="shared" si="56"/>
        <v>1</v>
      </c>
      <c r="H715" s="1">
        <f t="shared" si="57"/>
        <v>0</v>
      </c>
      <c r="I715" s="1">
        <f t="shared" si="58"/>
        <v>-1.1053031702699281</v>
      </c>
    </row>
    <row r="716" spans="1:9" x14ac:dyDescent="0.25">
      <c r="A716" s="1">
        <v>1999</v>
      </c>
      <c r="B716" s="1" t="s">
        <v>20</v>
      </c>
      <c r="C716" s="1">
        <v>25.526199999999999</v>
      </c>
      <c r="D716" s="7">
        <v>-26.389099999999999</v>
      </c>
      <c r="E716" s="7">
        <f t="shared" si="59"/>
        <v>-190.50475</v>
      </c>
      <c r="F716" s="8">
        <f t="shared" si="55"/>
        <v>-1.2955953972558079</v>
      </c>
      <c r="G716" s="9">
        <f t="shared" si="56"/>
        <v>1</v>
      </c>
      <c r="H716" s="1">
        <f t="shared" si="57"/>
        <v>0</v>
      </c>
      <c r="I716" s="1">
        <f t="shared" si="58"/>
        <v>-1.2955953972558079</v>
      </c>
    </row>
    <row r="717" spans="1:9" x14ac:dyDescent="0.25">
      <c r="A717" s="1">
        <v>1999</v>
      </c>
      <c r="B717" s="1" t="s">
        <v>23</v>
      </c>
      <c r="C717" s="1">
        <v>20.986699999999999</v>
      </c>
      <c r="D717" s="7">
        <v>-14.337</v>
      </c>
      <c r="E717" s="7">
        <f t="shared" si="59"/>
        <v>-204.84174999999999</v>
      </c>
      <c r="F717" s="8">
        <f t="shared" si="55"/>
        <v>-1.3989797361797029</v>
      </c>
      <c r="G717" s="9">
        <f t="shared" si="56"/>
        <v>1</v>
      </c>
      <c r="H717" s="1">
        <f t="shared" si="57"/>
        <v>0</v>
      </c>
      <c r="I717" s="1">
        <f t="shared" si="58"/>
        <v>-1.3989797361797029</v>
      </c>
    </row>
    <row r="718" spans="1:9" x14ac:dyDescent="0.25">
      <c r="A718" s="1">
        <v>1999</v>
      </c>
      <c r="B718" s="1" t="s">
        <v>26</v>
      </c>
      <c r="C718" s="1">
        <v>0.56028100000000003</v>
      </c>
      <c r="D718" s="7">
        <v>-4.5471539999999999</v>
      </c>
      <c r="E718" s="7">
        <f t="shared" si="59"/>
        <v>-209.388904</v>
      </c>
      <c r="F718" s="8">
        <f t="shared" si="55"/>
        <v>-1.4317693372311884</v>
      </c>
      <c r="G718" s="9">
        <f t="shared" si="56"/>
        <v>1</v>
      </c>
      <c r="H718" s="1">
        <f t="shared" si="57"/>
        <v>0</v>
      </c>
      <c r="I718" s="1">
        <f t="shared" si="58"/>
        <v>-1.4317693372311884</v>
      </c>
    </row>
    <row r="719" spans="1:9" x14ac:dyDescent="0.25">
      <c r="A719" s="1">
        <v>1999</v>
      </c>
      <c r="B719" s="1" t="s">
        <v>28</v>
      </c>
      <c r="C719" s="1">
        <v>2.40978</v>
      </c>
      <c r="D719" s="7">
        <v>2.008092</v>
      </c>
      <c r="E719" s="7">
        <f t="shared" si="59"/>
        <v>-207.38081199999999</v>
      </c>
      <c r="F719" s="8">
        <f t="shared" si="55"/>
        <v>-1.4172889533350899</v>
      </c>
      <c r="G719" s="9">
        <f t="shared" si="56"/>
        <v>1</v>
      </c>
      <c r="H719" s="1">
        <f t="shared" si="57"/>
        <v>0</v>
      </c>
      <c r="I719" s="1">
        <f t="shared" si="58"/>
        <v>-1.4172889533350899</v>
      </c>
    </row>
    <row r="720" spans="1:9" x14ac:dyDescent="0.25">
      <c r="A720" s="1">
        <v>1999</v>
      </c>
      <c r="B720" s="1" t="s">
        <v>30</v>
      </c>
      <c r="C720" s="1">
        <v>0.69262599999999996</v>
      </c>
      <c r="D720" s="7">
        <v>-2.2796500000000001E-2</v>
      </c>
      <c r="E720" s="7">
        <f t="shared" si="59"/>
        <v>-207.40360849999999</v>
      </c>
      <c r="F720" s="8">
        <f t="shared" si="55"/>
        <v>-1.4174533392653599</v>
      </c>
      <c r="G720" s="9">
        <f t="shared" si="56"/>
        <v>1</v>
      </c>
      <c r="H720" s="1">
        <f t="shared" si="57"/>
        <v>0</v>
      </c>
      <c r="I720" s="1">
        <f t="shared" si="58"/>
        <v>-1.4174533392653599</v>
      </c>
    </row>
    <row r="721" spans="1:9" x14ac:dyDescent="0.25">
      <c r="A721" s="1">
        <v>1999</v>
      </c>
      <c r="B721" s="1" t="s">
        <v>31</v>
      </c>
      <c r="C721" s="1">
        <v>49.029200000000003</v>
      </c>
      <c r="D721" s="7">
        <v>31.1737</v>
      </c>
      <c r="E721" s="7">
        <f t="shared" si="59"/>
        <v>-176.22990849999999</v>
      </c>
      <c r="F721" s="8">
        <f t="shared" si="55"/>
        <v>-1.1926592842809258</v>
      </c>
      <c r="G721" s="9">
        <f t="shared" si="56"/>
        <v>1</v>
      </c>
      <c r="H721" s="1">
        <f t="shared" si="57"/>
        <v>0</v>
      </c>
      <c r="I721" s="1">
        <f t="shared" si="58"/>
        <v>-1.1926592842809258</v>
      </c>
    </row>
    <row r="722" spans="1:9" x14ac:dyDescent="0.25">
      <c r="A722" s="1">
        <v>1999</v>
      </c>
      <c r="B722" s="1" t="s">
        <v>32</v>
      </c>
      <c r="C722" s="1">
        <v>207.71199999999999</v>
      </c>
      <c r="D722" s="7">
        <v>159.66909999999999</v>
      </c>
      <c r="E722" s="7">
        <f t="shared" si="59"/>
        <v>-16.560808500000007</v>
      </c>
      <c r="F722" s="8">
        <f t="shared" si="55"/>
        <v>-4.1282821277974967E-2</v>
      </c>
      <c r="G722" s="9">
        <f t="shared" si="56"/>
        <v>1</v>
      </c>
      <c r="H722" s="1">
        <f t="shared" si="57"/>
        <v>0</v>
      </c>
      <c r="I722" s="1">
        <f t="shared" si="58"/>
        <v>-4.1282821277974967E-2</v>
      </c>
    </row>
    <row r="723" spans="1:9" x14ac:dyDescent="0.25">
      <c r="A723" s="1">
        <v>1999</v>
      </c>
      <c r="B723" s="1" t="s">
        <v>33</v>
      </c>
      <c r="C723" s="1">
        <v>20.820599999999999</v>
      </c>
      <c r="D723" s="7">
        <v>-50.462800000000001</v>
      </c>
      <c r="E723" s="7">
        <f t="shared" si="59"/>
        <v>-67.023608500000009</v>
      </c>
      <c r="F723" s="8">
        <f t="shared" si="55"/>
        <v>-0.40517088839443838</v>
      </c>
      <c r="G723" s="9">
        <f t="shared" si="56"/>
        <v>1</v>
      </c>
      <c r="H723" s="1">
        <f t="shared" si="57"/>
        <v>0</v>
      </c>
      <c r="I723" s="1">
        <f t="shared" si="58"/>
        <v>-0.40517088839443838</v>
      </c>
    </row>
    <row r="724" spans="1:9" x14ac:dyDescent="0.25">
      <c r="A724" s="1">
        <v>1999</v>
      </c>
      <c r="B724" s="1" t="s">
        <v>34</v>
      </c>
      <c r="C724" s="1">
        <v>71.660200000000003</v>
      </c>
      <c r="D724" s="7">
        <v>-28.421150000000001</v>
      </c>
      <c r="E724" s="7">
        <f t="shared" si="59"/>
        <v>-95.444758500000006</v>
      </c>
      <c r="F724" s="8">
        <f t="shared" si="55"/>
        <v>-0.61011626080197578</v>
      </c>
      <c r="G724" s="9">
        <f t="shared" si="56"/>
        <v>1</v>
      </c>
      <c r="H724" s="1">
        <f t="shared" si="57"/>
        <v>0</v>
      </c>
      <c r="I724" s="1">
        <f t="shared" si="58"/>
        <v>-0.61011626080197578</v>
      </c>
    </row>
    <row r="725" spans="1:9" x14ac:dyDescent="0.25">
      <c r="A725" s="1">
        <v>2000</v>
      </c>
      <c r="B725" s="1" t="s">
        <v>11</v>
      </c>
      <c r="C725" s="1">
        <v>33.968699999999998</v>
      </c>
      <c r="D725" s="7">
        <v>-45.3065</v>
      </c>
      <c r="E725" s="7">
        <f t="shared" si="59"/>
        <v>-140.75125850000001</v>
      </c>
      <c r="F725" s="8">
        <f t="shared" si="55"/>
        <v>-0.93682216520704342</v>
      </c>
      <c r="G725" s="9">
        <f t="shared" si="56"/>
        <v>1</v>
      </c>
      <c r="H725" s="1">
        <f t="shared" si="57"/>
        <v>0</v>
      </c>
      <c r="I725" s="1">
        <f t="shared" si="58"/>
        <v>-0.93682216520704342</v>
      </c>
    </row>
    <row r="726" spans="1:9" x14ac:dyDescent="0.25">
      <c r="A726" s="1">
        <v>2000</v>
      </c>
      <c r="B726" s="1" t="s">
        <v>14</v>
      </c>
      <c r="C726" s="1">
        <v>1.50463E-2</v>
      </c>
      <c r="D726" s="7">
        <v>-68.116603699999999</v>
      </c>
      <c r="E726" s="7">
        <f t="shared" si="59"/>
        <v>-208.86786219999999</v>
      </c>
      <c r="F726" s="8">
        <f t="shared" si="55"/>
        <v>-1.4280120963827043</v>
      </c>
      <c r="G726" s="9">
        <f t="shared" si="56"/>
        <v>1</v>
      </c>
      <c r="H726" s="1">
        <f t="shared" si="57"/>
        <v>0</v>
      </c>
      <c r="I726" s="1">
        <f t="shared" si="58"/>
        <v>-1.4280120963827043</v>
      </c>
    </row>
    <row r="727" spans="1:9" x14ac:dyDescent="0.25">
      <c r="A727" s="1">
        <v>2000</v>
      </c>
      <c r="B727" s="1" t="s">
        <v>17</v>
      </c>
      <c r="C727" s="1">
        <v>16.211099999999998</v>
      </c>
      <c r="D727" s="7">
        <v>-29.850200000000001</v>
      </c>
      <c r="E727" s="7">
        <f t="shared" si="59"/>
        <v>-238.71806219999999</v>
      </c>
      <c r="F727" s="8">
        <f t="shared" si="55"/>
        <v>-1.6432623714574099</v>
      </c>
      <c r="G727" s="9">
        <f t="shared" si="56"/>
        <v>1</v>
      </c>
      <c r="H727" s="1">
        <f t="shared" si="57"/>
        <v>0</v>
      </c>
      <c r="I727" s="1">
        <f t="shared" si="58"/>
        <v>-1.6432623714574099</v>
      </c>
    </row>
    <row r="728" spans="1:9" x14ac:dyDescent="0.25">
      <c r="A728" s="1">
        <v>2000</v>
      </c>
      <c r="B728" s="1" t="s">
        <v>20</v>
      </c>
      <c r="C728" s="1">
        <v>164.44200000000001</v>
      </c>
      <c r="D728" s="7">
        <v>112.52670000000001</v>
      </c>
      <c r="E728" s="7">
        <f t="shared" si="59"/>
        <v>-126.19136219999999</v>
      </c>
      <c r="F728" s="8">
        <f t="shared" si="55"/>
        <v>-0.83183051745814418</v>
      </c>
      <c r="G728" s="9">
        <f t="shared" si="56"/>
        <v>1</v>
      </c>
      <c r="H728" s="1">
        <f t="shared" si="57"/>
        <v>0</v>
      </c>
      <c r="I728" s="1">
        <f t="shared" si="58"/>
        <v>-0.83183051745814418</v>
      </c>
    </row>
    <row r="729" spans="1:9" x14ac:dyDescent="0.25">
      <c r="A729" s="1">
        <v>2000</v>
      </c>
      <c r="B729" s="1" t="s">
        <v>23</v>
      </c>
      <c r="C729" s="1">
        <v>54.466999999999999</v>
      </c>
      <c r="D729" s="7">
        <v>19.1433</v>
      </c>
      <c r="E729" s="7">
        <f t="shared" si="59"/>
        <v>-107.04806219999999</v>
      </c>
      <c r="F729" s="8">
        <f t="shared" si="55"/>
        <v>-0.69378787148466281</v>
      </c>
      <c r="G729" s="9">
        <f t="shared" si="56"/>
        <v>1</v>
      </c>
      <c r="H729" s="1">
        <f t="shared" si="57"/>
        <v>0</v>
      </c>
      <c r="I729" s="1">
        <f t="shared" si="58"/>
        <v>-0.69378787148466281</v>
      </c>
    </row>
    <row r="730" spans="1:9" x14ac:dyDescent="0.25">
      <c r="A730" s="1">
        <v>2000</v>
      </c>
      <c r="B730" s="1" t="s">
        <v>26</v>
      </c>
      <c r="C730" s="1">
        <v>0.1232</v>
      </c>
      <c r="D730" s="7">
        <v>-4.984235</v>
      </c>
      <c r="E730" s="7">
        <f t="shared" si="59"/>
        <v>-112.03229719999999</v>
      </c>
      <c r="F730" s="8">
        <f t="shared" si="55"/>
        <v>-0.72972927069763216</v>
      </c>
      <c r="G730" s="9">
        <f t="shared" si="56"/>
        <v>1</v>
      </c>
      <c r="H730" s="1">
        <f t="shared" si="57"/>
        <v>0</v>
      </c>
      <c r="I730" s="1">
        <f t="shared" si="58"/>
        <v>-0.72972927069763216</v>
      </c>
    </row>
    <row r="731" spans="1:9" x14ac:dyDescent="0.25">
      <c r="A731" s="1">
        <v>2000</v>
      </c>
      <c r="B731" s="1" t="s">
        <v>28</v>
      </c>
      <c r="C731" s="1">
        <v>2.3578600000000002E-5</v>
      </c>
      <c r="D731" s="7">
        <v>-0.40166442140000003</v>
      </c>
      <c r="E731" s="7">
        <f t="shared" si="59"/>
        <v>-112.43396162139999</v>
      </c>
      <c r="F731" s="8">
        <f t="shared" si="55"/>
        <v>-0.73262567933791167</v>
      </c>
      <c r="G731" s="9">
        <f t="shared" si="56"/>
        <v>1</v>
      </c>
      <c r="H731" s="1">
        <f t="shared" si="57"/>
        <v>0</v>
      </c>
      <c r="I731" s="1">
        <f t="shared" si="58"/>
        <v>-0.73262567933791167</v>
      </c>
    </row>
    <row r="732" spans="1:9" x14ac:dyDescent="0.25">
      <c r="A732" s="1">
        <v>2000</v>
      </c>
      <c r="B732" s="1" t="s">
        <v>30</v>
      </c>
      <c r="C732" s="1">
        <v>0</v>
      </c>
      <c r="D732" s="7">
        <v>-0.71542249999999996</v>
      </c>
      <c r="E732" s="7">
        <f t="shared" si="59"/>
        <v>-113.14938412139999</v>
      </c>
      <c r="F732" s="8">
        <f t="shared" si="55"/>
        <v>-0.7377846025585143</v>
      </c>
      <c r="G732" s="9">
        <f t="shared" si="56"/>
        <v>1</v>
      </c>
      <c r="H732" s="1">
        <f t="shared" si="57"/>
        <v>0</v>
      </c>
      <c r="I732" s="1">
        <f t="shared" si="58"/>
        <v>-0.7377846025585143</v>
      </c>
    </row>
    <row r="733" spans="1:9" x14ac:dyDescent="0.25">
      <c r="A733" s="1">
        <v>2000</v>
      </c>
      <c r="B733" s="1" t="s">
        <v>31</v>
      </c>
      <c r="C733" s="1">
        <v>24.552700000000002</v>
      </c>
      <c r="D733" s="7">
        <v>6.6971999999999996</v>
      </c>
      <c r="E733" s="7">
        <f t="shared" si="59"/>
        <v>-106.45218412139999</v>
      </c>
      <c r="F733" s="8">
        <f t="shared" si="55"/>
        <v>-0.6894909850205978</v>
      </c>
      <c r="G733" s="9">
        <f t="shared" si="56"/>
        <v>1</v>
      </c>
      <c r="H733" s="1">
        <f t="shared" si="57"/>
        <v>0</v>
      </c>
      <c r="I733" s="1">
        <f t="shared" si="58"/>
        <v>-0.6894909850205978</v>
      </c>
    </row>
    <row r="734" spans="1:9" x14ac:dyDescent="0.25">
      <c r="A734" s="1">
        <v>2000</v>
      </c>
      <c r="B734" s="1" t="s">
        <v>32</v>
      </c>
      <c r="C734" s="1">
        <v>83.509799999999998</v>
      </c>
      <c r="D734" s="7">
        <v>35.466900000000003</v>
      </c>
      <c r="E734" s="7">
        <f t="shared" si="59"/>
        <v>-70.985284121399985</v>
      </c>
      <c r="F734" s="8">
        <f t="shared" si="55"/>
        <v>-0.43373859538679022</v>
      </c>
      <c r="G734" s="9">
        <f t="shared" si="56"/>
        <v>1</v>
      </c>
      <c r="H734" s="1">
        <f t="shared" si="57"/>
        <v>0</v>
      </c>
      <c r="I734" s="1">
        <f t="shared" si="58"/>
        <v>-0.43373859538679022</v>
      </c>
    </row>
    <row r="735" spans="1:9" x14ac:dyDescent="0.25">
      <c r="A735" s="1">
        <v>2000</v>
      </c>
      <c r="B735" s="1" t="s">
        <v>33</v>
      </c>
      <c r="C735" s="1">
        <v>122.268</v>
      </c>
      <c r="D735" s="7">
        <v>50.9846</v>
      </c>
      <c r="E735" s="7">
        <f t="shared" si="59"/>
        <v>-20.000684121399985</v>
      </c>
      <c r="F735" s="8">
        <f t="shared" si="55"/>
        <v>-6.6087820029377617E-2</v>
      </c>
      <c r="G735" s="9">
        <f t="shared" si="56"/>
        <v>1</v>
      </c>
      <c r="H735" s="1">
        <f t="shared" si="57"/>
        <v>0</v>
      </c>
      <c r="I735" s="1">
        <f t="shared" si="58"/>
        <v>-6.6087820029377617E-2</v>
      </c>
    </row>
    <row r="736" spans="1:9" x14ac:dyDescent="0.25">
      <c r="A736" s="1">
        <v>2000</v>
      </c>
      <c r="B736" s="1" t="s">
        <v>34</v>
      </c>
      <c r="C736" s="1">
        <v>309.42099999999999</v>
      </c>
      <c r="D736" s="7">
        <v>209.33965000000001</v>
      </c>
      <c r="E736" s="7">
        <f t="shared" si="59"/>
        <v>189.33896587860002</v>
      </c>
      <c r="F736" s="8">
        <f t="shared" si="55"/>
        <v>1.4434637825241263</v>
      </c>
      <c r="G736" s="9">
        <f t="shared" si="56"/>
        <v>0</v>
      </c>
      <c r="H736" s="1">
        <f t="shared" si="57"/>
        <v>1.4434637825241263</v>
      </c>
      <c r="I736" s="1">
        <f t="shared" si="58"/>
        <v>0</v>
      </c>
    </row>
    <row r="737" spans="1:9" x14ac:dyDescent="0.25">
      <c r="A737" s="1">
        <v>2001</v>
      </c>
      <c r="B737" s="1" t="s">
        <v>11</v>
      </c>
      <c r="C737" s="1">
        <v>199.55500000000001</v>
      </c>
      <c r="D737" s="7">
        <v>120.27979999999999</v>
      </c>
      <c r="E737" s="7">
        <f t="shared" si="59"/>
        <v>309.61876587860002</v>
      </c>
      <c r="F737" s="8">
        <f t="shared" si="55"/>
        <v>2.3108033660421792</v>
      </c>
      <c r="G737" s="9">
        <f t="shared" si="56"/>
        <v>0</v>
      </c>
      <c r="H737" s="1">
        <f t="shared" si="57"/>
        <v>2.3108033660421792</v>
      </c>
      <c r="I737" s="1">
        <f t="shared" si="58"/>
        <v>0</v>
      </c>
    </row>
    <row r="738" spans="1:9" x14ac:dyDescent="0.25">
      <c r="A738" s="1">
        <v>2001</v>
      </c>
      <c r="B738" s="1" t="s">
        <v>14</v>
      </c>
      <c r="C738" s="1">
        <v>40.744199999999999</v>
      </c>
      <c r="D738" s="7">
        <v>-27.387450000000001</v>
      </c>
      <c r="E738" s="7">
        <f t="shared" si="59"/>
        <v>-27.387450000000001</v>
      </c>
      <c r="F738" s="8">
        <f t="shared" si="55"/>
        <v>-0.11935390827270942</v>
      </c>
      <c r="G738" s="9">
        <f t="shared" si="56"/>
        <v>1</v>
      </c>
      <c r="H738" s="1">
        <f t="shared" si="57"/>
        <v>0</v>
      </c>
      <c r="I738" s="1">
        <f t="shared" si="58"/>
        <v>-0.11935390827270942</v>
      </c>
    </row>
    <row r="739" spans="1:9" x14ac:dyDescent="0.25">
      <c r="A739" s="1">
        <v>2001</v>
      </c>
      <c r="B739" s="1" t="s">
        <v>17</v>
      </c>
      <c r="C739" s="1">
        <v>112.22199999999999</v>
      </c>
      <c r="D739" s="7">
        <v>66.160700000000006</v>
      </c>
      <c r="E739" s="7">
        <f t="shared" si="59"/>
        <v>38.773250000000004</v>
      </c>
      <c r="F739" s="8">
        <f t="shared" si="55"/>
        <v>0.35773196968238236</v>
      </c>
      <c r="G739" s="9">
        <f t="shared" si="56"/>
        <v>0</v>
      </c>
      <c r="H739" s="1">
        <f t="shared" si="57"/>
        <v>0.35773196968238236</v>
      </c>
      <c r="I739" s="1">
        <f t="shared" si="58"/>
        <v>0</v>
      </c>
    </row>
    <row r="740" spans="1:9" x14ac:dyDescent="0.25">
      <c r="A740" s="1">
        <v>2001</v>
      </c>
      <c r="B740" s="1" t="s">
        <v>20</v>
      </c>
      <c r="C740" s="1">
        <v>3.80497</v>
      </c>
      <c r="D740" s="7">
        <v>-48.110329999999998</v>
      </c>
      <c r="E740" s="7">
        <f t="shared" si="59"/>
        <v>-48.110329999999998</v>
      </c>
      <c r="F740" s="8">
        <f t="shared" si="55"/>
        <v>-0.26878693117842245</v>
      </c>
      <c r="G740" s="9">
        <f t="shared" si="56"/>
        <v>1</v>
      </c>
      <c r="H740" s="1">
        <f t="shared" si="57"/>
        <v>0</v>
      </c>
      <c r="I740" s="1">
        <f t="shared" si="58"/>
        <v>-0.26878693117842245</v>
      </c>
    </row>
    <row r="741" spans="1:9" x14ac:dyDescent="0.25">
      <c r="A741" s="1">
        <v>2001</v>
      </c>
      <c r="B741" s="1" t="s">
        <v>23</v>
      </c>
      <c r="C741" s="1">
        <v>38.835099999999997</v>
      </c>
      <c r="D741" s="7">
        <v>3.5113999999999899</v>
      </c>
      <c r="E741" s="7">
        <f t="shared" si="59"/>
        <v>-44.59893000000001</v>
      </c>
      <c r="F741" s="8">
        <f t="shared" si="55"/>
        <v>-0.24346616897591397</v>
      </c>
      <c r="G741" s="9">
        <f t="shared" si="56"/>
        <v>1</v>
      </c>
      <c r="H741" s="1">
        <f t="shared" si="57"/>
        <v>0</v>
      </c>
      <c r="I741" s="1">
        <f t="shared" si="58"/>
        <v>-0.24346616897591397</v>
      </c>
    </row>
    <row r="742" spans="1:9" x14ac:dyDescent="0.25">
      <c r="A742" s="1">
        <v>2001</v>
      </c>
      <c r="B742" s="1" t="s">
        <v>26</v>
      </c>
      <c r="C742" s="1">
        <v>3.2810000000000001</v>
      </c>
      <c r="D742" s="7">
        <v>-1.826435</v>
      </c>
      <c r="E742" s="7">
        <f t="shared" si="59"/>
        <v>-46.425365000000014</v>
      </c>
      <c r="F742" s="8">
        <f t="shared" si="55"/>
        <v>-0.25663662130642001</v>
      </c>
      <c r="G742" s="9">
        <f t="shared" si="56"/>
        <v>1</v>
      </c>
      <c r="H742" s="1">
        <f t="shared" si="57"/>
        <v>0</v>
      </c>
      <c r="I742" s="1">
        <f t="shared" si="58"/>
        <v>-0.25663662130642001</v>
      </c>
    </row>
    <row r="743" spans="1:9" x14ac:dyDescent="0.25">
      <c r="A743" s="1">
        <v>2001</v>
      </c>
      <c r="B743" s="1" t="s">
        <v>28</v>
      </c>
      <c r="C743" s="1">
        <v>0.46993400000000002</v>
      </c>
      <c r="D743" s="7">
        <v>6.8246000000000001E-2</v>
      </c>
      <c r="E743" s="7">
        <f t="shared" si="59"/>
        <v>-46.357119000000012</v>
      </c>
      <c r="F743" s="8">
        <f t="shared" si="55"/>
        <v>-0.25614449829643182</v>
      </c>
      <c r="G743" s="9">
        <f t="shared" si="56"/>
        <v>1</v>
      </c>
      <c r="H743" s="1">
        <f t="shared" si="57"/>
        <v>0</v>
      </c>
      <c r="I743" s="1">
        <f t="shared" si="58"/>
        <v>-0.25614449829643182</v>
      </c>
    </row>
    <row r="744" spans="1:9" x14ac:dyDescent="0.25">
      <c r="A744" s="1">
        <v>2001</v>
      </c>
      <c r="B744" s="1" t="s">
        <v>30</v>
      </c>
      <c r="C744" s="1">
        <v>0.68716500000000003</v>
      </c>
      <c r="D744" s="7">
        <v>-2.8257500000000001E-2</v>
      </c>
      <c r="E744" s="7">
        <f t="shared" si="59"/>
        <v>-46.385376500000014</v>
      </c>
      <c r="F744" s="8">
        <f t="shared" si="55"/>
        <v>-0.25634826358604207</v>
      </c>
      <c r="G744" s="9">
        <f t="shared" si="56"/>
        <v>1</v>
      </c>
      <c r="H744" s="1">
        <f t="shared" si="57"/>
        <v>0</v>
      </c>
      <c r="I744" s="1">
        <f t="shared" si="58"/>
        <v>-0.25634826358604207</v>
      </c>
    </row>
    <row r="745" spans="1:9" x14ac:dyDescent="0.25">
      <c r="A745" s="1">
        <v>2001</v>
      </c>
      <c r="B745" s="1" t="s">
        <v>31</v>
      </c>
      <c r="C745" s="1">
        <v>50.023600000000002</v>
      </c>
      <c r="D745" s="7">
        <v>32.168100000000003</v>
      </c>
      <c r="E745" s="7">
        <f t="shared" si="59"/>
        <v>-14.217276500000011</v>
      </c>
      <c r="F745" s="8">
        <f t="shared" si="55"/>
        <v>-2.4383574115598359E-2</v>
      </c>
      <c r="G745" s="9">
        <f t="shared" si="56"/>
        <v>1</v>
      </c>
      <c r="H745" s="1">
        <f t="shared" si="57"/>
        <v>0</v>
      </c>
      <c r="I745" s="1">
        <f t="shared" si="58"/>
        <v>-2.4383574115598359E-2</v>
      </c>
    </row>
    <row r="746" spans="1:9" x14ac:dyDescent="0.25">
      <c r="A746" s="1">
        <v>2001</v>
      </c>
      <c r="B746" s="1" t="s">
        <v>32</v>
      </c>
      <c r="C746" s="1">
        <v>84.282300000000006</v>
      </c>
      <c r="D746" s="7">
        <v>36.239400000000003</v>
      </c>
      <c r="E746" s="7">
        <f t="shared" si="59"/>
        <v>22.022123499999992</v>
      </c>
      <c r="F746" s="8">
        <f t="shared" si="55"/>
        <v>0.23693932551463157</v>
      </c>
      <c r="G746" s="9">
        <f t="shared" si="56"/>
        <v>0</v>
      </c>
      <c r="H746" s="1">
        <f t="shared" si="57"/>
        <v>0.23693932551463157</v>
      </c>
      <c r="I746" s="1">
        <f t="shared" si="58"/>
        <v>0</v>
      </c>
    </row>
    <row r="747" spans="1:9" x14ac:dyDescent="0.25">
      <c r="A747" s="1">
        <v>2001</v>
      </c>
      <c r="B747" s="1" t="s">
        <v>33</v>
      </c>
      <c r="C747" s="1">
        <v>58.0625</v>
      </c>
      <c r="D747" s="7">
        <v>-13.2209</v>
      </c>
      <c r="E747" s="7">
        <f t="shared" si="59"/>
        <v>-13.2209</v>
      </c>
      <c r="F747" s="8">
        <f t="shared" si="55"/>
        <v>-1.7198687056115516E-2</v>
      </c>
      <c r="G747" s="9">
        <f t="shared" si="56"/>
        <v>1</v>
      </c>
      <c r="H747" s="1">
        <f t="shared" si="57"/>
        <v>0</v>
      </c>
      <c r="I747" s="1">
        <f t="shared" si="58"/>
        <v>-1.7198687056115516E-2</v>
      </c>
    </row>
    <row r="748" spans="1:9" x14ac:dyDescent="0.25">
      <c r="A748" s="1">
        <v>2001</v>
      </c>
      <c r="B748" s="1" t="s">
        <v>34</v>
      </c>
      <c r="C748" s="1">
        <v>60.257899999999999</v>
      </c>
      <c r="D748" s="7">
        <v>-39.823450000000001</v>
      </c>
      <c r="E748" s="7">
        <f t="shared" si="59"/>
        <v>-53.044350000000001</v>
      </c>
      <c r="F748" s="8">
        <f t="shared" si="55"/>
        <v>-0.30436622921408385</v>
      </c>
      <c r="G748" s="9">
        <f t="shared" si="56"/>
        <v>1</v>
      </c>
      <c r="H748" s="1">
        <f t="shared" si="57"/>
        <v>0</v>
      </c>
      <c r="I748" s="1">
        <f t="shared" si="58"/>
        <v>-0.30436622921408385</v>
      </c>
    </row>
    <row r="749" spans="1:9" x14ac:dyDescent="0.25">
      <c r="A749" s="1">
        <v>2002</v>
      </c>
      <c r="B749" s="1" t="s">
        <v>11</v>
      </c>
      <c r="C749" s="10">
        <v>44.427599999999998</v>
      </c>
      <c r="D749" s="7">
        <v>-34.8476</v>
      </c>
      <c r="E749" s="7">
        <f t="shared" si="59"/>
        <v>-87.891950000000008</v>
      </c>
      <c r="F749" s="8">
        <f t="shared" si="55"/>
        <v>-0.55565283652972386</v>
      </c>
      <c r="G749" s="9">
        <f t="shared" si="56"/>
        <v>1</v>
      </c>
      <c r="H749" s="1">
        <f t="shared" si="57"/>
        <v>0</v>
      </c>
      <c r="I749" s="1">
        <f t="shared" si="58"/>
        <v>-0.55565283652972386</v>
      </c>
    </row>
    <row r="750" spans="1:9" x14ac:dyDescent="0.25">
      <c r="A750" s="1">
        <v>2002</v>
      </c>
      <c r="B750" s="1" t="s">
        <v>14</v>
      </c>
      <c r="C750" s="10">
        <v>18.32</v>
      </c>
      <c r="D750" s="7">
        <v>-49.81165</v>
      </c>
      <c r="E750" s="7">
        <f t="shared" si="59"/>
        <v>-137.70359999999999</v>
      </c>
      <c r="F750" s="8">
        <f t="shared" si="55"/>
        <v>-0.91484545046279497</v>
      </c>
      <c r="G750" s="9">
        <f t="shared" si="56"/>
        <v>1</v>
      </c>
      <c r="H750" s="1">
        <f t="shared" si="57"/>
        <v>0</v>
      </c>
      <c r="I750" s="1">
        <f t="shared" si="58"/>
        <v>-0.91484545046279497</v>
      </c>
    </row>
    <row r="751" spans="1:9" x14ac:dyDescent="0.25">
      <c r="A751" s="1">
        <v>2002</v>
      </c>
      <c r="B751" s="1" t="s">
        <v>17</v>
      </c>
      <c r="C751" s="10">
        <v>122.21599999999999</v>
      </c>
      <c r="D751" s="7">
        <v>76.154700000000005</v>
      </c>
      <c r="E751" s="7">
        <f t="shared" si="59"/>
        <v>-61.548899999999989</v>
      </c>
      <c r="F751" s="8">
        <f t="shared" si="55"/>
        <v>-0.36569267683877599</v>
      </c>
      <c r="G751" s="9">
        <f t="shared" si="56"/>
        <v>1</v>
      </c>
      <c r="H751" s="1">
        <f t="shared" si="57"/>
        <v>0</v>
      </c>
      <c r="I751" s="1">
        <f t="shared" si="58"/>
        <v>-0.36569267683877599</v>
      </c>
    </row>
    <row r="752" spans="1:9" x14ac:dyDescent="0.25">
      <c r="A752" s="1">
        <v>2002</v>
      </c>
      <c r="B752" s="1" t="s">
        <v>20</v>
      </c>
      <c r="C752" s="10">
        <v>74.287999999999997</v>
      </c>
      <c r="D752" s="7">
        <v>22.372699999999998</v>
      </c>
      <c r="E752" s="7">
        <f t="shared" si="59"/>
        <v>-39.176199999999994</v>
      </c>
      <c r="F752" s="8">
        <f t="shared" si="55"/>
        <v>-0.20436277522458696</v>
      </c>
      <c r="G752" s="9">
        <f t="shared" si="56"/>
        <v>1</v>
      </c>
      <c r="H752" s="1">
        <f t="shared" si="57"/>
        <v>0</v>
      </c>
      <c r="I752" s="1">
        <f t="shared" si="58"/>
        <v>-0.20436277522458696</v>
      </c>
    </row>
    <row r="753" spans="1:9" x14ac:dyDescent="0.25">
      <c r="A753" s="1">
        <v>2002</v>
      </c>
      <c r="B753" s="1" t="s">
        <v>23</v>
      </c>
      <c r="C753" s="10">
        <v>23.485800000000001</v>
      </c>
      <c r="D753" s="7">
        <v>-11.837899999999999</v>
      </c>
      <c r="E753" s="7">
        <f t="shared" si="59"/>
        <v>-51.014099999999992</v>
      </c>
      <c r="F753" s="8">
        <f t="shared" si="55"/>
        <v>-0.28972606362154435</v>
      </c>
      <c r="G753" s="9">
        <f t="shared" si="56"/>
        <v>1</v>
      </c>
      <c r="H753" s="1">
        <f t="shared" si="57"/>
        <v>0</v>
      </c>
      <c r="I753" s="1">
        <f t="shared" si="58"/>
        <v>-0.28972606362154435</v>
      </c>
    </row>
    <row r="754" spans="1:9" x14ac:dyDescent="0.25">
      <c r="A754" s="1">
        <v>2002</v>
      </c>
      <c r="B754" s="1" t="s">
        <v>26</v>
      </c>
      <c r="C754" s="10">
        <v>5.6395499999999998</v>
      </c>
      <c r="D754" s="7">
        <v>0.532115</v>
      </c>
      <c r="E754" s="7">
        <f t="shared" si="59"/>
        <v>-50.481984999999995</v>
      </c>
      <c r="F754" s="8">
        <f t="shared" si="55"/>
        <v>-0.28588897374873357</v>
      </c>
      <c r="G754" s="9">
        <f t="shared" si="56"/>
        <v>1</v>
      </c>
      <c r="H754" s="1">
        <f t="shared" si="57"/>
        <v>0</v>
      </c>
      <c r="I754" s="1">
        <f t="shared" si="58"/>
        <v>-0.28588897374873357</v>
      </c>
    </row>
    <row r="755" spans="1:9" x14ac:dyDescent="0.25">
      <c r="A755" s="1">
        <v>2002</v>
      </c>
      <c r="B755" s="1" t="s">
        <v>28</v>
      </c>
      <c r="C755" s="10">
        <v>0.37836900000000001</v>
      </c>
      <c r="D755" s="7">
        <v>-2.3318999999999999E-2</v>
      </c>
      <c r="E755" s="7">
        <f t="shared" si="59"/>
        <v>-50.505303999999995</v>
      </c>
      <c r="F755" s="8">
        <f t="shared" si="55"/>
        <v>-0.28605712743495565</v>
      </c>
      <c r="G755" s="9">
        <f t="shared" si="56"/>
        <v>1</v>
      </c>
      <c r="H755" s="1">
        <f t="shared" si="57"/>
        <v>0</v>
      </c>
      <c r="I755" s="1">
        <f t="shared" si="58"/>
        <v>-0.28605712743495565</v>
      </c>
    </row>
    <row r="756" spans="1:9" x14ac:dyDescent="0.25">
      <c r="A756" s="1">
        <v>2002</v>
      </c>
      <c r="B756" s="1" t="s">
        <v>30</v>
      </c>
      <c r="C756" s="10">
        <v>3.9492100000000002E-2</v>
      </c>
      <c r="D756" s="7">
        <v>-0.67593040000000004</v>
      </c>
      <c r="E756" s="7">
        <f t="shared" si="59"/>
        <v>-51.181234399999994</v>
      </c>
      <c r="F756" s="8">
        <f t="shared" si="55"/>
        <v>-0.29093127248361045</v>
      </c>
      <c r="G756" s="9">
        <f t="shared" si="56"/>
        <v>1</v>
      </c>
      <c r="H756" s="1">
        <f t="shared" si="57"/>
        <v>0</v>
      </c>
      <c r="I756" s="1">
        <f t="shared" si="58"/>
        <v>-0.29093127248361045</v>
      </c>
    </row>
    <row r="757" spans="1:9" x14ac:dyDescent="0.25">
      <c r="A757" s="1">
        <v>2002</v>
      </c>
      <c r="B757" s="1" t="s">
        <v>31</v>
      </c>
      <c r="C757" s="10">
        <v>54.325200000000002</v>
      </c>
      <c r="D757" s="7">
        <v>36.469700000000003</v>
      </c>
      <c r="E757" s="7">
        <f t="shared" si="59"/>
        <v>-14.711534399999991</v>
      </c>
      <c r="F757" s="8">
        <f t="shared" si="55"/>
        <v>-2.7947675827909902E-2</v>
      </c>
      <c r="G757" s="9">
        <f t="shared" si="56"/>
        <v>1</v>
      </c>
      <c r="H757" s="1">
        <f t="shared" si="57"/>
        <v>0</v>
      </c>
      <c r="I757" s="1">
        <f t="shared" si="58"/>
        <v>-2.7947675827909902E-2</v>
      </c>
    </row>
    <row r="758" spans="1:9" x14ac:dyDescent="0.25">
      <c r="A758" s="1">
        <v>2002</v>
      </c>
      <c r="B758" s="1" t="s">
        <v>32</v>
      </c>
      <c r="C758" s="10">
        <v>35.594200000000001</v>
      </c>
      <c r="D758" s="7">
        <v>-12.448700000000001</v>
      </c>
      <c r="E758" s="7">
        <f t="shared" si="59"/>
        <v>-27.160234399999993</v>
      </c>
      <c r="F758" s="8">
        <f t="shared" si="55"/>
        <v>-0.11771545290553379</v>
      </c>
      <c r="G758" s="9">
        <f t="shared" si="56"/>
        <v>1</v>
      </c>
      <c r="H758" s="1">
        <f t="shared" si="57"/>
        <v>0</v>
      </c>
      <c r="I758" s="1">
        <f t="shared" si="58"/>
        <v>-0.11771545290553379</v>
      </c>
    </row>
    <row r="759" spans="1:9" x14ac:dyDescent="0.25">
      <c r="A759" s="1">
        <v>2002</v>
      </c>
      <c r="B759" s="1" t="s">
        <v>33</v>
      </c>
      <c r="C759" s="10">
        <v>253.88300000000001</v>
      </c>
      <c r="D759" s="7">
        <v>182.59960000000001</v>
      </c>
      <c r="E759" s="7">
        <f t="shared" si="59"/>
        <v>155.43936560000003</v>
      </c>
      <c r="F759" s="8">
        <f t="shared" si="55"/>
        <v>1.199013216534913</v>
      </c>
      <c r="G759" s="9">
        <f t="shared" si="56"/>
        <v>0</v>
      </c>
      <c r="H759" s="1">
        <f t="shared" si="57"/>
        <v>1.199013216534913</v>
      </c>
      <c r="I759" s="1">
        <f t="shared" si="58"/>
        <v>0</v>
      </c>
    </row>
    <row r="760" spans="1:9" x14ac:dyDescent="0.25">
      <c r="A760" s="1">
        <v>2002</v>
      </c>
      <c r="B760" s="1" t="s">
        <v>34</v>
      </c>
      <c r="C760" s="10">
        <v>128.72200000000001</v>
      </c>
      <c r="D760" s="7">
        <v>28.640650000000001</v>
      </c>
      <c r="E760" s="7">
        <f t="shared" si="59"/>
        <v>184.08001560000002</v>
      </c>
      <c r="F760" s="8">
        <f t="shared" si="55"/>
        <v>1.4055414069932137</v>
      </c>
      <c r="G760" s="9">
        <f t="shared" si="56"/>
        <v>0</v>
      </c>
      <c r="H760" s="1">
        <f t="shared" si="57"/>
        <v>1.4055414069932137</v>
      </c>
      <c r="I760" s="1">
        <f t="shared" si="58"/>
        <v>0</v>
      </c>
    </row>
    <row r="761" spans="1:9" x14ac:dyDescent="0.25">
      <c r="A761" s="1">
        <v>2003</v>
      </c>
      <c r="B761" s="1" t="s">
        <v>11</v>
      </c>
      <c r="C761" s="1">
        <v>110.63</v>
      </c>
      <c r="D761" s="7">
        <v>31.354800000000001</v>
      </c>
      <c r="E761" s="7">
        <f t="shared" si="59"/>
        <v>215.43481560000004</v>
      </c>
      <c r="F761" s="8">
        <f t="shared" si="55"/>
        <v>1.6316413770072298</v>
      </c>
      <c r="G761" s="9">
        <f t="shared" si="56"/>
        <v>0</v>
      </c>
      <c r="H761" s="1">
        <f t="shared" si="57"/>
        <v>1.6316413770072298</v>
      </c>
      <c r="I761" s="1">
        <f t="shared" si="58"/>
        <v>0</v>
      </c>
    </row>
    <row r="762" spans="1:9" x14ac:dyDescent="0.25">
      <c r="A762" s="1">
        <v>2003</v>
      </c>
      <c r="B762" s="1" t="s">
        <v>14</v>
      </c>
      <c r="C762" s="1">
        <v>77.903899999999993</v>
      </c>
      <c r="D762" s="7">
        <v>9.7722499999999997</v>
      </c>
      <c r="E762" s="7">
        <f t="shared" si="59"/>
        <v>225.20706560000002</v>
      </c>
      <c r="F762" s="8">
        <f t="shared" si="55"/>
        <v>1.7021092298389962</v>
      </c>
      <c r="G762" s="9">
        <f t="shared" si="56"/>
        <v>0</v>
      </c>
      <c r="H762" s="1">
        <f t="shared" si="57"/>
        <v>1.7021092298389962</v>
      </c>
      <c r="I762" s="1">
        <f t="shared" si="58"/>
        <v>0</v>
      </c>
    </row>
    <row r="763" spans="1:9" x14ac:dyDescent="0.25">
      <c r="A763" s="1">
        <v>2003</v>
      </c>
      <c r="B763" s="1" t="s">
        <v>17</v>
      </c>
      <c r="C763" s="1">
        <v>65.698999999999998</v>
      </c>
      <c r="D763" s="7">
        <v>19.637699999999999</v>
      </c>
      <c r="E763" s="7">
        <f t="shared" si="59"/>
        <v>244.84476560000002</v>
      </c>
      <c r="F763" s="8">
        <f t="shared" si="55"/>
        <v>1.8437170022101879</v>
      </c>
      <c r="G763" s="9">
        <f t="shared" si="56"/>
        <v>0</v>
      </c>
      <c r="H763" s="1">
        <f t="shared" si="57"/>
        <v>1.8437170022101879</v>
      </c>
      <c r="I763" s="1">
        <f t="shared" si="58"/>
        <v>0</v>
      </c>
    </row>
    <row r="764" spans="1:9" x14ac:dyDescent="0.25">
      <c r="A764" s="1">
        <v>2003</v>
      </c>
      <c r="B764" s="1" t="s">
        <v>20</v>
      </c>
      <c r="C764" s="1">
        <v>92.082599999999999</v>
      </c>
      <c r="D764" s="7">
        <v>40.167299999999997</v>
      </c>
      <c r="E764" s="7">
        <f t="shared" si="59"/>
        <v>285.01206560000003</v>
      </c>
      <c r="F764" s="8">
        <f t="shared" si="55"/>
        <v>2.1333640522804798</v>
      </c>
      <c r="G764" s="9">
        <f t="shared" si="56"/>
        <v>0</v>
      </c>
      <c r="H764" s="1">
        <f t="shared" si="57"/>
        <v>2.1333640522804798</v>
      </c>
      <c r="I764" s="1">
        <f t="shared" si="58"/>
        <v>0</v>
      </c>
    </row>
    <row r="765" spans="1:9" x14ac:dyDescent="0.25">
      <c r="A765" s="1">
        <v>2003</v>
      </c>
      <c r="B765" s="1" t="s">
        <v>23</v>
      </c>
      <c r="C765" s="1">
        <v>8.0612999999999992</v>
      </c>
      <c r="D765" s="7">
        <v>-27.2624</v>
      </c>
      <c r="E765" s="7">
        <f t="shared" si="59"/>
        <v>-27.2624</v>
      </c>
      <c r="F765" s="8">
        <f t="shared" si="55"/>
        <v>-0.11845217069982573</v>
      </c>
      <c r="G765" s="9">
        <f t="shared" si="56"/>
        <v>1</v>
      </c>
      <c r="H765" s="1">
        <f t="shared" si="57"/>
        <v>0</v>
      </c>
      <c r="I765" s="1">
        <f t="shared" si="58"/>
        <v>-0.11845217069982573</v>
      </c>
    </row>
    <row r="766" spans="1:9" x14ac:dyDescent="0.25">
      <c r="A766" s="1">
        <v>2003</v>
      </c>
      <c r="B766" s="1" t="s">
        <v>26</v>
      </c>
      <c r="C766" s="1">
        <v>0.29644399999999999</v>
      </c>
      <c r="D766" s="7">
        <v>-4.8109909999999996</v>
      </c>
      <c r="E766" s="7">
        <f t="shared" si="59"/>
        <v>-32.073391000000001</v>
      </c>
      <c r="F766" s="8">
        <f t="shared" si="55"/>
        <v>-0.15314430462629636</v>
      </c>
      <c r="G766" s="9">
        <f t="shared" si="56"/>
        <v>1</v>
      </c>
      <c r="H766" s="1">
        <f t="shared" si="57"/>
        <v>0</v>
      </c>
      <c r="I766" s="1">
        <f t="shared" si="58"/>
        <v>-0.15314430462629636</v>
      </c>
    </row>
    <row r="767" spans="1:9" x14ac:dyDescent="0.25">
      <c r="A767" s="1">
        <v>2003</v>
      </c>
      <c r="B767" s="1" t="s">
        <v>28</v>
      </c>
      <c r="C767" s="1">
        <v>3.8329599999999998E-2</v>
      </c>
      <c r="D767" s="7">
        <v>-0.36335840000000003</v>
      </c>
      <c r="E767" s="7">
        <f t="shared" si="59"/>
        <v>-32.436749400000004</v>
      </c>
      <c r="F767" s="8">
        <f t="shared" si="55"/>
        <v>-0.15576448792659939</v>
      </c>
      <c r="G767" s="9">
        <f t="shared" si="56"/>
        <v>1</v>
      </c>
      <c r="H767" s="1">
        <f t="shared" si="57"/>
        <v>0</v>
      </c>
      <c r="I767" s="1">
        <f t="shared" si="58"/>
        <v>-0.15576448792659939</v>
      </c>
    </row>
    <row r="768" spans="1:9" x14ac:dyDescent="0.25">
      <c r="A768" s="1">
        <v>2003</v>
      </c>
      <c r="B768" s="11" t="s">
        <v>30</v>
      </c>
      <c r="C768" s="1">
        <v>7.9506999999999994E-2</v>
      </c>
      <c r="D768" s="7">
        <v>-0.63591549999999997</v>
      </c>
      <c r="E768" s="7">
        <f t="shared" si="59"/>
        <v>-33.072664900000007</v>
      </c>
      <c r="F768" s="8">
        <f t="shared" si="55"/>
        <v>-0.16035008488404925</v>
      </c>
      <c r="G768" s="9">
        <f t="shared" si="56"/>
        <v>1</v>
      </c>
      <c r="H768" s="1">
        <f t="shared" si="57"/>
        <v>0</v>
      </c>
      <c r="I768" s="1">
        <f t="shared" si="58"/>
        <v>-0.16035008488404925</v>
      </c>
    </row>
    <row r="769" spans="1:9" x14ac:dyDescent="0.25">
      <c r="A769" s="1">
        <v>2003</v>
      </c>
      <c r="B769" s="1" t="s">
        <v>31</v>
      </c>
      <c r="C769" s="1">
        <v>44.204500000000003</v>
      </c>
      <c r="D769" s="7">
        <v>26.349</v>
      </c>
      <c r="E769" s="7">
        <f t="shared" si="59"/>
        <v>-6.7236649000000064</v>
      </c>
      <c r="F769" s="8">
        <f t="shared" si="55"/>
        <v>2.9652980353149127E-2</v>
      </c>
      <c r="G769" s="9">
        <f t="shared" si="56"/>
        <v>0</v>
      </c>
      <c r="H769" s="1">
        <f t="shared" si="57"/>
        <v>2.9652980353149127E-2</v>
      </c>
      <c r="I769" s="1">
        <f t="shared" si="58"/>
        <v>0</v>
      </c>
    </row>
    <row r="770" spans="1:9" x14ac:dyDescent="0.25">
      <c r="A770" s="1">
        <v>2003</v>
      </c>
      <c r="B770" s="1" t="s">
        <v>32</v>
      </c>
      <c r="C770" s="1">
        <v>227.38499999999999</v>
      </c>
      <c r="D770" s="7">
        <v>179.34209999999999</v>
      </c>
      <c r="E770" s="7">
        <f t="shared" si="59"/>
        <v>172.61843509999997</v>
      </c>
      <c r="F770" s="8">
        <f t="shared" si="55"/>
        <v>1.3228917645983256</v>
      </c>
      <c r="G770" s="9">
        <f t="shared" si="56"/>
        <v>0</v>
      </c>
      <c r="H770" s="1">
        <f t="shared" si="57"/>
        <v>1.3228917645983256</v>
      </c>
      <c r="I770" s="1">
        <f t="shared" si="58"/>
        <v>0</v>
      </c>
    </row>
    <row r="771" spans="1:9" x14ac:dyDescent="0.25">
      <c r="A771" s="1">
        <v>2003</v>
      </c>
      <c r="B771" s="1" t="s">
        <v>33</v>
      </c>
      <c r="C771" s="1">
        <v>128.85900000000001</v>
      </c>
      <c r="D771" s="7">
        <v>57.575600000000001</v>
      </c>
      <c r="E771" s="7">
        <f t="shared" si="59"/>
        <v>230.19403509999998</v>
      </c>
      <c r="F771" s="8">
        <f t="shared" si="55"/>
        <v>1.7380703475757</v>
      </c>
      <c r="G771" s="9">
        <f t="shared" si="56"/>
        <v>0</v>
      </c>
      <c r="H771" s="1">
        <f t="shared" si="57"/>
        <v>1.7380703475757</v>
      </c>
      <c r="I771" s="1">
        <f t="shared" si="58"/>
        <v>0</v>
      </c>
    </row>
    <row r="772" spans="1:9" x14ac:dyDescent="0.25">
      <c r="A772" s="1">
        <v>2003</v>
      </c>
      <c r="B772" s="1" t="s">
        <v>34</v>
      </c>
      <c r="C772" s="1">
        <v>169.065</v>
      </c>
      <c r="D772" s="7">
        <v>68.983649999999997</v>
      </c>
      <c r="E772" s="7">
        <f t="shared" si="59"/>
        <v>299.17768509999996</v>
      </c>
      <c r="F772" s="8">
        <f t="shared" si="55"/>
        <v>2.235512563646521</v>
      </c>
      <c r="G772" s="9">
        <f t="shared" si="56"/>
        <v>0</v>
      </c>
      <c r="H772" s="1">
        <f t="shared" si="57"/>
        <v>2.235512563646521</v>
      </c>
      <c r="I772" s="1">
        <f t="shared" si="58"/>
        <v>0</v>
      </c>
    </row>
    <row r="773" spans="1:9" x14ac:dyDescent="0.25">
      <c r="A773" s="1">
        <v>2004</v>
      </c>
      <c r="B773" s="1" t="s">
        <v>11</v>
      </c>
      <c r="C773" s="1">
        <v>23.462499999999999</v>
      </c>
      <c r="D773" s="7">
        <v>-55.8127</v>
      </c>
      <c r="E773" s="7">
        <f t="shared" si="59"/>
        <v>-55.8127</v>
      </c>
      <c r="F773" s="8">
        <f t="shared" ref="F773:F836" si="60">(E773-$E$919)/$E$920</f>
        <v>-0.32432884584657079</v>
      </c>
      <c r="G773" s="9">
        <f t="shared" ref="G773:G836" si="61">COUNTIF(F773,"&lt;0")</f>
        <v>1</v>
      </c>
      <c r="H773" s="1">
        <f t="shared" ref="H773:H836" si="62">SUMIF(F773,"&gt;0")</f>
        <v>0</v>
      </c>
      <c r="I773" s="1">
        <f t="shared" ref="I773:I836" si="63">SUMIF(F773,"&lt;0")</f>
        <v>-0.32432884584657079</v>
      </c>
    </row>
    <row r="774" spans="1:9" x14ac:dyDescent="0.25">
      <c r="A774" s="1">
        <v>2004</v>
      </c>
      <c r="B774" s="1" t="s">
        <v>14</v>
      </c>
      <c r="C774" s="1">
        <v>98.419600000000003</v>
      </c>
      <c r="D774" s="7">
        <v>30.287949999999999</v>
      </c>
      <c r="E774" s="7">
        <f t="shared" ref="E774:E837" si="64">IF(E773&gt;=0,IF(D774&lt;0,D774,E773+D774),E773+D774)</f>
        <v>-25.524750000000001</v>
      </c>
      <c r="F774" s="8">
        <f t="shared" si="60"/>
        <v>-0.10592194844055908</v>
      </c>
      <c r="G774" s="9">
        <f t="shared" si="61"/>
        <v>1</v>
      </c>
      <c r="H774" s="1">
        <f t="shared" si="62"/>
        <v>0</v>
      </c>
      <c r="I774" s="1">
        <f t="shared" si="63"/>
        <v>-0.10592194844055908</v>
      </c>
    </row>
    <row r="775" spans="1:9" x14ac:dyDescent="0.25">
      <c r="A775" s="1">
        <v>2004</v>
      </c>
      <c r="B775" s="1" t="s">
        <v>17</v>
      </c>
      <c r="C775" s="1">
        <v>84.084599999999995</v>
      </c>
      <c r="D775" s="7">
        <v>38.023299999999999</v>
      </c>
      <c r="E775" s="7">
        <f t="shared" si="64"/>
        <v>12.498549999999998</v>
      </c>
      <c r="F775" s="8">
        <f t="shared" si="60"/>
        <v>0.16826468294710514</v>
      </c>
      <c r="G775" s="9">
        <f t="shared" si="61"/>
        <v>0</v>
      </c>
      <c r="H775" s="1">
        <f t="shared" si="62"/>
        <v>0.16826468294710514</v>
      </c>
      <c r="I775" s="1">
        <f t="shared" si="63"/>
        <v>0</v>
      </c>
    </row>
    <row r="776" spans="1:9" x14ac:dyDescent="0.25">
      <c r="A776" s="1">
        <v>2004</v>
      </c>
      <c r="B776" s="1" t="s">
        <v>20</v>
      </c>
      <c r="C776" s="1">
        <v>63.536799999999999</v>
      </c>
      <c r="D776" s="7">
        <v>11.621499999999999</v>
      </c>
      <c r="E776" s="7">
        <f t="shared" si="64"/>
        <v>24.120049999999999</v>
      </c>
      <c r="F776" s="8">
        <f t="shared" si="60"/>
        <v>0.25206750744344664</v>
      </c>
      <c r="G776" s="9">
        <f t="shared" si="61"/>
        <v>0</v>
      </c>
      <c r="H776" s="1">
        <f t="shared" si="62"/>
        <v>0.25206750744344664</v>
      </c>
      <c r="I776" s="1">
        <f t="shared" si="63"/>
        <v>0</v>
      </c>
    </row>
    <row r="777" spans="1:9" x14ac:dyDescent="0.25">
      <c r="A777" s="1">
        <v>2004</v>
      </c>
      <c r="B777" s="1" t="s">
        <v>23</v>
      </c>
      <c r="C777" s="1">
        <v>88.422300000000007</v>
      </c>
      <c r="D777" s="7">
        <v>53.098599999999998</v>
      </c>
      <c r="E777" s="7">
        <f t="shared" si="64"/>
        <v>77.218649999999997</v>
      </c>
      <c r="F777" s="8">
        <f t="shared" si="60"/>
        <v>0.63496237099818875</v>
      </c>
      <c r="G777" s="9">
        <f t="shared" si="61"/>
        <v>0</v>
      </c>
      <c r="H777" s="1">
        <f t="shared" si="62"/>
        <v>0.63496237099818875</v>
      </c>
      <c r="I777" s="1">
        <f t="shared" si="63"/>
        <v>0</v>
      </c>
    </row>
    <row r="778" spans="1:9" x14ac:dyDescent="0.25">
      <c r="A778" s="1">
        <v>2004</v>
      </c>
      <c r="B778" s="1" t="s">
        <v>26</v>
      </c>
      <c r="C778" s="1">
        <v>6.5351099999999995E-2</v>
      </c>
      <c r="D778" s="7">
        <v>-5.0420838999999997</v>
      </c>
      <c r="E778" s="7">
        <f t="shared" si="64"/>
        <v>-5.0420838999999997</v>
      </c>
      <c r="F778" s="8">
        <f t="shared" si="60"/>
        <v>4.1778888146410148E-2</v>
      </c>
      <c r="G778" s="9">
        <f t="shared" si="61"/>
        <v>0</v>
      </c>
      <c r="H778" s="1">
        <f t="shared" si="62"/>
        <v>4.1778888146410148E-2</v>
      </c>
      <c r="I778" s="1">
        <f t="shared" si="63"/>
        <v>0</v>
      </c>
    </row>
    <row r="779" spans="1:9" x14ac:dyDescent="0.25">
      <c r="A779" s="1">
        <v>2004</v>
      </c>
      <c r="B779" s="1" t="s">
        <v>28</v>
      </c>
      <c r="C779" s="1">
        <v>0.18776300000000001</v>
      </c>
      <c r="D779" s="7">
        <v>-0.213925</v>
      </c>
      <c r="E779" s="7">
        <f t="shared" si="64"/>
        <v>-5.2560088999999994</v>
      </c>
      <c r="F779" s="8">
        <f t="shared" si="60"/>
        <v>4.0236271510831277E-2</v>
      </c>
      <c r="G779" s="9">
        <f t="shared" si="61"/>
        <v>0</v>
      </c>
      <c r="H779" s="1">
        <f t="shared" si="62"/>
        <v>4.0236271510831277E-2</v>
      </c>
      <c r="I779" s="1">
        <f t="shared" si="63"/>
        <v>0</v>
      </c>
    </row>
    <row r="780" spans="1:9" x14ac:dyDescent="0.25">
      <c r="A780" s="1">
        <v>2004</v>
      </c>
      <c r="B780" s="1" t="s">
        <v>30</v>
      </c>
      <c r="C780" s="1">
        <v>2.0760999999999998</v>
      </c>
      <c r="D780" s="7">
        <v>1.3606775</v>
      </c>
      <c r="E780" s="7">
        <f t="shared" si="64"/>
        <v>-3.8953313999999994</v>
      </c>
      <c r="F780" s="8">
        <f t="shared" si="60"/>
        <v>5.0048138974465112E-2</v>
      </c>
      <c r="G780" s="9">
        <f t="shared" si="61"/>
        <v>0</v>
      </c>
      <c r="H780" s="1">
        <f t="shared" si="62"/>
        <v>5.0048138974465112E-2</v>
      </c>
      <c r="I780" s="1">
        <f t="shared" si="63"/>
        <v>0</v>
      </c>
    </row>
    <row r="781" spans="1:9" x14ac:dyDescent="0.25">
      <c r="A781" s="1">
        <v>2004</v>
      </c>
      <c r="B781" s="1" t="s">
        <v>31</v>
      </c>
      <c r="C781" s="1">
        <v>0.62324999999999997</v>
      </c>
      <c r="D781" s="7">
        <v>-17.232250000000001</v>
      </c>
      <c r="E781" s="7">
        <f t="shared" si="64"/>
        <v>-21.1275814</v>
      </c>
      <c r="F781" s="8">
        <f t="shared" si="60"/>
        <v>-7.4213894534727348E-2</v>
      </c>
      <c r="G781" s="9">
        <f t="shared" si="61"/>
        <v>1</v>
      </c>
      <c r="H781" s="1">
        <f t="shared" si="62"/>
        <v>0</v>
      </c>
      <c r="I781" s="1">
        <f t="shared" si="63"/>
        <v>-7.4213894534727348E-2</v>
      </c>
    </row>
    <row r="782" spans="1:9" x14ac:dyDescent="0.25">
      <c r="A782" s="1">
        <v>2004</v>
      </c>
      <c r="B782" s="1" t="s">
        <v>32</v>
      </c>
      <c r="C782" s="1">
        <v>112.035</v>
      </c>
      <c r="D782" s="7">
        <v>63.992100000000001</v>
      </c>
      <c r="E782" s="7">
        <f t="shared" si="64"/>
        <v>42.864518599999997</v>
      </c>
      <c r="F782" s="8">
        <f t="shared" si="60"/>
        <v>0.38723417373979246</v>
      </c>
      <c r="G782" s="9">
        <f t="shared" si="61"/>
        <v>0</v>
      </c>
      <c r="H782" s="1">
        <f t="shared" si="62"/>
        <v>0.38723417373979246</v>
      </c>
      <c r="I782" s="1">
        <f t="shared" si="63"/>
        <v>0</v>
      </c>
    </row>
    <row r="783" spans="1:9" x14ac:dyDescent="0.25">
      <c r="A783" s="1">
        <v>2004</v>
      </c>
      <c r="B783" s="1" t="s">
        <v>33</v>
      </c>
      <c r="C783" s="1">
        <v>11.969099999999999</v>
      </c>
      <c r="D783" s="7">
        <v>-59.314300000000003</v>
      </c>
      <c r="E783" s="7">
        <f t="shared" si="64"/>
        <v>-59.314300000000003</v>
      </c>
      <c r="F783" s="8">
        <f t="shared" si="60"/>
        <v>-0.34957894009054874</v>
      </c>
      <c r="G783" s="9">
        <f t="shared" si="61"/>
        <v>1</v>
      </c>
      <c r="H783" s="1">
        <f t="shared" si="62"/>
        <v>0</v>
      </c>
      <c r="I783" s="1">
        <f t="shared" si="63"/>
        <v>-0.34957894009054874</v>
      </c>
    </row>
    <row r="784" spans="1:9" x14ac:dyDescent="0.25">
      <c r="A784" s="1">
        <v>2004</v>
      </c>
      <c r="B784" s="1" t="s">
        <v>34</v>
      </c>
      <c r="C784" s="1">
        <v>59.361199999999997</v>
      </c>
      <c r="D784" s="7">
        <v>-40.720149999999997</v>
      </c>
      <c r="E784" s="7">
        <f t="shared" si="64"/>
        <v>-100.03444999999999</v>
      </c>
      <c r="F784" s="8">
        <f t="shared" si="60"/>
        <v>-0.64321260045407302</v>
      </c>
      <c r="G784" s="9">
        <f t="shared" si="61"/>
        <v>1</v>
      </c>
      <c r="H784" s="1">
        <f t="shared" si="62"/>
        <v>0</v>
      </c>
      <c r="I784" s="1">
        <f t="shared" si="63"/>
        <v>-0.64321260045407302</v>
      </c>
    </row>
    <row r="785" spans="1:9" x14ac:dyDescent="0.25">
      <c r="A785" s="1">
        <v>2005</v>
      </c>
      <c r="B785" s="1" t="s">
        <v>11</v>
      </c>
      <c r="C785" s="1">
        <v>0.32660499999999998</v>
      </c>
      <c r="D785" s="7">
        <v>-78.948594999999997</v>
      </c>
      <c r="E785" s="7">
        <f t="shared" si="64"/>
        <v>-178.983045</v>
      </c>
      <c r="F785" s="8">
        <f t="shared" si="60"/>
        <v>-1.2125121961188101</v>
      </c>
      <c r="G785" s="9">
        <f t="shared" si="61"/>
        <v>1</v>
      </c>
      <c r="H785" s="1">
        <f t="shared" si="62"/>
        <v>0</v>
      </c>
      <c r="I785" s="1">
        <f t="shared" si="63"/>
        <v>-1.2125121961188101</v>
      </c>
    </row>
    <row r="786" spans="1:9" x14ac:dyDescent="0.25">
      <c r="A786" s="1">
        <v>2005</v>
      </c>
      <c r="B786" s="1" t="s">
        <v>14</v>
      </c>
      <c r="C786" s="1">
        <v>104.29900000000001</v>
      </c>
      <c r="D786" s="7">
        <v>36.167349999999999</v>
      </c>
      <c r="E786" s="7">
        <f t="shared" si="64"/>
        <v>-142.81569500000001</v>
      </c>
      <c r="F786" s="8">
        <f t="shared" si="60"/>
        <v>-0.95170885020410423</v>
      </c>
      <c r="G786" s="9">
        <f t="shared" si="61"/>
        <v>1</v>
      </c>
      <c r="H786" s="1">
        <f t="shared" si="62"/>
        <v>0</v>
      </c>
      <c r="I786" s="1">
        <f t="shared" si="63"/>
        <v>-0.95170885020410423</v>
      </c>
    </row>
    <row r="787" spans="1:9" x14ac:dyDescent="0.25">
      <c r="A787" s="1">
        <v>2005</v>
      </c>
      <c r="B787" s="1" t="s">
        <v>17</v>
      </c>
      <c r="C787" s="1">
        <v>57.793799999999997</v>
      </c>
      <c r="D787" s="7">
        <v>11.7325</v>
      </c>
      <c r="E787" s="7">
        <f t="shared" si="64"/>
        <v>-131.08319500000002</v>
      </c>
      <c r="F787" s="8">
        <f t="shared" si="60"/>
        <v>-0.86710560291216032</v>
      </c>
      <c r="G787" s="9">
        <f t="shared" si="61"/>
        <v>1</v>
      </c>
      <c r="H787" s="1">
        <f t="shared" si="62"/>
        <v>0</v>
      </c>
      <c r="I787" s="1">
        <f t="shared" si="63"/>
        <v>-0.86710560291216032</v>
      </c>
    </row>
    <row r="788" spans="1:9" x14ac:dyDescent="0.25">
      <c r="A788" s="1">
        <v>2005</v>
      </c>
      <c r="B788" s="1" t="s">
        <v>20</v>
      </c>
      <c r="C788" s="1">
        <v>7.9095300000000002</v>
      </c>
      <c r="D788" s="7">
        <v>-44.005769999999998</v>
      </c>
      <c r="E788" s="7">
        <f t="shared" si="64"/>
        <v>-175.08896500000003</v>
      </c>
      <c r="F788" s="8">
        <f t="shared" si="60"/>
        <v>-1.184431922245841</v>
      </c>
      <c r="G788" s="9">
        <f t="shared" si="61"/>
        <v>1</v>
      </c>
      <c r="H788" s="1">
        <f t="shared" si="62"/>
        <v>0</v>
      </c>
      <c r="I788" s="1">
        <f t="shared" si="63"/>
        <v>-1.184431922245841</v>
      </c>
    </row>
    <row r="789" spans="1:9" x14ac:dyDescent="0.25">
      <c r="A789" s="1">
        <v>2005</v>
      </c>
      <c r="B789" s="1" t="s">
        <v>23</v>
      </c>
      <c r="C789" s="1">
        <v>11.226599999999999</v>
      </c>
      <c r="D789" s="7">
        <v>-24.097100000000001</v>
      </c>
      <c r="E789" s="7">
        <f t="shared" si="64"/>
        <v>-199.18606500000004</v>
      </c>
      <c r="F789" s="8">
        <f t="shared" si="60"/>
        <v>-1.358196500154957</v>
      </c>
      <c r="G789" s="9">
        <f t="shared" si="61"/>
        <v>1</v>
      </c>
      <c r="H789" s="1">
        <f t="shared" si="62"/>
        <v>0</v>
      </c>
      <c r="I789" s="1">
        <f t="shared" si="63"/>
        <v>-1.358196500154957</v>
      </c>
    </row>
    <row r="790" spans="1:9" x14ac:dyDescent="0.25">
      <c r="A790" s="1">
        <v>2005</v>
      </c>
      <c r="B790" s="1" t="s">
        <v>26</v>
      </c>
      <c r="C790" s="1">
        <v>0.116589</v>
      </c>
      <c r="D790" s="7">
        <v>-4.9908460000000003</v>
      </c>
      <c r="E790" s="7">
        <f t="shared" si="64"/>
        <v>-204.17691100000005</v>
      </c>
      <c r="F790" s="8">
        <f t="shared" si="60"/>
        <v>-1.3941855713958697</v>
      </c>
      <c r="G790" s="9">
        <f t="shared" si="61"/>
        <v>1</v>
      </c>
      <c r="H790" s="1">
        <f t="shared" si="62"/>
        <v>0</v>
      </c>
      <c r="I790" s="1">
        <f t="shared" si="63"/>
        <v>-1.3941855713958697</v>
      </c>
    </row>
    <row r="791" spans="1:9" x14ac:dyDescent="0.25">
      <c r="A791" s="1">
        <v>2005</v>
      </c>
      <c r="B791" s="1" t="s">
        <v>28</v>
      </c>
      <c r="C791" s="1">
        <v>3.3322500000000001E-3</v>
      </c>
      <c r="D791" s="7">
        <v>-0.39835575000000001</v>
      </c>
      <c r="E791" s="7">
        <f t="shared" si="64"/>
        <v>-204.57526675000005</v>
      </c>
      <c r="F791" s="8">
        <f t="shared" si="60"/>
        <v>-1.3970581211531607</v>
      </c>
      <c r="G791" s="9">
        <f t="shared" si="61"/>
        <v>1</v>
      </c>
      <c r="H791" s="1">
        <f t="shared" si="62"/>
        <v>0</v>
      </c>
      <c r="I791" s="1">
        <f t="shared" si="63"/>
        <v>-1.3970581211531607</v>
      </c>
    </row>
    <row r="792" spans="1:9" x14ac:dyDescent="0.25">
      <c r="A792" s="1">
        <v>2005</v>
      </c>
      <c r="B792" s="1" t="s">
        <v>30</v>
      </c>
      <c r="C792" s="1">
        <v>6.8948899999999994E-2</v>
      </c>
      <c r="D792" s="7">
        <v>-0.64647359999999998</v>
      </c>
      <c r="E792" s="7">
        <f t="shared" si="64"/>
        <v>-205.22174035000006</v>
      </c>
      <c r="F792" s="8">
        <f t="shared" si="60"/>
        <v>-1.4017198527405048</v>
      </c>
      <c r="G792" s="9">
        <f t="shared" si="61"/>
        <v>1</v>
      </c>
      <c r="H792" s="1">
        <f t="shared" si="62"/>
        <v>0</v>
      </c>
      <c r="I792" s="1">
        <f t="shared" si="63"/>
        <v>-1.4017198527405048</v>
      </c>
    </row>
    <row r="793" spans="1:9" x14ac:dyDescent="0.25">
      <c r="A793" s="1">
        <v>2005</v>
      </c>
      <c r="B793" s="1" t="s">
        <v>31</v>
      </c>
      <c r="C793" s="1">
        <v>6.3629899999999999</v>
      </c>
      <c r="D793" s="7">
        <v>-11.492509999999999</v>
      </c>
      <c r="E793" s="7">
        <f t="shared" si="64"/>
        <v>-216.71425035000007</v>
      </c>
      <c r="F793" s="8">
        <f t="shared" si="60"/>
        <v>-1.484592528260227</v>
      </c>
      <c r="G793" s="9">
        <f t="shared" si="61"/>
        <v>1</v>
      </c>
      <c r="H793" s="1">
        <f t="shared" si="62"/>
        <v>0</v>
      </c>
      <c r="I793" s="1">
        <f t="shared" si="63"/>
        <v>-1.484592528260227</v>
      </c>
    </row>
    <row r="794" spans="1:9" x14ac:dyDescent="0.25">
      <c r="A794" s="1">
        <v>2005</v>
      </c>
      <c r="B794" s="1" t="s">
        <v>32</v>
      </c>
      <c r="C794" s="1">
        <v>87.601399999999998</v>
      </c>
      <c r="D794" s="7">
        <v>39.558500000000002</v>
      </c>
      <c r="E794" s="7">
        <f t="shared" si="64"/>
        <v>-177.15575035000006</v>
      </c>
      <c r="F794" s="8">
        <f t="shared" si="60"/>
        <v>-1.1993355448382483</v>
      </c>
      <c r="G794" s="9">
        <f t="shared" si="61"/>
        <v>1</v>
      </c>
      <c r="H794" s="1">
        <f t="shared" si="62"/>
        <v>0</v>
      </c>
      <c r="I794" s="1">
        <f t="shared" si="63"/>
        <v>-1.1993355448382483</v>
      </c>
    </row>
    <row r="795" spans="1:9" x14ac:dyDescent="0.25">
      <c r="A795" s="1">
        <v>2005</v>
      </c>
      <c r="B795" s="1" t="s">
        <v>33</v>
      </c>
      <c r="C795" s="1">
        <v>49.468499999999999</v>
      </c>
      <c r="D795" s="7">
        <v>-21.814900000000002</v>
      </c>
      <c r="E795" s="7">
        <f t="shared" si="64"/>
        <v>-198.97065035000006</v>
      </c>
      <c r="F795" s="8">
        <f t="shared" si="60"/>
        <v>-1.3566431416291307</v>
      </c>
      <c r="G795" s="9">
        <f t="shared" si="61"/>
        <v>1</v>
      </c>
      <c r="H795" s="1">
        <f t="shared" si="62"/>
        <v>0</v>
      </c>
      <c r="I795" s="1">
        <f t="shared" si="63"/>
        <v>-1.3566431416291307</v>
      </c>
    </row>
    <row r="796" spans="1:9" x14ac:dyDescent="0.25">
      <c r="A796" s="1">
        <v>2005</v>
      </c>
      <c r="B796" s="1" t="s">
        <v>34</v>
      </c>
      <c r="C796" s="1">
        <v>48.427100000000003</v>
      </c>
      <c r="D796" s="7">
        <v>-51.654249999999998</v>
      </c>
      <c r="E796" s="7">
        <f t="shared" si="64"/>
        <v>-250.62490035000005</v>
      </c>
      <c r="F796" s="8">
        <f t="shared" si="60"/>
        <v>-1.7291227739692026</v>
      </c>
      <c r="G796" s="9">
        <f t="shared" si="61"/>
        <v>1</v>
      </c>
      <c r="H796" s="1">
        <f t="shared" si="62"/>
        <v>0</v>
      </c>
      <c r="I796" s="1">
        <f t="shared" si="63"/>
        <v>-1.7291227739692026</v>
      </c>
    </row>
    <row r="797" spans="1:9" x14ac:dyDescent="0.25">
      <c r="A797" s="1">
        <v>2006</v>
      </c>
      <c r="B797" s="1" t="s">
        <v>11</v>
      </c>
      <c r="C797" s="1">
        <v>131.17400000000001</v>
      </c>
      <c r="D797" s="7">
        <v>51.898800000000001</v>
      </c>
      <c r="E797" s="7">
        <f t="shared" si="64"/>
        <v>-198.72610035000005</v>
      </c>
      <c r="F797" s="8">
        <f t="shared" si="60"/>
        <v>-1.3548796876231435</v>
      </c>
      <c r="G797" s="9">
        <f t="shared" si="61"/>
        <v>1</v>
      </c>
      <c r="H797" s="1">
        <f t="shared" si="62"/>
        <v>0</v>
      </c>
      <c r="I797" s="1">
        <f t="shared" si="63"/>
        <v>-1.3548796876231435</v>
      </c>
    </row>
    <row r="798" spans="1:9" x14ac:dyDescent="0.25">
      <c r="A798" s="1">
        <v>2006</v>
      </c>
      <c r="B798" s="1" t="s">
        <v>14</v>
      </c>
      <c r="C798" s="1">
        <v>83.125399999999999</v>
      </c>
      <c r="D798" s="7">
        <v>14.99375</v>
      </c>
      <c r="E798" s="7">
        <f t="shared" si="64"/>
        <v>-183.73235035000005</v>
      </c>
      <c r="F798" s="8">
        <f t="shared" si="60"/>
        <v>-1.2467595138252672</v>
      </c>
      <c r="G798" s="9">
        <f t="shared" si="61"/>
        <v>1</v>
      </c>
      <c r="H798" s="1">
        <f t="shared" si="62"/>
        <v>0</v>
      </c>
      <c r="I798" s="1">
        <f t="shared" si="63"/>
        <v>-1.2467595138252672</v>
      </c>
    </row>
    <row r="799" spans="1:9" x14ac:dyDescent="0.25">
      <c r="A799" s="1">
        <v>2006</v>
      </c>
      <c r="B799" s="1" t="s">
        <v>17</v>
      </c>
      <c r="C799" s="1">
        <v>90.294600000000003</v>
      </c>
      <c r="D799" s="7">
        <v>44.2333</v>
      </c>
      <c r="E799" s="7">
        <f t="shared" si="64"/>
        <v>-139.49905035000006</v>
      </c>
      <c r="F799" s="8">
        <f t="shared" si="60"/>
        <v>-0.92779247198092518</v>
      </c>
      <c r="G799" s="9">
        <f t="shared" si="61"/>
        <v>1</v>
      </c>
      <c r="H799" s="1">
        <f t="shared" si="62"/>
        <v>0</v>
      </c>
      <c r="I799" s="1">
        <f t="shared" si="63"/>
        <v>-0.92779247198092518</v>
      </c>
    </row>
    <row r="800" spans="1:9" x14ac:dyDescent="0.25">
      <c r="A800" s="1">
        <v>2006</v>
      </c>
      <c r="B800" s="1" t="s">
        <v>20</v>
      </c>
      <c r="C800" s="1">
        <v>40.197800000000001</v>
      </c>
      <c r="D800" s="7">
        <v>-11.717499999999999</v>
      </c>
      <c r="E800" s="7">
        <f t="shared" si="64"/>
        <v>-151.21655035000006</v>
      </c>
      <c r="F800" s="8">
        <f t="shared" si="60"/>
        <v>-1.0122875540302201</v>
      </c>
      <c r="G800" s="9">
        <f t="shared" si="61"/>
        <v>1</v>
      </c>
      <c r="H800" s="1">
        <f t="shared" si="62"/>
        <v>0</v>
      </c>
      <c r="I800" s="1">
        <f t="shared" si="63"/>
        <v>-1.0122875540302201</v>
      </c>
    </row>
    <row r="801" spans="1:9" x14ac:dyDescent="0.25">
      <c r="A801" s="1">
        <v>2006</v>
      </c>
      <c r="B801" s="1" t="s">
        <v>23</v>
      </c>
      <c r="C801" s="1">
        <v>12.1509</v>
      </c>
      <c r="D801" s="7">
        <v>-23.172799999999999</v>
      </c>
      <c r="E801" s="7">
        <f t="shared" si="64"/>
        <v>-174.38935035000006</v>
      </c>
      <c r="F801" s="8">
        <f t="shared" si="60"/>
        <v>-1.1793869896873057</v>
      </c>
      <c r="G801" s="9">
        <f t="shared" si="61"/>
        <v>1</v>
      </c>
      <c r="H801" s="1">
        <f t="shared" si="62"/>
        <v>0</v>
      </c>
      <c r="I801" s="1">
        <f t="shared" si="63"/>
        <v>-1.1793869896873057</v>
      </c>
    </row>
    <row r="802" spans="1:9" x14ac:dyDescent="0.25">
      <c r="A802" s="1">
        <v>2006</v>
      </c>
      <c r="B802" s="1" t="s">
        <v>26</v>
      </c>
      <c r="C802" s="1">
        <v>14.7011</v>
      </c>
      <c r="D802" s="7">
        <v>9.5936649999999997</v>
      </c>
      <c r="E802" s="7">
        <f t="shared" si="64"/>
        <v>-164.79568535000007</v>
      </c>
      <c r="F802" s="8">
        <f t="shared" si="60"/>
        <v>-1.1102069161794375</v>
      </c>
      <c r="G802" s="9">
        <f t="shared" si="61"/>
        <v>1</v>
      </c>
      <c r="H802" s="1">
        <f t="shared" si="62"/>
        <v>0</v>
      </c>
      <c r="I802" s="1">
        <f t="shared" si="63"/>
        <v>-1.1102069161794375</v>
      </c>
    </row>
    <row r="803" spans="1:9" x14ac:dyDescent="0.25">
      <c r="A803" s="1">
        <v>2006</v>
      </c>
      <c r="B803" s="1" t="s">
        <v>28</v>
      </c>
      <c r="C803" s="1">
        <v>1.40971</v>
      </c>
      <c r="D803" s="7">
        <v>1.008022</v>
      </c>
      <c r="E803" s="7">
        <f t="shared" si="64"/>
        <v>-163.78766335000006</v>
      </c>
      <c r="F803" s="8">
        <f t="shared" si="60"/>
        <v>-1.10293805323107</v>
      </c>
      <c r="G803" s="9">
        <f t="shared" si="61"/>
        <v>1</v>
      </c>
      <c r="H803" s="1">
        <f t="shared" si="62"/>
        <v>0</v>
      </c>
      <c r="I803" s="1">
        <f t="shared" si="63"/>
        <v>-1.10293805323107</v>
      </c>
    </row>
    <row r="804" spans="1:9" x14ac:dyDescent="0.25">
      <c r="A804" s="1">
        <v>2006</v>
      </c>
      <c r="B804" s="1" t="s">
        <v>30</v>
      </c>
      <c r="C804" s="1">
        <v>19.278700000000001</v>
      </c>
      <c r="D804" s="7">
        <v>18.563277500000002</v>
      </c>
      <c r="E804" s="7">
        <f t="shared" si="64"/>
        <v>-145.22438585000006</v>
      </c>
      <c r="F804" s="8">
        <f t="shared" si="60"/>
        <v>-0.96907795888787984</v>
      </c>
      <c r="G804" s="9">
        <f t="shared" si="61"/>
        <v>1</v>
      </c>
      <c r="H804" s="1">
        <f t="shared" si="62"/>
        <v>0</v>
      </c>
      <c r="I804" s="1">
        <f t="shared" si="63"/>
        <v>-0.96907795888787984</v>
      </c>
    </row>
    <row r="805" spans="1:9" x14ac:dyDescent="0.25">
      <c r="A805" s="1">
        <v>2006</v>
      </c>
      <c r="B805" s="1" t="s">
        <v>31</v>
      </c>
      <c r="C805" s="1">
        <v>35.893000000000001</v>
      </c>
      <c r="D805" s="7">
        <v>18.037500000000001</v>
      </c>
      <c r="E805" s="7">
        <f t="shared" si="64"/>
        <v>-127.18688585000007</v>
      </c>
      <c r="F805" s="8">
        <f t="shared" si="60"/>
        <v>-0.83900925460248132</v>
      </c>
      <c r="G805" s="9">
        <f t="shared" si="61"/>
        <v>1</v>
      </c>
      <c r="H805" s="1">
        <f t="shared" si="62"/>
        <v>0</v>
      </c>
      <c r="I805" s="1">
        <f t="shared" si="63"/>
        <v>-0.83900925460248132</v>
      </c>
    </row>
    <row r="806" spans="1:9" x14ac:dyDescent="0.25">
      <c r="A806" s="1">
        <v>2006</v>
      </c>
      <c r="B806" s="1" t="s">
        <v>32</v>
      </c>
      <c r="C806" s="1">
        <v>136.97499999999999</v>
      </c>
      <c r="D806" s="7">
        <v>88.932100000000005</v>
      </c>
      <c r="E806" s="7">
        <f t="shared" si="64"/>
        <v>-38.254785850000061</v>
      </c>
      <c r="F806" s="8">
        <f t="shared" si="60"/>
        <v>-0.19771844288359053</v>
      </c>
      <c r="G806" s="9">
        <f t="shared" si="61"/>
        <v>1</v>
      </c>
      <c r="H806" s="1">
        <f t="shared" si="62"/>
        <v>0</v>
      </c>
      <c r="I806" s="1">
        <f t="shared" si="63"/>
        <v>-0.19771844288359053</v>
      </c>
    </row>
    <row r="807" spans="1:9" x14ac:dyDescent="0.25">
      <c r="A807" s="1">
        <v>2006</v>
      </c>
      <c r="B807" s="1" t="s">
        <v>33</v>
      </c>
      <c r="C807" s="1">
        <v>105.46599999999999</v>
      </c>
      <c r="D807" s="7">
        <v>34.182600000000001</v>
      </c>
      <c r="E807" s="7">
        <f t="shared" si="64"/>
        <v>-4.0721858500000607</v>
      </c>
      <c r="F807" s="8">
        <f t="shared" si="60"/>
        <v>4.8772838674611213E-2</v>
      </c>
      <c r="G807" s="9">
        <f t="shared" si="61"/>
        <v>0</v>
      </c>
      <c r="H807" s="1">
        <f t="shared" si="62"/>
        <v>4.8772838674611213E-2</v>
      </c>
      <c r="I807" s="1">
        <f t="shared" si="63"/>
        <v>0</v>
      </c>
    </row>
    <row r="808" spans="1:9" x14ac:dyDescent="0.25">
      <c r="A808" s="1">
        <v>2006</v>
      </c>
      <c r="B808" s="1" t="s">
        <v>34</v>
      </c>
      <c r="C808" s="1">
        <v>45.295099999999998</v>
      </c>
      <c r="D808" s="7">
        <v>-54.786250000000003</v>
      </c>
      <c r="E808" s="7">
        <f t="shared" si="64"/>
        <v>-58.858435850000063</v>
      </c>
      <c r="F808" s="8">
        <f t="shared" si="60"/>
        <v>-0.34629169633056772</v>
      </c>
      <c r="G808" s="9">
        <f t="shared" si="61"/>
        <v>1</v>
      </c>
      <c r="H808" s="1">
        <f t="shared" si="62"/>
        <v>0</v>
      </c>
      <c r="I808" s="1">
        <f t="shared" si="63"/>
        <v>-0.34629169633056772</v>
      </c>
    </row>
    <row r="809" spans="1:9" x14ac:dyDescent="0.25">
      <c r="A809" s="1">
        <v>2007</v>
      </c>
      <c r="B809" s="1" t="s">
        <v>11</v>
      </c>
      <c r="C809" s="1">
        <v>117.614</v>
      </c>
      <c r="D809" s="7">
        <v>38.338799999999999</v>
      </c>
      <c r="E809" s="7">
        <f t="shared" si="64"/>
        <v>-20.519635850000064</v>
      </c>
      <c r="F809" s="8">
        <f t="shared" si="60"/>
        <v>-6.9829989339186632E-2</v>
      </c>
      <c r="G809" s="9">
        <f t="shared" si="61"/>
        <v>1</v>
      </c>
      <c r="H809" s="1">
        <f t="shared" si="62"/>
        <v>0</v>
      </c>
      <c r="I809" s="1">
        <f t="shared" si="63"/>
        <v>-6.9829989339186632E-2</v>
      </c>
    </row>
    <row r="810" spans="1:9" x14ac:dyDescent="0.25">
      <c r="A810" s="1">
        <v>2007</v>
      </c>
      <c r="B810" s="1" t="s">
        <v>14</v>
      </c>
      <c r="C810" s="1">
        <v>80.061499999999995</v>
      </c>
      <c r="D810" s="7">
        <v>11.92985</v>
      </c>
      <c r="E810" s="7">
        <f t="shared" si="64"/>
        <v>-8.5897858500000641</v>
      </c>
      <c r="F810" s="8">
        <f t="shared" si="60"/>
        <v>1.6196351995209031E-2</v>
      </c>
      <c r="G810" s="9">
        <f t="shared" si="61"/>
        <v>0</v>
      </c>
      <c r="H810" s="1">
        <f t="shared" si="62"/>
        <v>1.6196351995209031E-2</v>
      </c>
      <c r="I810" s="1">
        <f t="shared" si="63"/>
        <v>0</v>
      </c>
    </row>
    <row r="811" spans="1:9" x14ac:dyDescent="0.25">
      <c r="A811" s="1">
        <v>2007</v>
      </c>
      <c r="B811" s="1" t="s">
        <v>17</v>
      </c>
      <c r="C811" s="1">
        <v>30.320900000000002</v>
      </c>
      <c r="D811" s="7">
        <v>-15.740399999999999</v>
      </c>
      <c r="E811" s="7">
        <f t="shared" si="64"/>
        <v>-24.330185850000063</v>
      </c>
      <c r="F811" s="8">
        <f t="shared" si="60"/>
        <v>-9.7307927030924696E-2</v>
      </c>
      <c r="G811" s="9">
        <f t="shared" si="61"/>
        <v>1</v>
      </c>
      <c r="H811" s="1">
        <f t="shared" si="62"/>
        <v>0</v>
      </c>
      <c r="I811" s="1">
        <f t="shared" si="63"/>
        <v>-9.7307927030924696E-2</v>
      </c>
    </row>
    <row r="812" spans="1:9" x14ac:dyDescent="0.25">
      <c r="A812" s="1">
        <v>2007</v>
      </c>
      <c r="B812" s="1" t="s">
        <v>20</v>
      </c>
      <c r="C812" s="1">
        <v>47.616100000000003</v>
      </c>
      <c r="D812" s="7">
        <v>-4.2991999999999999</v>
      </c>
      <c r="E812" s="7">
        <f t="shared" si="64"/>
        <v>-28.629385850000062</v>
      </c>
      <c r="F812" s="8">
        <f t="shared" si="60"/>
        <v>-0.12830952777735768</v>
      </c>
      <c r="G812" s="9">
        <f t="shared" si="61"/>
        <v>1</v>
      </c>
      <c r="H812" s="1">
        <f t="shared" si="62"/>
        <v>0</v>
      </c>
      <c r="I812" s="1">
        <f t="shared" si="63"/>
        <v>-0.12830952777735768</v>
      </c>
    </row>
    <row r="813" spans="1:9" x14ac:dyDescent="0.25">
      <c r="A813" s="1">
        <v>2007</v>
      </c>
      <c r="B813" s="1" t="s">
        <v>23</v>
      </c>
      <c r="C813" s="1">
        <v>73.805999999999997</v>
      </c>
      <c r="D813" s="7">
        <v>38.482300000000002</v>
      </c>
      <c r="E813" s="7">
        <f t="shared" si="64"/>
        <v>9.8529141499999398</v>
      </c>
      <c r="F813" s="8">
        <f t="shared" si="60"/>
        <v>0.14918696003536538</v>
      </c>
      <c r="G813" s="9">
        <f t="shared" si="61"/>
        <v>0</v>
      </c>
      <c r="H813" s="1">
        <f t="shared" si="62"/>
        <v>0.14918696003536538</v>
      </c>
      <c r="I813" s="1">
        <f t="shared" si="63"/>
        <v>0</v>
      </c>
    </row>
    <row r="814" spans="1:9" x14ac:dyDescent="0.25">
      <c r="A814" s="1">
        <v>2007</v>
      </c>
      <c r="B814" s="1" t="s">
        <v>26</v>
      </c>
      <c r="C814" s="1">
        <v>4.9070999999999998</v>
      </c>
      <c r="D814" s="7">
        <v>-0.20033500000000001</v>
      </c>
      <c r="E814" s="7">
        <f t="shared" si="64"/>
        <v>-0.20033500000000001</v>
      </c>
      <c r="F814" s="8">
        <f t="shared" si="60"/>
        <v>7.6692817787338954E-2</v>
      </c>
      <c r="G814" s="9">
        <f t="shared" si="61"/>
        <v>0</v>
      </c>
      <c r="H814" s="1">
        <f t="shared" si="62"/>
        <v>7.6692817787338954E-2</v>
      </c>
      <c r="I814" s="1">
        <f t="shared" si="63"/>
        <v>0</v>
      </c>
    </row>
    <row r="815" spans="1:9" x14ac:dyDescent="0.25">
      <c r="A815" s="1">
        <v>2007</v>
      </c>
      <c r="B815" s="1" t="s">
        <v>28</v>
      </c>
      <c r="C815" s="1">
        <v>2.0857200000000001E-3</v>
      </c>
      <c r="D815" s="7">
        <v>-0.39960227999999998</v>
      </c>
      <c r="E815" s="7">
        <f t="shared" si="64"/>
        <v>-0.59993728000000002</v>
      </c>
      <c r="F815" s="8">
        <f t="shared" si="60"/>
        <v>7.3811279282053249E-2</v>
      </c>
      <c r="G815" s="9">
        <f t="shared" si="61"/>
        <v>0</v>
      </c>
      <c r="H815" s="1">
        <f t="shared" si="62"/>
        <v>7.3811279282053249E-2</v>
      </c>
      <c r="I815" s="1">
        <f t="shared" si="63"/>
        <v>0</v>
      </c>
    </row>
    <row r="816" spans="1:9" x14ac:dyDescent="0.25">
      <c r="A816" s="1">
        <v>2007</v>
      </c>
      <c r="B816" s="1" t="s">
        <v>30</v>
      </c>
      <c r="C816" s="1">
        <v>10.2121</v>
      </c>
      <c r="D816" s="7">
        <v>9.4966775000000005</v>
      </c>
      <c r="E816" s="7">
        <f t="shared" si="64"/>
        <v>8.8967402199999999</v>
      </c>
      <c r="F816" s="8">
        <f t="shared" si="60"/>
        <v>0.14229197435849389</v>
      </c>
      <c r="G816" s="9">
        <f t="shared" si="61"/>
        <v>0</v>
      </c>
      <c r="H816" s="1">
        <f t="shared" si="62"/>
        <v>0.14229197435849389</v>
      </c>
      <c r="I816" s="1">
        <f t="shared" si="63"/>
        <v>0</v>
      </c>
    </row>
    <row r="817" spans="1:9" x14ac:dyDescent="0.25">
      <c r="A817" s="1">
        <v>2007</v>
      </c>
      <c r="B817" s="1" t="s">
        <v>31</v>
      </c>
      <c r="C817" s="1">
        <v>59.4557</v>
      </c>
      <c r="D817" s="7">
        <v>41.600200000000001</v>
      </c>
      <c r="E817" s="7">
        <f t="shared" si="64"/>
        <v>50.496940219999999</v>
      </c>
      <c r="F817" s="8">
        <f t="shared" si="60"/>
        <v>0.44227168950823392</v>
      </c>
      <c r="G817" s="9">
        <f t="shared" si="61"/>
        <v>0</v>
      </c>
      <c r="H817" s="1">
        <f t="shared" si="62"/>
        <v>0.44227168950823392</v>
      </c>
      <c r="I817" s="1">
        <f t="shared" si="63"/>
        <v>0</v>
      </c>
    </row>
    <row r="818" spans="1:9" x14ac:dyDescent="0.25">
      <c r="A818" s="1">
        <v>2007</v>
      </c>
      <c r="B818" s="1" t="s">
        <v>32</v>
      </c>
      <c r="C818" s="1">
        <v>37.703200000000002</v>
      </c>
      <c r="D818" s="7">
        <v>-10.339700000000001</v>
      </c>
      <c r="E818" s="7">
        <f t="shared" si="64"/>
        <v>-10.339700000000001</v>
      </c>
      <c r="F818" s="8">
        <f t="shared" si="60"/>
        <v>3.5776927519005743E-3</v>
      </c>
      <c r="G818" s="9">
        <f t="shared" si="61"/>
        <v>0</v>
      </c>
      <c r="H818" s="1">
        <f t="shared" si="62"/>
        <v>3.5776927519005743E-3</v>
      </c>
      <c r="I818" s="1">
        <f t="shared" si="63"/>
        <v>0</v>
      </c>
    </row>
    <row r="819" spans="1:9" x14ac:dyDescent="0.25">
      <c r="A819" s="1">
        <v>2007</v>
      </c>
      <c r="B819" s="1" t="s">
        <v>33</v>
      </c>
      <c r="C819" s="1">
        <v>49.157600000000002</v>
      </c>
      <c r="D819" s="7">
        <v>-22.125800000000002</v>
      </c>
      <c r="E819" s="7">
        <f t="shared" si="64"/>
        <v>-32.465500000000006</v>
      </c>
      <c r="F819" s="8">
        <f t="shared" si="60"/>
        <v>-0.15597180896828633</v>
      </c>
      <c r="G819" s="9">
        <f t="shared" si="61"/>
        <v>1</v>
      </c>
      <c r="H819" s="1">
        <f t="shared" si="62"/>
        <v>0</v>
      </c>
      <c r="I819" s="1">
        <f t="shared" si="63"/>
        <v>-0.15597180896828633</v>
      </c>
    </row>
    <row r="820" spans="1:9" x14ac:dyDescent="0.25">
      <c r="A820" s="1">
        <v>2007</v>
      </c>
      <c r="B820" s="1" t="s">
        <v>34</v>
      </c>
      <c r="C820" s="1">
        <v>69.591300000000004</v>
      </c>
      <c r="D820" s="7">
        <v>-30.49005</v>
      </c>
      <c r="E820" s="7">
        <f t="shared" si="64"/>
        <v>-62.955550000000002</v>
      </c>
      <c r="F820" s="8">
        <f t="shared" si="60"/>
        <v>-0.37583605274358861</v>
      </c>
      <c r="G820" s="9">
        <f t="shared" si="61"/>
        <v>1</v>
      </c>
      <c r="H820" s="1">
        <f t="shared" si="62"/>
        <v>0</v>
      </c>
      <c r="I820" s="1">
        <f t="shared" si="63"/>
        <v>-0.37583605274358861</v>
      </c>
    </row>
    <row r="821" spans="1:9" x14ac:dyDescent="0.25">
      <c r="A821" s="1">
        <v>2008</v>
      </c>
      <c r="B821" s="1" t="s">
        <v>11</v>
      </c>
      <c r="C821" s="1">
        <v>87.932900000000004</v>
      </c>
      <c r="D821" s="7">
        <v>8.6577000000000108</v>
      </c>
      <c r="E821" s="7">
        <f t="shared" si="64"/>
        <v>-54.29784999999999</v>
      </c>
      <c r="F821" s="8">
        <f t="shared" si="60"/>
        <v>-0.3134052379914502</v>
      </c>
      <c r="G821" s="9">
        <f t="shared" si="61"/>
        <v>1</v>
      </c>
      <c r="H821" s="1">
        <f t="shared" si="62"/>
        <v>0</v>
      </c>
      <c r="I821" s="1">
        <f t="shared" si="63"/>
        <v>-0.3134052379914502</v>
      </c>
    </row>
    <row r="822" spans="1:9" x14ac:dyDescent="0.25">
      <c r="A822" s="1">
        <v>2008</v>
      </c>
      <c r="B822" s="1" t="s">
        <v>14</v>
      </c>
      <c r="C822" s="1">
        <v>65.343199999999996</v>
      </c>
      <c r="D822" s="7">
        <v>-2.7884500000000001</v>
      </c>
      <c r="E822" s="7">
        <f t="shared" si="64"/>
        <v>-57.086299999999987</v>
      </c>
      <c r="F822" s="8">
        <f t="shared" si="60"/>
        <v>-0.33351279604908679</v>
      </c>
      <c r="G822" s="9">
        <f t="shared" si="61"/>
        <v>1</v>
      </c>
      <c r="H822" s="1">
        <f t="shared" si="62"/>
        <v>0</v>
      </c>
      <c r="I822" s="1">
        <f t="shared" si="63"/>
        <v>-0.33351279604908679</v>
      </c>
    </row>
    <row r="823" spans="1:9" x14ac:dyDescent="0.25">
      <c r="A823" s="1">
        <v>2008</v>
      </c>
      <c r="B823" s="1" t="s">
        <v>17</v>
      </c>
      <c r="C823" s="1">
        <v>35.596499999999999</v>
      </c>
      <c r="D823" s="7">
        <v>-10.4648</v>
      </c>
      <c r="E823" s="7">
        <f t="shared" si="64"/>
        <v>-67.551099999999991</v>
      </c>
      <c r="F823" s="8">
        <f t="shared" si="60"/>
        <v>-0.40897463813395657</v>
      </c>
      <c r="G823" s="9">
        <f t="shared" si="61"/>
        <v>1</v>
      </c>
      <c r="H823" s="1">
        <f t="shared" si="62"/>
        <v>0</v>
      </c>
      <c r="I823" s="1">
        <f t="shared" si="63"/>
        <v>-0.40897463813395657</v>
      </c>
    </row>
    <row r="824" spans="1:9" x14ac:dyDescent="0.25">
      <c r="A824" s="1">
        <v>2008</v>
      </c>
      <c r="B824" s="1" t="s">
        <v>20</v>
      </c>
      <c r="C824" s="1">
        <v>167.15700000000001</v>
      </c>
      <c r="D824" s="7">
        <v>115.24169999999999</v>
      </c>
      <c r="E824" s="7">
        <f t="shared" si="64"/>
        <v>47.690600000000003</v>
      </c>
      <c r="F824" s="8">
        <f t="shared" si="60"/>
        <v>0.42203512478477451</v>
      </c>
      <c r="G824" s="9">
        <f t="shared" si="61"/>
        <v>0</v>
      </c>
      <c r="H824" s="1">
        <f t="shared" si="62"/>
        <v>0.42203512478477451</v>
      </c>
      <c r="I824" s="1">
        <f t="shared" si="63"/>
        <v>0</v>
      </c>
    </row>
    <row r="825" spans="1:9" x14ac:dyDescent="0.25">
      <c r="A825" s="1">
        <v>2008</v>
      </c>
      <c r="B825" s="1" t="s">
        <v>23</v>
      </c>
      <c r="C825" s="1">
        <v>48.1126</v>
      </c>
      <c r="D825" s="7">
        <v>12.7889</v>
      </c>
      <c r="E825" s="7">
        <f t="shared" si="64"/>
        <v>60.479500000000002</v>
      </c>
      <c r="F825" s="8">
        <f t="shared" si="60"/>
        <v>0.51425608956567714</v>
      </c>
      <c r="G825" s="9">
        <f t="shared" si="61"/>
        <v>0</v>
      </c>
      <c r="H825" s="1">
        <f t="shared" si="62"/>
        <v>0.51425608956567714</v>
      </c>
      <c r="I825" s="1">
        <f t="shared" si="63"/>
        <v>0</v>
      </c>
    </row>
    <row r="826" spans="1:9" x14ac:dyDescent="0.25">
      <c r="A826" s="1">
        <v>2008</v>
      </c>
      <c r="B826" s="1" t="s">
        <v>26</v>
      </c>
      <c r="C826" s="1">
        <v>1.04878E-2</v>
      </c>
      <c r="D826" s="7">
        <v>-5.0969471999999998</v>
      </c>
      <c r="E826" s="7">
        <f t="shared" si="64"/>
        <v>-5.0969471999999998</v>
      </c>
      <c r="F826" s="8">
        <f t="shared" si="60"/>
        <v>4.138326800260856E-2</v>
      </c>
      <c r="G826" s="9">
        <f t="shared" si="61"/>
        <v>0</v>
      </c>
      <c r="H826" s="1">
        <f t="shared" si="62"/>
        <v>4.138326800260856E-2</v>
      </c>
      <c r="I826" s="1">
        <f t="shared" si="63"/>
        <v>0</v>
      </c>
    </row>
    <row r="827" spans="1:9" x14ac:dyDescent="0.25">
      <c r="A827" s="1">
        <v>2008</v>
      </c>
      <c r="B827" s="1" t="s">
        <v>28</v>
      </c>
      <c r="C827" s="1">
        <v>4.7885600000000004</v>
      </c>
      <c r="D827" s="7">
        <v>4.3868720000000003</v>
      </c>
      <c r="E827" s="7">
        <f t="shared" si="64"/>
        <v>-0.71007519999999946</v>
      </c>
      <c r="F827" s="8">
        <f t="shared" si="60"/>
        <v>7.3017072959276327E-2</v>
      </c>
      <c r="G827" s="9">
        <f t="shared" si="61"/>
        <v>0</v>
      </c>
      <c r="H827" s="1">
        <f t="shared" si="62"/>
        <v>7.3017072959276327E-2</v>
      </c>
      <c r="I827" s="1">
        <f t="shared" si="63"/>
        <v>0</v>
      </c>
    </row>
    <row r="828" spans="1:9" x14ac:dyDescent="0.25">
      <c r="A828" s="1">
        <v>2008</v>
      </c>
      <c r="B828" s="1" t="s">
        <v>30</v>
      </c>
      <c r="C828" s="1">
        <v>2.4665099999999999E-3</v>
      </c>
      <c r="D828" s="7">
        <v>-0.71295598999999998</v>
      </c>
      <c r="E828" s="7">
        <f t="shared" si="64"/>
        <v>-1.4230311899999994</v>
      </c>
      <c r="F828" s="8">
        <f t="shared" si="60"/>
        <v>6.78759357821834E-2</v>
      </c>
      <c r="G828" s="9">
        <f t="shared" si="61"/>
        <v>0</v>
      </c>
      <c r="H828" s="1">
        <f t="shared" si="62"/>
        <v>6.78759357821834E-2</v>
      </c>
      <c r="I828" s="1">
        <f t="shared" si="63"/>
        <v>0</v>
      </c>
    </row>
    <row r="829" spans="1:9" x14ac:dyDescent="0.25">
      <c r="A829" s="1">
        <v>2008</v>
      </c>
      <c r="B829" s="1" t="s">
        <v>31</v>
      </c>
      <c r="C829" s="1">
        <v>85.247900000000001</v>
      </c>
      <c r="D829" s="7">
        <v>67.392399999999995</v>
      </c>
      <c r="E829" s="7">
        <f t="shared" si="64"/>
        <v>65.969368809999992</v>
      </c>
      <c r="F829" s="8">
        <f t="shared" si="60"/>
        <v>0.55384362236199158</v>
      </c>
      <c r="G829" s="9">
        <f t="shared" si="61"/>
        <v>0</v>
      </c>
      <c r="H829" s="1">
        <f t="shared" si="62"/>
        <v>0.55384362236199158</v>
      </c>
      <c r="I829" s="1">
        <f t="shared" si="63"/>
        <v>0</v>
      </c>
    </row>
    <row r="830" spans="1:9" x14ac:dyDescent="0.25">
      <c r="A830" s="1">
        <v>2008</v>
      </c>
      <c r="B830" s="1" t="s">
        <v>32</v>
      </c>
      <c r="C830" s="1">
        <v>224.43100000000001</v>
      </c>
      <c r="D830" s="7">
        <v>176.38810000000001</v>
      </c>
      <c r="E830" s="7">
        <f t="shared" si="64"/>
        <v>242.35746881</v>
      </c>
      <c r="F830" s="8">
        <f t="shared" si="60"/>
        <v>1.8257810648214958</v>
      </c>
      <c r="G830" s="9">
        <f t="shared" si="61"/>
        <v>0</v>
      </c>
      <c r="H830" s="1">
        <f t="shared" si="62"/>
        <v>1.8257810648214958</v>
      </c>
      <c r="I830" s="1">
        <f t="shared" si="63"/>
        <v>0</v>
      </c>
    </row>
    <row r="831" spans="1:9" x14ac:dyDescent="0.25">
      <c r="A831" s="1">
        <v>2008</v>
      </c>
      <c r="B831" s="1" t="s">
        <v>33</v>
      </c>
      <c r="C831" s="1">
        <v>107.32299999999999</v>
      </c>
      <c r="D831" s="7">
        <v>36.0396</v>
      </c>
      <c r="E831" s="7">
        <f t="shared" si="64"/>
        <v>278.39706881000001</v>
      </c>
      <c r="F831" s="8">
        <f t="shared" si="60"/>
        <v>2.0856632034196414</v>
      </c>
      <c r="G831" s="9">
        <f t="shared" si="61"/>
        <v>0</v>
      </c>
      <c r="H831" s="1">
        <f t="shared" si="62"/>
        <v>2.0856632034196414</v>
      </c>
      <c r="I831" s="1">
        <f t="shared" si="63"/>
        <v>0</v>
      </c>
    </row>
    <row r="832" spans="1:9" x14ac:dyDescent="0.25">
      <c r="A832" s="1">
        <v>2008</v>
      </c>
      <c r="B832" s="1" t="s">
        <v>34</v>
      </c>
      <c r="C832" s="1">
        <v>117.62</v>
      </c>
      <c r="D832" s="7">
        <v>17.538650000000001</v>
      </c>
      <c r="E832" s="7">
        <f t="shared" si="64"/>
        <v>295.93571881000003</v>
      </c>
      <c r="F832" s="8">
        <f t="shared" si="60"/>
        <v>2.2121346922853435</v>
      </c>
      <c r="G832" s="9">
        <f t="shared" si="61"/>
        <v>0</v>
      </c>
      <c r="H832" s="1">
        <f t="shared" si="62"/>
        <v>2.2121346922853435</v>
      </c>
      <c r="I832" s="1">
        <f t="shared" si="63"/>
        <v>0</v>
      </c>
    </row>
    <row r="833" spans="1:9" x14ac:dyDescent="0.25">
      <c r="A833" s="1">
        <v>2009</v>
      </c>
      <c r="B833" s="1" t="s">
        <v>11</v>
      </c>
      <c r="C833" s="1">
        <v>153.54400000000001</v>
      </c>
      <c r="D833" s="7">
        <v>74.268799999999999</v>
      </c>
      <c r="E833" s="7">
        <f t="shared" si="64"/>
        <v>370.20451881000002</v>
      </c>
      <c r="F833" s="8">
        <f t="shared" si="60"/>
        <v>2.7476882105019151</v>
      </c>
      <c r="G833" s="9">
        <f t="shared" si="61"/>
        <v>0</v>
      </c>
      <c r="H833" s="1">
        <f t="shared" si="62"/>
        <v>2.7476882105019151</v>
      </c>
      <c r="I833" s="1">
        <f t="shared" si="63"/>
        <v>0</v>
      </c>
    </row>
    <row r="834" spans="1:9" x14ac:dyDescent="0.25">
      <c r="A834" s="1">
        <v>2009</v>
      </c>
      <c r="B834" s="1" t="s">
        <v>14</v>
      </c>
      <c r="C834" s="1">
        <v>118.47499999999999</v>
      </c>
      <c r="D834" s="7">
        <v>50.343350000000001</v>
      </c>
      <c r="E834" s="7">
        <f t="shared" si="64"/>
        <v>420.54786881000001</v>
      </c>
      <c r="F834" s="8">
        <f t="shared" si="60"/>
        <v>3.1107149217360837</v>
      </c>
      <c r="G834" s="9">
        <f t="shared" si="61"/>
        <v>0</v>
      </c>
      <c r="H834" s="1">
        <f t="shared" si="62"/>
        <v>3.1107149217360837</v>
      </c>
      <c r="I834" s="1">
        <f t="shared" si="63"/>
        <v>0</v>
      </c>
    </row>
    <row r="835" spans="1:9" x14ac:dyDescent="0.25">
      <c r="A835" s="1">
        <v>2009</v>
      </c>
      <c r="B835" s="1" t="s">
        <v>17</v>
      </c>
      <c r="C835" s="1">
        <v>57.042000000000002</v>
      </c>
      <c r="D835" s="7">
        <v>10.980700000000001</v>
      </c>
      <c r="E835" s="7">
        <f t="shared" si="64"/>
        <v>431.52856881000002</v>
      </c>
      <c r="F835" s="8">
        <f t="shared" si="60"/>
        <v>3.189896927066461</v>
      </c>
      <c r="G835" s="9">
        <f t="shared" si="61"/>
        <v>0</v>
      </c>
      <c r="H835" s="1">
        <f t="shared" si="62"/>
        <v>3.189896927066461</v>
      </c>
      <c r="I835" s="1">
        <f t="shared" si="63"/>
        <v>0</v>
      </c>
    </row>
    <row r="836" spans="1:9" x14ac:dyDescent="0.25">
      <c r="A836" s="1">
        <v>2009</v>
      </c>
      <c r="B836" s="1" t="s">
        <v>20</v>
      </c>
      <c r="C836" s="1">
        <v>59.635100000000001</v>
      </c>
      <c r="D836" s="7">
        <v>7.7198000000000002</v>
      </c>
      <c r="E836" s="7">
        <f t="shared" si="64"/>
        <v>439.24836881000004</v>
      </c>
      <c r="F836" s="8">
        <f t="shared" si="60"/>
        <v>3.2455645297465674</v>
      </c>
      <c r="G836" s="9">
        <f t="shared" si="61"/>
        <v>0</v>
      </c>
      <c r="H836" s="1">
        <f t="shared" si="62"/>
        <v>3.2455645297465674</v>
      </c>
      <c r="I836" s="1">
        <f t="shared" si="63"/>
        <v>0</v>
      </c>
    </row>
    <row r="837" spans="1:9" x14ac:dyDescent="0.25">
      <c r="A837" s="1">
        <v>2009</v>
      </c>
      <c r="B837" s="1" t="s">
        <v>23</v>
      </c>
      <c r="C837" s="1">
        <v>9.1718700000000002</v>
      </c>
      <c r="D837" s="7">
        <v>-26.15183</v>
      </c>
      <c r="E837" s="7">
        <f t="shared" si="64"/>
        <v>-26.15183</v>
      </c>
      <c r="F837" s="8">
        <f t="shared" ref="F837:F900" si="65">(E837-$E$919)/$E$920</f>
        <v>-0.11044383246458057</v>
      </c>
      <c r="G837" s="9">
        <f t="shared" ref="G837:G900" si="66">COUNTIF(F837,"&lt;0")</f>
        <v>1</v>
      </c>
      <c r="H837" s="1">
        <f t="shared" ref="H837:H900" si="67">SUMIF(F837,"&gt;0")</f>
        <v>0</v>
      </c>
      <c r="I837" s="1">
        <f t="shared" ref="I837:I900" si="68">SUMIF(F837,"&lt;0")</f>
        <v>-0.11044383246458057</v>
      </c>
    </row>
    <row r="838" spans="1:9" x14ac:dyDescent="0.25">
      <c r="A838" s="1">
        <v>2009</v>
      </c>
      <c r="B838" s="1" t="s">
        <v>26</v>
      </c>
      <c r="C838" s="1">
        <v>3.3725800000000001</v>
      </c>
      <c r="D838" s="7">
        <v>-1.734855</v>
      </c>
      <c r="E838" s="7">
        <f t="shared" ref="E838:E901" si="69">IF(E837&gt;=0,IF(D838&lt;0,D838,E837+D838),E837+D838)</f>
        <v>-27.886685</v>
      </c>
      <c r="F838" s="8">
        <f t="shared" si="65"/>
        <v>-0.12295389993363365</v>
      </c>
      <c r="G838" s="9">
        <f t="shared" si="66"/>
        <v>1</v>
      </c>
      <c r="H838" s="1">
        <f t="shared" si="67"/>
        <v>0</v>
      </c>
      <c r="I838" s="1">
        <f t="shared" si="68"/>
        <v>-0.12295389993363365</v>
      </c>
    </row>
    <row r="839" spans="1:9" x14ac:dyDescent="0.25">
      <c r="A839" s="1">
        <v>2009</v>
      </c>
      <c r="B839" s="1" t="s">
        <v>28</v>
      </c>
      <c r="C839" s="1">
        <v>7.9703899999999994E-2</v>
      </c>
      <c r="D839" s="7">
        <v>-0.3219841</v>
      </c>
      <c r="E839" s="7">
        <f t="shared" si="69"/>
        <v>-28.208669100000002</v>
      </c>
      <c r="F839" s="8">
        <f t="shared" si="65"/>
        <v>-0.12527573248734122</v>
      </c>
      <c r="G839" s="9">
        <f t="shared" si="66"/>
        <v>1</v>
      </c>
      <c r="H839" s="1">
        <f t="shared" si="67"/>
        <v>0</v>
      </c>
      <c r="I839" s="1">
        <f t="shared" si="68"/>
        <v>-0.12527573248734122</v>
      </c>
    </row>
    <row r="840" spans="1:9" x14ac:dyDescent="0.25">
      <c r="A840" s="1">
        <v>2009</v>
      </c>
      <c r="B840" s="1" t="s">
        <v>30</v>
      </c>
      <c r="C840" s="1">
        <v>3.2702900000000001</v>
      </c>
      <c r="D840" s="7">
        <v>2.5548674999999998</v>
      </c>
      <c r="E840" s="7">
        <f t="shared" si="69"/>
        <v>-25.653801600000001</v>
      </c>
      <c r="F840" s="8">
        <f t="shared" si="65"/>
        <v>-0.10685254161577502</v>
      </c>
      <c r="G840" s="9">
        <f t="shared" si="66"/>
        <v>1</v>
      </c>
      <c r="H840" s="1">
        <f t="shared" si="67"/>
        <v>0</v>
      </c>
      <c r="I840" s="1">
        <f t="shared" si="68"/>
        <v>-0.10685254161577502</v>
      </c>
    </row>
    <row r="841" spans="1:9" x14ac:dyDescent="0.25">
      <c r="A841" s="1">
        <v>2009</v>
      </c>
      <c r="B841" s="1" t="s">
        <v>31</v>
      </c>
      <c r="C841" s="1">
        <v>51.929499999999997</v>
      </c>
      <c r="D841" s="7">
        <v>34.073999999999998</v>
      </c>
      <c r="E841" s="7">
        <f t="shared" si="69"/>
        <v>8.4201983999999968</v>
      </c>
      <c r="F841" s="8">
        <f t="shared" si="65"/>
        <v>0.1388556235856481</v>
      </c>
      <c r="G841" s="9">
        <f t="shared" si="66"/>
        <v>0</v>
      </c>
      <c r="H841" s="1">
        <f t="shared" si="67"/>
        <v>0.1388556235856481</v>
      </c>
      <c r="I841" s="1">
        <f t="shared" si="68"/>
        <v>0</v>
      </c>
    </row>
    <row r="842" spans="1:9" x14ac:dyDescent="0.25">
      <c r="A842" s="1">
        <v>2009</v>
      </c>
      <c r="B842" s="1" t="s">
        <v>32</v>
      </c>
      <c r="C842" s="1">
        <v>49.973300000000002</v>
      </c>
      <c r="D842" s="7">
        <v>1.9303999999999999</v>
      </c>
      <c r="E842" s="7">
        <f t="shared" si="69"/>
        <v>10.350598399999997</v>
      </c>
      <c r="F842" s="8">
        <f t="shared" si="65"/>
        <v>0.15277576921295416</v>
      </c>
      <c r="G842" s="9">
        <f t="shared" si="66"/>
        <v>0</v>
      </c>
      <c r="H842" s="1">
        <f t="shared" si="67"/>
        <v>0.15277576921295416</v>
      </c>
      <c r="I842" s="1">
        <f t="shared" si="68"/>
        <v>0</v>
      </c>
    </row>
    <row r="843" spans="1:9" x14ac:dyDescent="0.25">
      <c r="A843" s="1">
        <v>2009</v>
      </c>
      <c r="B843" s="1" t="s">
        <v>33</v>
      </c>
      <c r="C843" s="1">
        <v>39.596499999999999</v>
      </c>
      <c r="D843" s="7">
        <v>-31.686900000000001</v>
      </c>
      <c r="E843" s="7">
        <f t="shared" si="69"/>
        <v>-31.686900000000001</v>
      </c>
      <c r="F843" s="8">
        <f t="shared" si="65"/>
        <v>-0.15035731177318656</v>
      </c>
      <c r="G843" s="9">
        <f t="shared" si="66"/>
        <v>1</v>
      </c>
      <c r="H843" s="1">
        <f t="shared" si="67"/>
        <v>0</v>
      </c>
      <c r="I843" s="1">
        <f t="shared" si="68"/>
        <v>-0.15035731177318656</v>
      </c>
    </row>
    <row r="844" spans="1:9" x14ac:dyDescent="0.25">
      <c r="A844" s="1">
        <v>2009</v>
      </c>
      <c r="B844" s="1" t="s">
        <v>34</v>
      </c>
      <c r="C844" s="1">
        <v>440.37200000000001</v>
      </c>
      <c r="D844" s="7">
        <v>340.29065000000003</v>
      </c>
      <c r="E844" s="7">
        <f t="shared" si="69"/>
        <v>308.60375000000005</v>
      </c>
      <c r="F844" s="8">
        <f t="shared" si="65"/>
        <v>2.3034840701220904</v>
      </c>
      <c r="G844" s="9">
        <f t="shared" si="66"/>
        <v>0</v>
      </c>
      <c r="H844" s="1">
        <f t="shared" si="67"/>
        <v>2.3034840701220904</v>
      </c>
      <c r="I844" s="1">
        <f t="shared" si="68"/>
        <v>0</v>
      </c>
    </row>
    <row r="845" spans="1:9" x14ac:dyDescent="0.25">
      <c r="A845" s="1">
        <v>2010</v>
      </c>
      <c r="B845" s="1" t="s">
        <v>11</v>
      </c>
      <c r="C845" s="1">
        <v>216.97800000000001</v>
      </c>
      <c r="D845" s="7">
        <v>137.7028</v>
      </c>
      <c r="E845" s="7">
        <f t="shared" si="69"/>
        <v>446.30655000000002</v>
      </c>
      <c r="F845" s="8">
        <f t="shared" si="65"/>
        <v>3.2964611884850217</v>
      </c>
      <c r="G845" s="9">
        <f t="shared" si="66"/>
        <v>0</v>
      </c>
      <c r="H845" s="1">
        <f t="shared" si="67"/>
        <v>3.2964611884850217</v>
      </c>
      <c r="I845" s="1">
        <f t="shared" si="68"/>
        <v>0</v>
      </c>
    </row>
    <row r="846" spans="1:9" x14ac:dyDescent="0.25">
      <c r="A846" s="1">
        <v>2010</v>
      </c>
      <c r="B846" s="1" t="s">
        <v>14</v>
      </c>
      <c r="C846" s="1">
        <v>338.16899999999998</v>
      </c>
      <c r="D846" s="7">
        <v>270.03735</v>
      </c>
      <c r="E846" s="7">
        <f t="shared" si="69"/>
        <v>716.34390000000008</v>
      </c>
      <c r="F846" s="8">
        <f t="shared" si="65"/>
        <v>5.2437048876208596</v>
      </c>
      <c r="G846" s="9">
        <f t="shared" si="66"/>
        <v>0</v>
      </c>
      <c r="H846" s="1">
        <f t="shared" si="67"/>
        <v>5.2437048876208596</v>
      </c>
      <c r="I846" s="1">
        <f t="shared" si="68"/>
        <v>0</v>
      </c>
    </row>
    <row r="847" spans="1:9" x14ac:dyDescent="0.25">
      <c r="A847" s="1">
        <v>2010</v>
      </c>
      <c r="B847" s="1" t="s">
        <v>17</v>
      </c>
      <c r="C847" s="1">
        <v>134.57300000000001</v>
      </c>
      <c r="D847" s="7">
        <v>88.511700000000005</v>
      </c>
      <c r="E847" s="7">
        <f t="shared" si="69"/>
        <v>804.85560000000009</v>
      </c>
      <c r="F847" s="8">
        <f t="shared" si="65"/>
        <v>5.8819641881391087</v>
      </c>
      <c r="G847" s="9">
        <f t="shared" si="66"/>
        <v>0</v>
      </c>
      <c r="H847" s="1">
        <f t="shared" si="67"/>
        <v>5.8819641881391087</v>
      </c>
      <c r="I847" s="1">
        <f t="shared" si="68"/>
        <v>0</v>
      </c>
    </row>
    <row r="848" spans="1:9" x14ac:dyDescent="0.25">
      <c r="A848" s="1">
        <v>2010</v>
      </c>
      <c r="B848" s="1" t="s">
        <v>20</v>
      </c>
      <c r="C848" s="1">
        <v>39.212200000000003</v>
      </c>
      <c r="D848" s="7">
        <v>-12.703099999999999</v>
      </c>
      <c r="E848" s="7">
        <f t="shared" si="69"/>
        <v>-12.703099999999999</v>
      </c>
      <c r="F848" s="8">
        <f t="shared" si="65"/>
        <v>-1.3464822879872716E-2</v>
      </c>
      <c r="G848" s="9">
        <f t="shared" si="66"/>
        <v>1</v>
      </c>
      <c r="H848" s="1">
        <f t="shared" si="67"/>
        <v>0</v>
      </c>
      <c r="I848" s="1">
        <f t="shared" si="68"/>
        <v>-1.3464822879872716E-2</v>
      </c>
    </row>
    <row r="849" spans="1:9" x14ac:dyDescent="0.25">
      <c r="A849" s="1">
        <v>2010</v>
      </c>
      <c r="B849" s="1" t="s">
        <v>23</v>
      </c>
      <c r="C849" s="1">
        <v>30.0854</v>
      </c>
      <c r="D849" s="7">
        <v>-5.2382999999999997</v>
      </c>
      <c r="E849" s="7">
        <f t="shared" si="69"/>
        <v>-17.941399999999998</v>
      </c>
      <c r="F849" s="8">
        <f t="shared" si="65"/>
        <v>-5.1238288917749529E-2</v>
      </c>
      <c r="G849" s="9">
        <f t="shared" si="66"/>
        <v>1</v>
      </c>
      <c r="H849" s="1">
        <f t="shared" si="67"/>
        <v>0</v>
      </c>
      <c r="I849" s="1">
        <f t="shared" si="68"/>
        <v>-5.1238288917749529E-2</v>
      </c>
    </row>
    <row r="850" spans="1:9" x14ac:dyDescent="0.25">
      <c r="A850" s="1">
        <v>2010</v>
      </c>
      <c r="B850" s="1" t="s">
        <v>26</v>
      </c>
      <c r="C850" s="1">
        <v>40.461300000000001</v>
      </c>
      <c r="D850" s="7">
        <v>35.353864999999999</v>
      </c>
      <c r="E850" s="7">
        <f t="shared" si="69"/>
        <v>17.412465000000001</v>
      </c>
      <c r="F850" s="8">
        <f t="shared" si="65"/>
        <v>0.20369900350253603</v>
      </c>
      <c r="G850" s="9">
        <f t="shared" si="66"/>
        <v>0</v>
      </c>
      <c r="H850" s="1">
        <f t="shared" si="67"/>
        <v>0.20369900350253603</v>
      </c>
      <c r="I850" s="1">
        <f t="shared" si="68"/>
        <v>0</v>
      </c>
    </row>
    <row r="851" spans="1:9" x14ac:dyDescent="0.25">
      <c r="A851" s="1">
        <v>2010</v>
      </c>
      <c r="B851" s="1" t="s">
        <v>28</v>
      </c>
      <c r="C851" s="1">
        <v>0.51923900000000001</v>
      </c>
      <c r="D851" s="7">
        <v>0.117551</v>
      </c>
      <c r="E851" s="7">
        <f t="shared" si="69"/>
        <v>17.530016</v>
      </c>
      <c r="F851" s="8">
        <f t="shared" si="65"/>
        <v>0.20454666566511137</v>
      </c>
      <c r="G851" s="9">
        <f t="shared" si="66"/>
        <v>0</v>
      </c>
      <c r="H851" s="1">
        <f t="shared" si="67"/>
        <v>0.20454666566511137</v>
      </c>
      <c r="I851" s="1">
        <f t="shared" si="68"/>
        <v>0</v>
      </c>
    </row>
    <row r="852" spans="1:9" x14ac:dyDescent="0.25">
      <c r="A852" s="1">
        <v>2010</v>
      </c>
      <c r="B852" s="1" t="s">
        <v>30</v>
      </c>
      <c r="C852" s="1">
        <v>9.9788899999999998</v>
      </c>
      <c r="D852" s="7">
        <v>9.2634675000000009</v>
      </c>
      <c r="E852" s="7">
        <f t="shared" si="69"/>
        <v>26.793483500000001</v>
      </c>
      <c r="F852" s="8">
        <f t="shared" si="65"/>
        <v>0.27134567965900747</v>
      </c>
      <c r="G852" s="9">
        <f t="shared" si="66"/>
        <v>0</v>
      </c>
      <c r="H852" s="1">
        <f t="shared" si="67"/>
        <v>0.27134567965900747</v>
      </c>
      <c r="I852" s="1">
        <f t="shared" si="68"/>
        <v>0</v>
      </c>
    </row>
    <row r="853" spans="1:9" x14ac:dyDescent="0.25">
      <c r="A853" s="1">
        <v>2010</v>
      </c>
      <c r="B853" s="1" t="s">
        <v>31</v>
      </c>
      <c r="C853" s="1">
        <v>34.349600000000002</v>
      </c>
      <c r="D853" s="7">
        <v>16.4941</v>
      </c>
      <c r="E853" s="7">
        <f t="shared" si="69"/>
        <v>43.287583499999997</v>
      </c>
      <c r="F853" s="8">
        <f t="shared" si="65"/>
        <v>0.39028490157744355</v>
      </c>
      <c r="G853" s="9">
        <f t="shared" si="66"/>
        <v>0</v>
      </c>
      <c r="H853" s="1">
        <f t="shared" si="67"/>
        <v>0.39028490157744355</v>
      </c>
      <c r="I853" s="1">
        <f t="shared" si="68"/>
        <v>0</v>
      </c>
    </row>
    <row r="854" spans="1:9" x14ac:dyDescent="0.25">
      <c r="A854" s="1">
        <v>2010</v>
      </c>
      <c r="B854" s="1" t="s">
        <v>32</v>
      </c>
      <c r="C854" s="1">
        <v>97.272199999999998</v>
      </c>
      <c r="D854" s="7">
        <v>49.229300000000002</v>
      </c>
      <c r="E854" s="7">
        <f t="shared" si="69"/>
        <v>92.516883500000006</v>
      </c>
      <c r="F854" s="8">
        <f t="shared" si="65"/>
        <v>0.74527818024007253</v>
      </c>
      <c r="G854" s="9">
        <f t="shared" si="66"/>
        <v>0</v>
      </c>
      <c r="H854" s="1">
        <f t="shared" si="67"/>
        <v>0.74527818024007253</v>
      </c>
      <c r="I854" s="1">
        <f t="shared" si="68"/>
        <v>0</v>
      </c>
    </row>
    <row r="855" spans="1:9" x14ac:dyDescent="0.25">
      <c r="A855" s="1">
        <v>2010</v>
      </c>
      <c r="B855" s="1" t="s">
        <v>33</v>
      </c>
      <c r="C855" s="1">
        <v>101.631</v>
      </c>
      <c r="D855" s="7">
        <v>30.3476</v>
      </c>
      <c r="E855" s="7">
        <f t="shared" si="69"/>
        <v>122.86448350000001</v>
      </c>
      <c r="F855" s="8">
        <f t="shared" si="65"/>
        <v>0.96411521476101836</v>
      </c>
      <c r="G855" s="9">
        <f t="shared" si="66"/>
        <v>0</v>
      </c>
      <c r="H855" s="1">
        <f t="shared" si="67"/>
        <v>0.96411521476101836</v>
      </c>
      <c r="I855" s="1">
        <f t="shared" si="68"/>
        <v>0</v>
      </c>
    </row>
    <row r="856" spans="1:9" x14ac:dyDescent="0.25">
      <c r="A856" s="1">
        <v>2010</v>
      </c>
      <c r="B856" s="1" t="s">
        <v>34</v>
      </c>
      <c r="C856" s="1">
        <v>224.346</v>
      </c>
      <c r="D856" s="7">
        <v>124.26465</v>
      </c>
      <c r="E856" s="7">
        <f t="shared" si="69"/>
        <v>247.12913350000002</v>
      </c>
      <c r="F856" s="8">
        <f t="shared" si="65"/>
        <v>1.8601896160903906</v>
      </c>
      <c r="G856" s="9">
        <f t="shared" si="66"/>
        <v>0</v>
      </c>
      <c r="H856" s="1">
        <f t="shared" si="67"/>
        <v>1.8601896160903906</v>
      </c>
      <c r="I856" s="1">
        <f t="shared" si="68"/>
        <v>0</v>
      </c>
    </row>
    <row r="857" spans="1:9" x14ac:dyDescent="0.25">
      <c r="A857" s="1">
        <v>2011</v>
      </c>
      <c r="B857" s="1" t="s">
        <v>11</v>
      </c>
      <c r="C857" s="1">
        <v>93.208399999999997</v>
      </c>
      <c r="D857" s="7">
        <v>13.933199999999999</v>
      </c>
      <c r="E857" s="7">
        <f t="shared" si="69"/>
        <v>261.06233350000002</v>
      </c>
      <c r="F857" s="8">
        <f t="shared" si="65"/>
        <v>1.9606621466821752</v>
      </c>
      <c r="G857" s="9">
        <f t="shared" si="66"/>
        <v>0</v>
      </c>
      <c r="H857" s="1">
        <f t="shared" si="67"/>
        <v>1.9606621466821752</v>
      </c>
      <c r="I857" s="1">
        <f t="shared" si="68"/>
        <v>0</v>
      </c>
    </row>
    <row r="858" spans="1:9" x14ac:dyDescent="0.25">
      <c r="A858" s="1">
        <v>2011</v>
      </c>
      <c r="B858" s="1" t="s">
        <v>14</v>
      </c>
      <c r="C858" s="1">
        <v>90.446100000000001</v>
      </c>
      <c r="D858" s="7">
        <v>22.314450000000001</v>
      </c>
      <c r="E858" s="7">
        <f t="shared" si="69"/>
        <v>283.37678350000004</v>
      </c>
      <c r="F858" s="8">
        <f t="shared" si="65"/>
        <v>2.1215720066040777</v>
      </c>
      <c r="G858" s="9">
        <f t="shared" si="66"/>
        <v>0</v>
      </c>
      <c r="H858" s="1">
        <f t="shared" si="67"/>
        <v>2.1215720066040777</v>
      </c>
      <c r="I858" s="1">
        <f t="shared" si="68"/>
        <v>0</v>
      </c>
    </row>
    <row r="859" spans="1:9" x14ac:dyDescent="0.25">
      <c r="A859" s="1">
        <v>2011</v>
      </c>
      <c r="B859" s="1" t="s">
        <v>17</v>
      </c>
      <c r="C859" s="1">
        <v>119.04300000000001</v>
      </c>
      <c r="D859" s="7">
        <v>72.981700000000004</v>
      </c>
      <c r="E859" s="7">
        <f t="shared" si="69"/>
        <v>356.35848350000003</v>
      </c>
      <c r="F859" s="8">
        <f t="shared" si="65"/>
        <v>2.6478442258997488</v>
      </c>
      <c r="G859" s="9">
        <f t="shared" si="66"/>
        <v>0</v>
      </c>
      <c r="H859" s="1">
        <f t="shared" si="67"/>
        <v>2.6478442258997488</v>
      </c>
      <c r="I859" s="1">
        <f t="shared" si="68"/>
        <v>0</v>
      </c>
    </row>
    <row r="860" spans="1:9" x14ac:dyDescent="0.25">
      <c r="A860" s="1">
        <v>2011</v>
      </c>
      <c r="B860" s="1" t="s">
        <v>20</v>
      </c>
      <c r="C860" s="1">
        <v>95.124499999999998</v>
      </c>
      <c r="D860" s="7">
        <v>43.209200000000003</v>
      </c>
      <c r="E860" s="7">
        <f t="shared" si="69"/>
        <v>399.56768350000004</v>
      </c>
      <c r="F860" s="8">
        <f t="shared" si="65"/>
        <v>2.9594264660776362</v>
      </c>
      <c r="G860" s="9">
        <f t="shared" si="66"/>
        <v>0</v>
      </c>
      <c r="H860" s="1">
        <f t="shared" si="67"/>
        <v>2.9594264660776362</v>
      </c>
      <c r="I860" s="1">
        <f t="shared" si="68"/>
        <v>0</v>
      </c>
    </row>
    <row r="861" spans="1:9" x14ac:dyDescent="0.25">
      <c r="A861" s="1">
        <v>2011</v>
      </c>
      <c r="B861" s="1" t="s">
        <v>23</v>
      </c>
      <c r="C861" s="1">
        <v>31.884799999999998</v>
      </c>
      <c r="D861" s="7">
        <v>-3.4388999999999998</v>
      </c>
      <c r="E861" s="7">
        <f t="shared" si="69"/>
        <v>-3.4388999999999998</v>
      </c>
      <c r="F861" s="8">
        <f t="shared" si="65"/>
        <v>5.333947318337269E-2</v>
      </c>
      <c r="G861" s="9">
        <f t="shared" si="66"/>
        <v>0</v>
      </c>
      <c r="H861" s="1">
        <f t="shared" si="67"/>
        <v>5.333947318337269E-2</v>
      </c>
      <c r="I861" s="1">
        <f t="shared" si="68"/>
        <v>0</v>
      </c>
    </row>
    <row r="862" spans="1:9" x14ac:dyDescent="0.25">
      <c r="A862" s="1">
        <v>2011</v>
      </c>
      <c r="B862" s="1" t="s">
        <v>26</v>
      </c>
      <c r="C862" s="1">
        <v>11.5572</v>
      </c>
      <c r="D862" s="7">
        <v>6.4497650000000002</v>
      </c>
      <c r="E862" s="7">
        <f t="shared" si="69"/>
        <v>3.0108650000000003</v>
      </c>
      <c r="F862" s="8">
        <f t="shared" si="65"/>
        <v>9.9848832933632628E-2</v>
      </c>
      <c r="G862" s="9">
        <f t="shared" si="66"/>
        <v>0</v>
      </c>
      <c r="H862" s="1">
        <f t="shared" si="67"/>
        <v>9.9848832933632628E-2</v>
      </c>
      <c r="I862" s="1">
        <f t="shared" si="68"/>
        <v>0</v>
      </c>
    </row>
    <row r="863" spans="1:9" x14ac:dyDescent="0.25">
      <c r="A863" s="1">
        <v>2011</v>
      </c>
      <c r="B863" s="1" t="s">
        <v>28</v>
      </c>
      <c r="C863" s="1">
        <v>6.07984E-4</v>
      </c>
      <c r="D863" s="7">
        <v>-0.40108001599999998</v>
      </c>
      <c r="E863" s="7">
        <f t="shared" si="69"/>
        <v>-0.40108001599999998</v>
      </c>
      <c r="F863" s="8">
        <f t="shared" si="65"/>
        <v>7.5245242229591405E-2</v>
      </c>
      <c r="G863" s="9">
        <f t="shared" si="66"/>
        <v>0</v>
      </c>
      <c r="H863" s="1">
        <f t="shared" si="67"/>
        <v>7.5245242229591405E-2</v>
      </c>
      <c r="I863" s="1">
        <f t="shared" si="68"/>
        <v>0</v>
      </c>
    </row>
    <row r="864" spans="1:9" x14ac:dyDescent="0.25">
      <c r="A864" s="1">
        <v>2011</v>
      </c>
      <c r="B864" s="1" t="s">
        <v>30</v>
      </c>
      <c r="C864" s="1">
        <v>0.74070100000000005</v>
      </c>
      <c r="D864" s="7">
        <v>2.5278499999999999E-2</v>
      </c>
      <c r="E864" s="7">
        <f t="shared" si="69"/>
        <v>-0.375801516</v>
      </c>
      <c r="F864" s="8">
        <f t="shared" si="65"/>
        <v>7.5427525902011558E-2</v>
      </c>
      <c r="G864" s="9">
        <f t="shared" si="66"/>
        <v>0</v>
      </c>
      <c r="H864" s="1">
        <f t="shared" si="67"/>
        <v>7.5427525902011558E-2</v>
      </c>
      <c r="I864" s="1">
        <f t="shared" si="68"/>
        <v>0</v>
      </c>
    </row>
    <row r="865" spans="1:9" x14ac:dyDescent="0.25">
      <c r="A865" s="1">
        <v>2011</v>
      </c>
      <c r="B865" s="1" t="s">
        <v>31</v>
      </c>
      <c r="C865" s="1">
        <v>25.952000000000002</v>
      </c>
      <c r="D865" s="7">
        <v>8.0965000000000007</v>
      </c>
      <c r="E865" s="7">
        <f t="shared" si="69"/>
        <v>7.7206984840000006</v>
      </c>
      <c r="F865" s="8">
        <f t="shared" si="65"/>
        <v>0.13381151837584271</v>
      </c>
      <c r="G865" s="9">
        <f t="shared" si="66"/>
        <v>0</v>
      </c>
      <c r="H865" s="1">
        <f t="shared" si="67"/>
        <v>0.13381151837584271</v>
      </c>
      <c r="I865" s="1">
        <f t="shared" si="68"/>
        <v>0</v>
      </c>
    </row>
    <row r="866" spans="1:9" x14ac:dyDescent="0.25">
      <c r="A866" s="1">
        <v>2011</v>
      </c>
      <c r="B866" s="1" t="s">
        <v>32</v>
      </c>
      <c r="C866" s="1">
        <v>75.388300000000001</v>
      </c>
      <c r="D866" s="7">
        <v>27.345400000000001</v>
      </c>
      <c r="E866" s="7">
        <f t="shared" si="69"/>
        <v>35.066098484000001</v>
      </c>
      <c r="F866" s="8">
        <f t="shared" si="65"/>
        <v>0.33099964013140404</v>
      </c>
      <c r="G866" s="9">
        <f t="shared" si="66"/>
        <v>0</v>
      </c>
      <c r="H866" s="1">
        <f t="shared" si="67"/>
        <v>0.33099964013140404</v>
      </c>
      <c r="I866" s="1">
        <f t="shared" si="68"/>
        <v>0</v>
      </c>
    </row>
    <row r="867" spans="1:9" x14ac:dyDescent="0.25">
      <c r="A867" s="1">
        <v>2011</v>
      </c>
      <c r="B867" s="1" t="s">
        <v>33</v>
      </c>
      <c r="C867" s="1">
        <v>150.71100000000001</v>
      </c>
      <c r="D867" s="7">
        <v>79.427599999999998</v>
      </c>
      <c r="E867" s="7">
        <f t="shared" si="69"/>
        <v>114.49369848399999</v>
      </c>
      <c r="F867" s="8">
        <f t="shared" si="65"/>
        <v>0.90375334859981249</v>
      </c>
      <c r="G867" s="9">
        <f t="shared" si="66"/>
        <v>0</v>
      </c>
      <c r="H867" s="1">
        <f t="shared" si="67"/>
        <v>0.90375334859981249</v>
      </c>
      <c r="I867" s="1">
        <f t="shared" si="68"/>
        <v>0</v>
      </c>
    </row>
    <row r="868" spans="1:9" x14ac:dyDescent="0.25">
      <c r="A868" s="1">
        <v>2011</v>
      </c>
      <c r="B868" s="1" t="s">
        <v>34</v>
      </c>
      <c r="C868" s="1">
        <v>16.844999999999999</v>
      </c>
      <c r="D868" s="7">
        <v>-83.236350000000002</v>
      </c>
      <c r="E868" s="7">
        <f t="shared" si="69"/>
        <v>-83.236350000000002</v>
      </c>
      <c r="F868" s="8">
        <f t="shared" si="65"/>
        <v>-0.522081229617951</v>
      </c>
      <c r="G868" s="9">
        <f t="shared" si="66"/>
        <v>1</v>
      </c>
      <c r="H868" s="1">
        <f t="shared" si="67"/>
        <v>0</v>
      </c>
      <c r="I868" s="1">
        <f t="shared" si="68"/>
        <v>-0.522081229617951</v>
      </c>
    </row>
    <row r="869" spans="1:9" x14ac:dyDescent="0.25">
      <c r="A869" s="1">
        <v>2012</v>
      </c>
      <c r="B869" s="1" t="s">
        <v>11</v>
      </c>
      <c r="C869" s="1">
        <v>31.843299999999999</v>
      </c>
      <c r="D869" s="7">
        <v>-47.431899999999999</v>
      </c>
      <c r="E869" s="7">
        <f t="shared" si="69"/>
        <v>-130.66825</v>
      </c>
      <c r="F869" s="8">
        <f t="shared" si="65"/>
        <v>-0.86411342780476152</v>
      </c>
      <c r="G869" s="9">
        <f t="shared" si="66"/>
        <v>1</v>
      </c>
      <c r="H869" s="1">
        <f t="shared" si="67"/>
        <v>0</v>
      </c>
      <c r="I869" s="1">
        <f t="shared" si="68"/>
        <v>-0.86411342780476152</v>
      </c>
    </row>
    <row r="870" spans="1:9" x14ac:dyDescent="0.25">
      <c r="A870" s="1">
        <v>2012</v>
      </c>
      <c r="B870" s="1" t="s">
        <v>14</v>
      </c>
      <c r="C870" s="1">
        <v>1.8167500000000001</v>
      </c>
      <c r="D870" s="7">
        <v>-66.314899999999994</v>
      </c>
      <c r="E870" s="7">
        <f t="shared" si="69"/>
        <v>-196.98314999999999</v>
      </c>
      <c r="F870" s="8">
        <f t="shared" si="65"/>
        <v>-1.3423112444542846</v>
      </c>
      <c r="G870" s="9">
        <f t="shared" si="66"/>
        <v>1</v>
      </c>
      <c r="H870" s="1">
        <f t="shared" si="67"/>
        <v>0</v>
      </c>
      <c r="I870" s="1">
        <f t="shared" si="68"/>
        <v>-1.3423112444542846</v>
      </c>
    </row>
    <row r="871" spans="1:9" x14ac:dyDescent="0.25">
      <c r="A871" s="1">
        <v>2012</v>
      </c>
      <c r="B871" s="1" t="s">
        <v>17</v>
      </c>
      <c r="C871" s="1">
        <v>19.3858</v>
      </c>
      <c r="D871" s="7">
        <v>-26.6755</v>
      </c>
      <c r="E871" s="7">
        <f t="shared" si="69"/>
        <v>-223.65864999999999</v>
      </c>
      <c r="F871" s="8">
        <f t="shared" si="65"/>
        <v>-1.5346687064731426</v>
      </c>
      <c r="G871" s="9">
        <f t="shared" si="66"/>
        <v>1</v>
      </c>
      <c r="H871" s="1">
        <f t="shared" si="67"/>
        <v>0</v>
      </c>
      <c r="I871" s="1">
        <f t="shared" si="68"/>
        <v>-1.5346687064731426</v>
      </c>
    </row>
    <row r="872" spans="1:9" x14ac:dyDescent="0.25">
      <c r="A872" s="1">
        <v>2012</v>
      </c>
      <c r="B872" s="1" t="s">
        <v>20</v>
      </c>
      <c r="C872" s="1">
        <v>92.503</v>
      </c>
      <c r="D872" s="7">
        <v>40.587699999999998</v>
      </c>
      <c r="E872" s="7">
        <f t="shared" si="69"/>
        <v>-183.07094999999998</v>
      </c>
      <c r="F872" s="8">
        <f t="shared" si="65"/>
        <v>-1.2419901452022086</v>
      </c>
      <c r="G872" s="9">
        <f t="shared" si="66"/>
        <v>1</v>
      </c>
      <c r="H872" s="1">
        <f t="shared" si="67"/>
        <v>0</v>
      </c>
      <c r="I872" s="1">
        <f t="shared" si="68"/>
        <v>-1.2419901452022086</v>
      </c>
    </row>
    <row r="873" spans="1:9" x14ac:dyDescent="0.25">
      <c r="A873" s="1">
        <v>2012</v>
      </c>
      <c r="B873" s="1" t="s">
        <v>23</v>
      </c>
      <c r="C873" s="1">
        <v>46.0916</v>
      </c>
      <c r="D873" s="7">
        <v>10.767899999999999</v>
      </c>
      <c r="E873" s="7">
        <f t="shared" si="69"/>
        <v>-172.30304999999998</v>
      </c>
      <c r="F873" s="8">
        <f t="shared" si="65"/>
        <v>-1.1643426441142117</v>
      </c>
      <c r="G873" s="9">
        <f t="shared" si="66"/>
        <v>1</v>
      </c>
      <c r="H873" s="1">
        <f t="shared" si="67"/>
        <v>0</v>
      </c>
      <c r="I873" s="1">
        <f t="shared" si="68"/>
        <v>-1.1643426441142117</v>
      </c>
    </row>
    <row r="874" spans="1:9" x14ac:dyDescent="0.25">
      <c r="A874" s="1">
        <v>2012</v>
      </c>
      <c r="B874" s="1" t="s">
        <v>26</v>
      </c>
      <c r="C874" s="1">
        <v>8.4736499999999992E-3</v>
      </c>
      <c r="D874" s="7">
        <v>-5.0989613499999997</v>
      </c>
      <c r="E874" s="7">
        <f t="shared" si="69"/>
        <v>-177.40201134999998</v>
      </c>
      <c r="F874" s="8">
        <f t="shared" si="65"/>
        <v>-1.2011113368929132</v>
      </c>
      <c r="G874" s="9">
        <f t="shared" si="66"/>
        <v>1</v>
      </c>
      <c r="H874" s="1">
        <f t="shared" si="67"/>
        <v>0</v>
      </c>
      <c r="I874" s="1">
        <f t="shared" si="68"/>
        <v>-1.2011113368929132</v>
      </c>
    </row>
    <row r="875" spans="1:9" x14ac:dyDescent="0.25">
      <c r="A875" s="1">
        <v>2012</v>
      </c>
      <c r="B875" s="1" t="s">
        <v>28</v>
      </c>
      <c r="C875" s="1">
        <v>8.1345500000000001E-2</v>
      </c>
      <c r="D875" s="7">
        <v>-0.32034249999999997</v>
      </c>
      <c r="E875" s="7">
        <f t="shared" si="69"/>
        <v>-177.72235384999999</v>
      </c>
      <c r="F875" s="8">
        <f t="shared" si="65"/>
        <v>-1.2034213318424654</v>
      </c>
      <c r="G875" s="9">
        <f t="shared" si="66"/>
        <v>1</v>
      </c>
      <c r="H875" s="1">
        <f t="shared" si="67"/>
        <v>0</v>
      </c>
      <c r="I875" s="1">
        <f t="shared" si="68"/>
        <v>-1.2034213318424654</v>
      </c>
    </row>
    <row r="876" spans="1:9" x14ac:dyDescent="0.25">
      <c r="A876" s="1">
        <v>2012</v>
      </c>
      <c r="B876" s="1" t="s">
        <v>30</v>
      </c>
      <c r="C876" s="1">
        <v>1.2175400000000001</v>
      </c>
      <c r="D876" s="7">
        <v>0.50211749999999999</v>
      </c>
      <c r="E876" s="7">
        <f t="shared" si="69"/>
        <v>-177.22023634999999</v>
      </c>
      <c r="F876" s="8">
        <f t="shared" si="65"/>
        <v>-1.199800554427412</v>
      </c>
      <c r="G876" s="9">
        <f t="shared" si="66"/>
        <v>1</v>
      </c>
      <c r="H876" s="1">
        <f t="shared" si="67"/>
        <v>0</v>
      </c>
      <c r="I876" s="1">
        <f t="shared" si="68"/>
        <v>-1.199800554427412</v>
      </c>
    </row>
    <row r="877" spans="1:9" x14ac:dyDescent="0.25">
      <c r="A877" s="1">
        <v>2012</v>
      </c>
      <c r="B877" s="1" t="s">
        <v>31</v>
      </c>
      <c r="C877" s="1">
        <v>86.195599999999999</v>
      </c>
      <c r="D877" s="7">
        <v>68.340100000000007</v>
      </c>
      <c r="E877" s="7">
        <f t="shared" si="69"/>
        <v>-108.88013634999999</v>
      </c>
      <c r="F877" s="8">
        <f t="shared" si="65"/>
        <v>-0.70699898781704107</v>
      </c>
      <c r="G877" s="9">
        <f t="shared" si="66"/>
        <v>1</v>
      </c>
      <c r="H877" s="1">
        <f t="shared" si="67"/>
        <v>0</v>
      </c>
      <c r="I877" s="1">
        <f t="shared" si="68"/>
        <v>-0.70699898781704107</v>
      </c>
    </row>
    <row r="878" spans="1:9" x14ac:dyDescent="0.25">
      <c r="A878" s="1">
        <v>2012</v>
      </c>
      <c r="B878" s="1" t="s">
        <v>32</v>
      </c>
      <c r="C878" s="1">
        <v>119.928</v>
      </c>
      <c r="D878" s="7">
        <v>71.885099999999994</v>
      </c>
      <c r="E878" s="7">
        <f t="shared" si="69"/>
        <v>-36.995036349999992</v>
      </c>
      <c r="F878" s="8">
        <f t="shared" si="65"/>
        <v>-0.18863436886062793</v>
      </c>
      <c r="G878" s="9">
        <f t="shared" si="66"/>
        <v>1</v>
      </c>
      <c r="H878" s="1">
        <f t="shared" si="67"/>
        <v>0</v>
      </c>
      <c r="I878" s="1">
        <f t="shared" si="68"/>
        <v>-0.18863436886062793</v>
      </c>
    </row>
    <row r="879" spans="1:9" x14ac:dyDescent="0.25">
      <c r="A879" s="1">
        <v>2012</v>
      </c>
      <c r="B879" s="1" t="s">
        <v>33</v>
      </c>
      <c r="C879" s="1">
        <v>200.28700000000001</v>
      </c>
      <c r="D879" s="7">
        <v>129.00360000000001</v>
      </c>
      <c r="E879" s="7">
        <f t="shared" si="69"/>
        <v>92.008563650000013</v>
      </c>
      <c r="F879" s="8">
        <f t="shared" si="65"/>
        <v>0.74161267757883642</v>
      </c>
      <c r="G879" s="9">
        <f t="shared" si="66"/>
        <v>0</v>
      </c>
      <c r="H879" s="1">
        <f t="shared" si="67"/>
        <v>0.74161267757883642</v>
      </c>
      <c r="I879" s="1">
        <f t="shared" si="68"/>
        <v>0</v>
      </c>
    </row>
    <row r="880" spans="1:9" x14ac:dyDescent="0.25">
      <c r="A880" s="1">
        <v>2012</v>
      </c>
      <c r="B880" s="1" t="s">
        <v>34</v>
      </c>
      <c r="C880" s="1">
        <v>64.227199999999996</v>
      </c>
      <c r="D880" s="7">
        <v>-35.854149999999997</v>
      </c>
      <c r="E880" s="7">
        <f t="shared" si="69"/>
        <v>-35.854149999999997</v>
      </c>
      <c r="F880" s="8">
        <f t="shared" si="65"/>
        <v>-0.18040741893511736</v>
      </c>
      <c r="G880" s="9">
        <f t="shared" si="66"/>
        <v>1</v>
      </c>
      <c r="H880" s="1">
        <f t="shared" si="67"/>
        <v>0</v>
      </c>
      <c r="I880" s="1">
        <f t="shared" si="68"/>
        <v>-0.18040741893511736</v>
      </c>
    </row>
    <row r="881" spans="1:9" x14ac:dyDescent="0.25">
      <c r="A881" s="1">
        <v>2013</v>
      </c>
      <c r="B881" s="1" t="s">
        <v>11</v>
      </c>
      <c r="C881" s="1">
        <v>124.494</v>
      </c>
      <c r="D881" s="7">
        <v>45.218800000000002</v>
      </c>
      <c r="E881" s="7">
        <f t="shared" si="69"/>
        <v>9.3646500000000046</v>
      </c>
      <c r="F881" s="8">
        <f t="shared" si="65"/>
        <v>0.14566607935126266</v>
      </c>
      <c r="G881" s="9">
        <f t="shared" si="66"/>
        <v>0</v>
      </c>
      <c r="H881" s="1">
        <f t="shared" si="67"/>
        <v>0.14566607935126266</v>
      </c>
      <c r="I881" s="1">
        <f t="shared" si="68"/>
        <v>0</v>
      </c>
    </row>
    <row r="882" spans="1:9" x14ac:dyDescent="0.25">
      <c r="A882" s="1">
        <v>2013</v>
      </c>
      <c r="B882" s="1" t="s">
        <v>14</v>
      </c>
      <c r="C882" s="1">
        <v>96.803899999999999</v>
      </c>
      <c r="D882" s="7">
        <v>28.672249999999998</v>
      </c>
      <c r="E882" s="7">
        <f t="shared" si="69"/>
        <v>38.036900000000003</v>
      </c>
      <c r="F882" s="8">
        <f t="shared" si="65"/>
        <v>0.35242213792074389</v>
      </c>
      <c r="G882" s="9">
        <f t="shared" si="66"/>
        <v>0</v>
      </c>
      <c r="H882" s="1">
        <f t="shared" si="67"/>
        <v>0.35242213792074389</v>
      </c>
      <c r="I882" s="1">
        <f t="shared" si="68"/>
        <v>0</v>
      </c>
    </row>
    <row r="883" spans="1:9" x14ac:dyDescent="0.25">
      <c r="A883" s="1">
        <v>2013</v>
      </c>
      <c r="B883" s="1" t="s">
        <v>17</v>
      </c>
      <c r="C883" s="1">
        <v>309.548</v>
      </c>
      <c r="D883" s="7">
        <v>263.48669999999998</v>
      </c>
      <c r="E883" s="7">
        <f t="shared" si="69"/>
        <v>301.52359999999999</v>
      </c>
      <c r="F883" s="8">
        <f t="shared" si="65"/>
        <v>2.2524289939393447</v>
      </c>
      <c r="G883" s="9">
        <f t="shared" si="66"/>
        <v>0</v>
      </c>
      <c r="H883" s="1">
        <f t="shared" si="67"/>
        <v>2.2524289939393447</v>
      </c>
      <c r="I883" s="1">
        <f t="shared" si="68"/>
        <v>0</v>
      </c>
    </row>
    <row r="884" spans="1:9" x14ac:dyDescent="0.25">
      <c r="A884" s="1">
        <v>2013</v>
      </c>
      <c r="B884" s="1" t="s">
        <v>20</v>
      </c>
      <c r="C884" s="1">
        <v>64.256</v>
      </c>
      <c r="D884" s="7">
        <v>12.3407</v>
      </c>
      <c r="E884" s="7">
        <f t="shared" si="69"/>
        <v>313.86430000000001</v>
      </c>
      <c r="F884" s="8">
        <f t="shared" si="65"/>
        <v>2.3414179812698963</v>
      </c>
      <c r="G884" s="9">
        <f t="shared" si="66"/>
        <v>0</v>
      </c>
      <c r="H884" s="1">
        <f t="shared" si="67"/>
        <v>2.3414179812698963</v>
      </c>
      <c r="I884" s="1">
        <f t="shared" si="68"/>
        <v>0</v>
      </c>
    </row>
    <row r="885" spans="1:9" x14ac:dyDescent="0.25">
      <c r="A885" s="1">
        <v>2013</v>
      </c>
      <c r="B885" s="1" t="s">
        <v>23</v>
      </c>
      <c r="C885" s="1">
        <v>20.8337</v>
      </c>
      <c r="D885" s="7">
        <v>-14.49</v>
      </c>
      <c r="E885" s="7">
        <f t="shared" si="69"/>
        <v>-14.49</v>
      </c>
      <c r="F885" s="8">
        <f t="shared" si="65"/>
        <v>-2.6350187685836888E-2</v>
      </c>
      <c r="G885" s="9">
        <f t="shared" si="66"/>
        <v>1</v>
      </c>
      <c r="H885" s="1">
        <f t="shared" si="67"/>
        <v>0</v>
      </c>
      <c r="I885" s="1">
        <f t="shared" si="68"/>
        <v>-2.6350187685836888E-2</v>
      </c>
    </row>
    <row r="886" spans="1:9" x14ac:dyDescent="0.25">
      <c r="A886" s="1">
        <v>2013</v>
      </c>
      <c r="B886" s="1" t="s">
        <v>26</v>
      </c>
      <c r="C886" s="1">
        <v>0.61399800000000004</v>
      </c>
      <c r="D886" s="7">
        <v>-4.4934370000000001</v>
      </c>
      <c r="E886" s="7">
        <f t="shared" si="69"/>
        <v>-18.983437000000002</v>
      </c>
      <c r="F886" s="8">
        <f t="shared" si="65"/>
        <v>-5.8752434581363908E-2</v>
      </c>
      <c r="G886" s="9">
        <f t="shared" si="66"/>
        <v>1</v>
      </c>
      <c r="H886" s="1">
        <f t="shared" si="67"/>
        <v>0</v>
      </c>
      <c r="I886" s="1">
        <f t="shared" si="68"/>
        <v>-5.8752434581363908E-2</v>
      </c>
    </row>
    <row r="887" spans="1:9" x14ac:dyDescent="0.25">
      <c r="A887" s="1">
        <v>2013</v>
      </c>
      <c r="B887" s="1" t="s">
        <v>28</v>
      </c>
      <c r="C887" s="1">
        <v>1.3578099999999999E-2</v>
      </c>
      <c r="D887" s="7">
        <v>-0.38810990000000001</v>
      </c>
      <c r="E887" s="7">
        <f t="shared" si="69"/>
        <v>-19.371546900000002</v>
      </c>
      <c r="F887" s="8">
        <f t="shared" si="65"/>
        <v>-6.1551101348561996E-2</v>
      </c>
      <c r="G887" s="9">
        <f t="shared" si="66"/>
        <v>1</v>
      </c>
      <c r="H887" s="1">
        <f t="shared" si="67"/>
        <v>0</v>
      </c>
      <c r="I887" s="1">
        <f t="shared" si="68"/>
        <v>-6.1551101348561996E-2</v>
      </c>
    </row>
    <row r="888" spans="1:9" x14ac:dyDescent="0.25">
      <c r="A888" s="1">
        <v>2013</v>
      </c>
      <c r="B888" s="1" t="s">
        <v>30</v>
      </c>
      <c r="C888" s="1">
        <v>7.1208600000000004</v>
      </c>
      <c r="D888" s="7">
        <v>6.4054374999999997</v>
      </c>
      <c r="E888" s="7">
        <f t="shared" si="69"/>
        <v>-12.966109400000002</v>
      </c>
      <c r="F888" s="8">
        <f t="shared" si="65"/>
        <v>-1.5361387917870249E-2</v>
      </c>
      <c r="G888" s="9">
        <f t="shared" si="66"/>
        <v>1</v>
      </c>
      <c r="H888" s="1">
        <f t="shared" si="67"/>
        <v>0</v>
      </c>
      <c r="I888" s="1">
        <f t="shared" si="68"/>
        <v>-1.5361387917870249E-2</v>
      </c>
    </row>
    <row r="889" spans="1:9" x14ac:dyDescent="0.25">
      <c r="A889" s="1">
        <v>2013</v>
      </c>
      <c r="B889" s="1" t="s">
        <v>31</v>
      </c>
      <c r="C889" s="1">
        <v>38.622</v>
      </c>
      <c r="D889" s="7">
        <v>20.766500000000001</v>
      </c>
      <c r="E889" s="7">
        <f t="shared" si="69"/>
        <v>7.8003905999999983</v>
      </c>
      <c r="F889" s="8">
        <f t="shared" si="65"/>
        <v>0.13438617951346607</v>
      </c>
      <c r="G889" s="9">
        <f t="shared" si="66"/>
        <v>0</v>
      </c>
      <c r="H889" s="1">
        <f t="shared" si="67"/>
        <v>0.13438617951346607</v>
      </c>
      <c r="I889" s="1">
        <f t="shared" si="68"/>
        <v>0</v>
      </c>
    </row>
    <row r="890" spans="1:9" x14ac:dyDescent="0.25">
      <c r="A890" s="1">
        <v>2013</v>
      </c>
      <c r="B890" s="1" t="s">
        <v>32</v>
      </c>
      <c r="C890" s="1">
        <v>39.481900000000003</v>
      </c>
      <c r="D890" s="7">
        <v>-8.5609999999999999</v>
      </c>
      <c r="E890" s="7">
        <f t="shared" si="69"/>
        <v>-8.5609999999999999</v>
      </c>
      <c r="F890" s="8">
        <f t="shared" si="65"/>
        <v>1.6403927225216636E-2</v>
      </c>
      <c r="G890" s="9">
        <f t="shared" si="66"/>
        <v>0</v>
      </c>
      <c r="H890" s="1">
        <f t="shared" si="67"/>
        <v>1.6403927225216636E-2</v>
      </c>
      <c r="I890" s="1">
        <f t="shared" si="68"/>
        <v>0</v>
      </c>
    </row>
    <row r="891" spans="1:9" x14ac:dyDescent="0.25">
      <c r="A891" s="1">
        <v>2013</v>
      </c>
      <c r="B891" s="1" t="s">
        <v>33</v>
      </c>
      <c r="C891" s="1">
        <v>9.7374100000000006</v>
      </c>
      <c r="D891" s="7">
        <v>-61.545990000000003</v>
      </c>
      <c r="E891" s="7">
        <f t="shared" si="69"/>
        <v>-70.106989999999996</v>
      </c>
      <c r="F891" s="8">
        <f t="shared" si="65"/>
        <v>-0.42740520226956336</v>
      </c>
      <c r="G891" s="9">
        <f t="shared" si="66"/>
        <v>1</v>
      </c>
      <c r="H891" s="1">
        <f t="shared" si="67"/>
        <v>0</v>
      </c>
      <c r="I891" s="1">
        <f t="shared" si="68"/>
        <v>-0.42740520226956336</v>
      </c>
    </row>
    <row r="892" spans="1:9" x14ac:dyDescent="0.25">
      <c r="A892" s="1">
        <v>2013</v>
      </c>
      <c r="B892" s="1" t="s">
        <v>34</v>
      </c>
      <c r="C892" s="1">
        <v>96.887299999999996</v>
      </c>
      <c r="D892" s="7">
        <v>-3.1940499999999998</v>
      </c>
      <c r="E892" s="7">
        <f t="shared" si="69"/>
        <v>-73.30104</v>
      </c>
      <c r="F892" s="8">
        <f t="shared" si="65"/>
        <v>-0.45043754848842837</v>
      </c>
      <c r="G892" s="9">
        <f t="shared" si="66"/>
        <v>1</v>
      </c>
      <c r="H892" s="1">
        <f t="shared" si="67"/>
        <v>0</v>
      </c>
      <c r="I892" s="1">
        <f t="shared" si="68"/>
        <v>-0.45043754848842837</v>
      </c>
    </row>
    <row r="893" spans="1:9" x14ac:dyDescent="0.25">
      <c r="A893" s="1">
        <v>2014</v>
      </c>
      <c r="B893" s="1" t="s">
        <v>11</v>
      </c>
      <c r="C893" s="1">
        <v>133.28</v>
      </c>
      <c r="D893" s="7">
        <v>54.004800000000003</v>
      </c>
      <c r="E893" s="7">
        <f t="shared" si="69"/>
        <v>-19.296239999999997</v>
      </c>
      <c r="F893" s="8">
        <f t="shared" si="65"/>
        <v>-6.1008062074452467E-2</v>
      </c>
      <c r="G893" s="9">
        <f t="shared" si="66"/>
        <v>1</v>
      </c>
      <c r="H893" s="1">
        <f t="shared" si="67"/>
        <v>0</v>
      </c>
      <c r="I893" s="1">
        <f t="shared" si="68"/>
        <v>-6.1008062074452467E-2</v>
      </c>
    </row>
    <row r="894" spans="1:9" x14ac:dyDescent="0.25">
      <c r="A894" s="1">
        <v>2014</v>
      </c>
      <c r="B894" s="1" t="s">
        <v>14</v>
      </c>
      <c r="C894" s="1">
        <v>164.17</v>
      </c>
      <c r="D894" s="7">
        <v>96.038349999999994</v>
      </c>
      <c r="E894" s="7">
        <f t="shared" si="69"/>
        <v>76.742109999999997</v>
      </c>
      <c r="F894" s="8">
        <f t="shared" si="65"/>
        <v>0.6315260333493925</v>
      </c>
      <c r="G894" s="9">
        <f t="shared" si="66"/>
        <v>0</v>
      </c>
      <c r="H894" s="1">
        <f t="shared" si="67"/>
        <v>0.6315260333493925</v>
      </c>
      <c r="I894" s="1">
        <f t="shared" si="68"/>
        <v>0</v>
      </c>
    </row>
    <row r="895" spans="1:9" x14ac:dyDescent="0.25">
      <c r="A895" s="1">
        <v>2014</v>
      </c>
      <c r="B895" s="1" t="s">
        <v>17</v>
      </c>
      <c r="C895" s="1">
        <v>38.524900000000002</v>
      </c>
      <c r="D895" s="7">
        <v>-7.5364000000000004</v>
      </c>
      <c r="E895" s="7">
        <f t="shared" si="69"/>
        <v>-7.5364000000000004</v>
      </c>
      <c r="F895" s="8">
        <f t="shared" si="65"/>
        <v>2.379233439975963E-2</v>
      </c>
      <c r="G895" s="9">
        <f t="shared" si="66"/>
        <v>0</v>
      </c>
      <c r="H895" s="1">
        <f t="shared" si="67"/>
        <v>2.379233439975963E-2</v>
      </c>
      <c r="I895" s="1">
        <f t="shared" si="68"/>
        <v>0</v>
      </c>
    </row>
    <row r="896" spans="1:9" x14ac:dyDescent="0.25">
      <c r="A896" s="1">
        <v>2014</v>
      </c>
      <c r="B896" s="1" t="s">
        <v>20</v>
      </c>
      <c r="C896" s="1">
        <v>82.650599999999997</v>
      </c>
      <c r="D896" s="7">
        <v>30.735299999999999</v>
      </c>
      <c r="E896" s="7">
        <f t="shared" si="69"/>
        <v>23.198899999999998</v>
      </c>
      <c r="F896" s="8">
        <f t="shared" si="65"/>
        <v>0.24542507989237275</v>
      </c>
      <c r="G896" s="9">
        <f t="shared" si="66"/>
        <v>0</v>
      </c>
      <c r="H896" s="1">
        <f t="shared" si="67"/>
        <v>0.24542507989237275</v>
      </c>
      <c r="I896" s="1">
        <f t="shared" si="68"/>
        <v>0</v>
      </c>
    </row>
    <row r="897" spans="1:9" x14ac:dyDescent="0.25">
      <c r="A897" s="1">
        <v>2014</v>
      </c>
      <c r="B897" s="1" t="s">
        <v>23</v>
      </c>
      <c r="C897" s="1">
        <v>14.604900000000001</v>
      </c>
      <c r="D897" s="7">
        <v>-20.718800000000002</v>
      </c>
      <c r="E897" s="7">
        <f t="shared" si="69"/>
        <v>-20.718800000000002</v>
      </c>
      <c r="F897" s="8">
        <f t="shared" si="65"/>
        <v>-7.1266165246634705E-2</v>
      </c>
      <c r="G897" s="9">
        <f t="shared" si="66"/>
        <v>1</v>
      </c>
      <c r="H897" s="1">
        <f t="shared" si="67"/>
        <v>0</v>
      </c>
      <c r="I897" s="1">
        <f t="shared" si="68"/>
        <v>-7.1266165246634705E-2</v>
      </c>
    </row>
    <row r="898" spans="1:9" x14ac:dyDescent="0.25">
      <c r="A898" s="1">
        <v>2014</v>
      </c>
      <c r="B898" s="1" t="s">
        <v>26</v>
      </c>
      <c r="C898" s="1">
        <v>15.239000000000001</v>
      </c>
      <c r="D898" s="7">
        <v>10.131565</v>
      </c>
      <c r="E898" s="7">
        <f t="shared" si="69"/>
        <v>-10.587235000000002</v>
      </c>
      <c r="F898" s="8">
        <f t="shared" si="65"/>
        <v>1.7927138626262155E-3</v>
      </c>
      <c r="G898" s="9">
        <f t="shared" si="66"/>
        <v>0</v>
      </c>
      <c r="H898" s="1">
        <f t="shared" si="67"/>
        <v>1.7927138626262155E-3</v>
      </c>
      <c r="I898" s="1">
        <f t="shared" si="68"/>
        <v>0</v>
      </c>
    </row>
    <row r="899" spans="1:9" x14ac:dyDescent="0.25">
      <c r="A899" s="1">
        <v>2014</v>
      </c>
      <c r="B899" s="1" t="s">
        <v>28</v>
      </c>
      <c r="C899" s="1">
        <v>1.6295400000000002E-2</v>
      </c>
      <c r="D899" s="7">
        <v>-0.38539259999999997</v>
      </c>
      <c r="E899" s="7">
        <f t="shared" si="69"/>
        <v>-10.972627600000001</v>
      </c>
      <c r="F899" s="8">
        <f t="shared" si="65"/>
        <v>-9.8635841031520142E-4</v>
      </c>
      <c r="G899" s="9">
        <f t="shared" si="66"/>
        <v>1</v>
      </c>
      <c r="H899" s="1">
        <f t="shared" si="67"/>
        <v>0</v>
      </c>
      <c r="I899" s="1">
        <f t="shared" si="68"/>
        <v>-9.8635841031520142E-4</v>
      </c>
    </row>
    <row r="900" spans="1:9" x14ac:dyDescent="0.25">
      <c r="A900" s="1">
        <v>2014</v>
      </c>
      <c r="B900" s="1" t="s">
        <v>30</v>
      </c>
      <c r="C900" s="1">
        <v>9.2571500000000004E-3</v>
      </c>
      <c r="D900" s="7">
        <v>-0.70616535000000002</v>
      </c>
      <c r="E900" s="7">
        <f t="shared" si="69"/>
        <v>-11.678792950000002</v>
      </c>
      <c r="F900" s="8">
        <f t="shared" si="65"/>
        <v>-6.0785281725186709E-3</v>
      </c>
      <c r="G900" s="9">
        <f t="shared" si="66"/>
        <v>1</v>
      </c>
      <c r="H900" s="1">
        <f t="shared" si="67"/>
        <v>0</v>
      </c>
      <c r="I900" s="1">
        <f t="shared" si="68"/>
        <v>-6.0785281725186709E-3</v>
      </c>
    </row>
    <row r="901" spans="1:9" x14ac:dyDescent="0.25">
      <c r="A901" s="1">
        <v>2014</v>
      </c>
      <c r="B901" s="1" t="s">
        <v>31</v>
      </c>
      <c r="C901" s="1">
        <v>53.634999999999998</v>
      </c>
      <c r="D901" s="7">
        <v>35.779499999999999</v>
      </c>
      <c r="E901" s="7">
        <f t="shared" si="69"/>
        <v>24.100707049999997</v>
      </c>
      <c r="F901" s="8">
        <f t="shared" ref="F901:F916" si="70">(E901-$E$919)/$E$920</f>
        <v>0.25192802511809348</v>
      </c>
      <c r="G901" s="9">
        <f t="shared" ref="G901:G916" si="71">COUNTIF(F901,"&lt;0")</f>
        <v>0</v>
      </c>
      <c r="H901" s="1">
        <f t="shared" ref="H901:H916" si="72">SUMIF(F901,"&gt;0")</f>
        <v>0.25192802511809348</v>
      </c>
      <c r="I901" s="1">
        <f t="shared" ref="I901:I916" si="73">SUMIF(F901,"&lt;0")</f>
        <v>0</v>
      </c>
    </row>
    <row r="902" spans="1:9" x14ac:dyDescent="0.25">
      <c r="A902" s="1">
        <v>2014</v>
      </c>
      <c r="B902" s="1" t="s">
        <v>32</v>
      </c>
      <c r="C902" s="1">
        <v>62.655099999999997</v>
      </c>
      <c r="D902" s="7">
        <v>14.6122</v>
      </c>
      <c r="E902" s="7">
        <f t="shared" ref="E902:E916" si="74">IF(E901&gt;=0,IF(D902&lt;0,D902,E901+D902),E901+D902)</f>
        <v>38.712907049999998</v>
      </c>
      <c r="F902" s="8">
        <f t="shared" si="70"/>
        <v>0.35729683569378862</v>
      </c>
      <c r="G902" s="9">
        <f t="shared" si="71"/>
        <v>0</v>
      </c>
      <c r="H902" s="1">
        <f t="shared" si="72"/>
        <v>0.35729683569378862</v>
      </c>
      <c r="I902" s="1">
        <f t="shared" si="73"/>
        <v>0</v>
      </c>
    </row>
    <row r="903" spans="1:9" x14ac:dyDescent="0.25">
      <c r="A903" s="1">
        <v>2014</v>
      </c>
      <c r="B903" s="1" t="s">
        <v>33</v>
      </c>
      <c r="C903" s="1">
        <v>277.678</v>
      </c>
      <c r="D903" s="7">
        <v>206.3946</v>
      </c>
      <c r="E903" s="7">
        <f t="shared" si="74"/>
        <v>245.10750704999998</v>
      </c>
      <c r="F903" s="8">
        <f t="shared" si="70"/>
        <v>1.8456116350564005</v>
      </c>
      <c r="G903" s="9">
        <f t="shared" si="71"/>
        <v>0</v>
      </c>
      <c r="H903" s="1">
        <f t="shared" si="72"/>
        <v>1.8456116350564005</v>
      </c>
      <c r="I903" s="1">
        <f t="shared" si="73"/>
        <v>0</v>
      </c>
    </row>
    <row r="904" spans="1:9" x14ac:dyDescent="0.25">
      <c r="A904" s="1">
        <v>2014</v>
      </c>
      <c r="B904" s="1" t="s">
        <v>34</v>
      </c>
      <c r="C904" s="1">
        <v>50.175800000000002</v>
      </c>
      <c r="D904" s="7">
        <v>-49.905549999999998</v>
      </c>
      <c r="E904" s="7">
        <f t="shared" si="74"/>
        <v>-49.905549999999998</v>
      </c>
      <c r="F904" s="8">
        <f t="shared" si="70"/>
        <v>-0.28173229163897595</v>
      </c>
      <c r="G904" s="9">
        <f t="shared" si="71"/>
        <v>1</v>
      </c>
      <c r="H904" s="1">
        <f t="shared" si="72"/>
        <v>0</v>
      </c>
      <c r="I904" s="1">
        <f t="shared" si="73"/>
        <v>-0.28173229163897595</v>
      </c>
    </row>
    <row r="905" spans="1:9" x14ac:dyDescent="0.25">
      <c r="A905" s="1">
        <v>2015</v>
      </c>
      <c r="B905" s="1" t="s">
        <v>11</v>
      </c>
      <c r="C905" s="1">
        <v>86.706900000000005</v>
      </c>
      <c r="D905" s="7">
        <v>7.43170000000001</v>
      </c>
      <c r="E905" s="7">
        <f t="shared" si="74"/>
        <v>-42.473849999999985</v>
      </c>
      <c r="F905" s="8">
        <f t="shared" si="70"/>
        <v>-0.2281421827193475</v>
      </c>
      <c r="G905" s="9">
        <f t="shared" si="71"/>
        <v>1</v>
      </c>
      <c r="H905" s="1">
        <f t="shared" si="72"/>
        <v>0</v>
      </c>
      <c r="I905" s="1">
        <f t="shared" si="73"/>
        <v>-0.2281421827193475</v>
      </c>
    </row>
    <row r="906" spans="1:9" x14ac:dyDescent="0.25">
      <c r="A906" s="1">
        <v>2015</v>
      </c>
      <c r="B906" s="1" t="s">
        <v>14</v>
      </c>
      <c r="C906" s="1">
        <v>32.932600000000001</v>
      </c>
      <c r="D906" s="7">
        <v>-35.19905</v>
      </c>
      <c r="E906" s="7">
        <f t="shared" si="74"/>
        <v>-77.672899999999984</v>
      </c>
      <c r="F906" s="8">
        <f t="shared" si="70"/>
        <v>-0.48196310167025302</v>
      </c>
      <c r="G906" s="9">
        <f t="shared" si="71"/>
        <v>1</v>
      </c>
      <c r="H906" s="1">
        <f t="shared" si="72"/>
        <v>0</v>
      </c>
      <c r="I906" s="1">
        <f t="shared" si="73"/>
        <v>-0.48196310167025302</v>
      </c>
    </row>
    <row r="907" spans="1:9" x14ac:dyDescent="0.25">
      <c r="A907" s="1">
        <v>2015</v>
      </c>
      <c r="B907" s="1" t="s">
        <v>17</v>
      </c>
      <c r="C907" s="1">
        <v>89.488600000000005</v>
      </c>
      <c r="D907" s="7">
        <v>43.427300000000002</v>
      </c>
      <c r="E907" s="7">
        <f t="shared" si="74"/>
        <v>-34.245599999999982</v>
      </c>
      <c r="F907" s="8">
        <f t="shared" si="70"/>
        <v>-0.16880813886424945</v>
      </c>
      <c r="G907" s="9">
        <f t="shared" si="71"/>
        <v>1</v>
      </c>
      <c r="H907" s="1">
        <f t="shared" si="72"/>
        <v>0</v>
      </c>
      <c r="I907" s="1">
        <f t="shared" si="73"/>
        <v>-0.16880813886424945</v>
      </c>
    </row>
    <row r="908" spans="1:9" x14ac:dyDescent="0.25">
      <c r="A908" s="1">
        <v>2015</v>
      </c>
      <c r="B908" s="1" t="s">
        <v>20</v>
      </c>
      <c r="C908" s="1">
        <v>29.859100000000002</v>
      </c>
      <c r="D908" s="7">
        <v>-22.0562</v>
      </c>
      <c r="E908" s="7">
        <f t="shared" si="74"/>
        <v>-56.301799999999986</v>
      </c>
      <c r="F908" s="8">
        <f t="shared" si="70"/>
        <v>-0.3278557538585451</v>
      </c>
      <c r="G908" s="9">
        <f t="shared" si="71"/>
        <v>1</v>
      </c>
      <c r="H908" s="1">
        <f t="shared" si="72"/>
        <v>0</v>
      </c>
      <c r="I908" s="1">
        <f t="shared" si="73"/>
        <v>-0.3278557538585451</v>
      </c>
    </row>
    <row r="909" spans="1:9" x14ac:dyDescent="0.25">
      <c r="A909" s="1">
        <v>2015</v>
      </c>
      <c r="B909" s="1" t="s">
        <v>23</v>
      </c>
      <c r="C909" s="1">
        <v>2.2583000000000002</v>
      </c>
      <c r="D909" s="7">
        <v>-33.065399999999997</v>
      </c>
      <c r="E909" s="7">
        <f t="shared" si="74"/>
        <v>-89.367199999999983</v>
      </c>
      <c r="F909" s="8">
        <f t="shared" si="70"/>
        <v>-0.56629088814425088</v>
      </c>
      <c r="G909" s="9">
        <f t="shared" si="71"/>
        <v>1</v>
      </c>
      <c r="H909" s="1">
        <f t="shared" si="72"/>
        <v>0</v>
      </c>
      <c r="I909" s="1">
        <f t="shared" si="73"/>
        <v>-0.56629088814425088</v>
      </c>
    </row>
    <row r="910" spans="1:9" x14ac:dyDescent="0.25">
      <c r="A910" s="1">
        <v>2015</v>
      </c>
      <c r="B910" s="1" t="s">
        <v>26</v>
      </c>
      <c r="C910" s="1">
        <v>15.192299999999999</v>
      </c>
      <c r="D910" s="7">
        <v>10.084865000000001</v>
      </c>
      <c r="E910" s="7">
        <f t="shared" si="74"/>
        <v>-79.282334999999989</v>
      </c>
      <c r="F910" s="8">
        <f t="shared" si="70"/>
        <v>-0.4935687634904371</v>
      </c>
      <c r="G910" s="9">
        <f t="shared" si="71"/>
        <v>1</v>
      </c>
      <c r="H910" s="1">
        <f t="shared" si="72"/>
        <v>0</v>
      </c>
      <c r="I910" s="1">
        <f t="shared" si="73"/>
        <v>-0.4935687634904371</v>
      </c>
    </row>
    <row r="911" spans="1:9" x14ac:dyDescent="0.25">
      <c r="A911" s="1">
        <v>2015</v>
      </c>
      <c r="B911" s="1" t="s">
        <v>28</v>
      </c>
      <c r="C911" s="1">
        <v>0.227133</v>
      </c>
      <c r="D911" s="7">
        <v>-0.17455499999999999</v>
      </c>
      <c r="E911" s="7">
        <f t="shared" si="74"/>
        <v>-79.456889999999987</v>
      </c>
      <c r="F911" s="8">
        <f t="shared" si="70"/>
        <v>-0.49482748241914326</v>
      </c>
      <c r="G911" s="9">
        <f t="shared" si="71"/>
        <v>1</v>
      </c>
      <c r="H911" s="1">
        <f t="shared" si="72"/>
        <v>0</v>
      </c>
      <c r="I911" s="1">
        <f t="shared" si="73"/>
        <v>-0.49482748241914326</v>
      </c>
    </row>
    <row r="912" spans="1:9" x14ac:dyDescent="0.25">
      <c r="A912" s="1">
        <v>2015</v>
      </c>
      <c r="B912" s="1" t="s">
        <v>30</v>
      </c>
      <c r="C912" s="1">
        <v>4.0272300000000003</v>
      </c>
      <c r="D912" s="7">
        <v>3.3118075</v>
      </c>
      <c r="E912" s="7">
        <f t="shared" si="74"/>
        <v>-76.145082499999987</v>
      </c>
      <c r="F912" s="8">
        <f t="shared" si="70"/>
        <v>-0.4709459849628625</v>
      </c>
      <c r="G912" s="9">
        <f t="shared" si="71"/>
        <v>1</v>
      </c>
      <c r="H912" s="1">
        <f t="shared" si="72"/>
        <v>0</v>
      </c>
      <c r="I912" s="1">
        <f t="shared" si="73"/>
        <v>-0.4709459849628625</v>
      </c>
    </row>
    <row r="913" spans="1:9" x14ac:dyDescent="0.25">
      <c r="A913" s="1">
        <v>2015</v>
      </c>
      <c r="B913" s="1" t="s">
        <v>31</v>
      </c>
      <c r="C913" s="1">
        <v>18.684999999999999</v>
      </c>
      <c r="D913" s="7">
        <v>0.82949999999999902</v>
      </c>
      <c r="E913" s="7">
        <f t="shared" si="74"/>
        <v>-75.315582499999991</v>
      </c>
      <c r="F913" s="8">
        <f t="shared" si="70"/>
        <v>-0.4649644470443739</v>
      </c>
      <c r="G913" s="9">
        <f t="shared" si="71"/>
        <v>1</v>
      </c>
      <c r="H913" s="1">
        <f t="shared" si="72"/>
        <v>0</v>
      </c>
      <c r="I913" s="1">
        <f t="shared" si="73"/>
        <v>-0.4649644470443739</v>
      </c>
    </row>
    <row r="914" spans="1:9" x14ac:dyDescent="0.25">
      <c r="A914" s="1">
        <v>2015</v>
      </c>
      <c r="B914" s="1" t="s">
        <v>32</v>
      </c>
      <c r="C914" s="1">
        <v>90.771600000000007</v>
      </c>
      <c r="D914" s="7">
        <v>42.728700000000003</v>
      </c>
      <c r="E914" s="7">
        <f t="shared" si="74"/>
        <v>-32.586882499999987</v>
      </c>
      <c r="F914" s="8">
        <f t="shared" si="70"/>
        <v>-0.15684710013934219</v>
      </c>
      <c r="G914" s="9">
        <f t="shared" si="71"/>
        <v>1</v>
      </c>
      <c r="H914" s="1">
        <f t="shared" si="72"/>
        <v>0</v>
      </c>
      <c r="I914" s="1">
        <f t="shared" si="73"/>
        <v>-0.15684710013934219</v>
      </c>
    </row>
    <row r="915" spans="1:9" x14ac:dyDescent="0.25">
      <c r="A915" s="1">
        <v>2015</v>
      </c>
      <c r="B915" s="1" t="s">
        <v>33</v>
      </c>
      <c r="C915" s="1">
        <v>71.079800000000006</v>
      </c>
      <c r="D915" s="7">
        <v>-0.20359999999999401</v>
      </c>
      <c r="E915" s="7">
        <f t="shared" si="74"/>
        <v>-32.790482499999982</v>
      </c>
      <c r="F915" s="8">
        <f t="shared" si="70"/>
        <v>-0.15831526303289764</v>
      </c>
      <c r="G915" s="9">
        <f t="shared" si="71"/>
        <v>1</v>
      </c>
      <c r="H915" s="1">
        <f t="shared" si="72"/>
        <v>0</v>
      </c>
      <c r="I915" s="1">
        <f t="shared" si="73"/>
        <v>-0.15831526303289764</v>
      </c>
    </row>
    <row r="916" spans="1:9" x14ac:dyDescent="0.25">
      <c r="A916" s="1">
        <v>2015</v>
      </c>
      <c r="B916" s="1" t="s">
        <v>34</v>
      </c>
      <c r="C916" s="1">
        <v>11.8942</v>
      </c>
      <c r="D916" s="7">
        <v>-88.187150000000003</v>
      </c>
      <c r="E916" s="7">
        <f t="shared" si="74"/>
        <v>-120.97763249999998</v>
      </c>
      <c r="F916" s="8">
        <f t="shared" si="70"/>
        <v>-0.79423422825103118</v>
      </c>
      <c r="G916" s="9">
        <f t="shared" si="71"/>
        <v>1</v>
      </c>
      <c r="H916" s="1">
        <f t="shared" si="72"/>
        <v>0</v>
      </c>
      <c r="I916" s="1">
        <f t="shared" si="73"/>
        <v>-0.79423422825103118</v>
      </c>
    </row>
    <row r="917" spans="1:9" x14ac:dyDescent="0.25">
      <c r="D917" s="7"/>
      <c r="E917" s="7"/>
      <c r="F917" s="8"/>
      <c r="G917" s="9"/>
    </row>
    <row r="918" spans="1:9" x14ac:dyDescent="0.25">
      <c r="D918" s="7"/>
      <c r="E918" s="7"/>
      <c r="F918" s="8"/>
      <c r="G918" s="9"/>
    </row>
    <row r="919" spans="1:9" x14ac:dyDescent="0.25">
      <c r="D919" s="1" t="s">
        <v>35</v>
      </c>
      <c r="E919" s="7">
        <f>AVERAGE(E5:E916)</f>
        <v>-10.835842660657311</v>
      </c>
      <c r="F919" s="8"/>
      <c r="G919" s="9"/>
    </row>
    <row r="920" spans="1:9" x14ac:dyDescent="0.25">
      <c r="D920" s="1" t="s">
        <v>36</v>
      </c>
      <c r="E920" s="7">
        <f>STDEV(E5:E916)</f>
        <v>138.67671012099783</v>
      </c>
      <c r="F920" s="8"/>
      <c r="G920" s="9"/>
    </row>
    <row r="924" spans="1:9" x14ac:dyDescent="0.25">
      <c r="A924" s="13" t="s">
        <v>37</v>
      </c>
      <c r="B92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6:AMK46"/>
  <sheetViews>
    <sheetView zoomScaleNormal="100" workbookViewId="0">
      <selection activeCell="I5" sqref="I5"/>
    </sheetView>
  </sheetViews>
  <sheetFormatPr baseColWidth="10" defaultColWidth="9.140625" defaultRowHeight="15" x14ac:dyDescent="0.25"/>
  <cols>
    <col min="1" max="1025" width="8.5703125" style="12"/>
  </cols>
  <sheetData>
    <row r="46" spans="1:2" x14ac:dyDescent="0.25">
      <c r="A46" s="13" t="s">
        <v>37</v>
      </c>
      <c r="B46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4:AMK44"/>
  <sheetViews>
    <sheetView zoomScaleNormal="100" workbookViewId="0">
      <selection activeCell="G5" sqref="G5"/>
    </sheetView>
  </sheetViews>
  <sheetFormatPr baseColWidth="10" defaultColWidth="9.140625" defaultRowHeight="15" x14ac:dyDescent="0.25"/>
  <cols>
    <col min="1" max="1025" width="8.5703125" style="12"/>
  </cols>
  <sheetData>
    <row r="44" spans="1:2" x14ac:dyDescent="0.25">
      <c r="A44" s="13" t="s">
        <v>37</v>
      </c>
      <c r="B44" s="13" t="s">
        <v>38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GUADALQUIVIR_ISSP</vt:lpstr>
      <vt:lpstr>GUADALQUIVIR_graf</vt:lpstr>
      <vt:lpstr>GUADALQUIVIR_graf_detalle</vt:lpstr>
      <vt:lpstr>GUADIANA_ISSP</vt:lpstr>
      <vt:lpstr>GUADIANA_graf</vt:lpstr>
      <vt:lpstr>GUADIANA_graf_detalle</vt:lpstr>
      <vt:lpstr>SEGURA_ISSP</vt:lpstr>
      <vt:lpstr>SEGURA_graf</vt:lpstr>
      <vt:lpstr>SEGURA_graf_detalle</vt:lpstr>
      <vt:lpstr>MEDITERRANEA_ISSP</vt:lpstr>
      <vt:lpstr>MEDITERRANEA_graf</vt:lpstr>
      <vt:lpstr>MEDITERRANEA_graf_detalle</vt:lpstr>
      <vt:lpstr>TINTO-ODIEL-PIEDRAS_ISSP</vt:lpstr>
      <vt:lpstr>TINTO-ODIEL-PIEDRAS_graf</vt:lpstr>
      <vt:lpstr>TINT-ODIEL-PIEDRAS_graf_detalle</vt:lpstr>
      <vt:lpstr>GUADALETE-BARBATE_ISSP</vt:lpstr>
      <vt:lpstr>GUADALETE-BARBATE_graf</vt:lpstr>
      <vt:lpstr>GUADALETE-BARBATE_graf_detalle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Martinez Beltran</dc:creator>
  <cp:lastModifiedBy>Maria del Mar Martinez Beltran</cp:lastModifiedBy>
  <cp:revision>42</cp:revision>
  <dcterms:created xsi:type="dcterms:W3CDTF">2016-11-03T08:37:11Z</dcterms:created>
  <dcterms:modified xsi:type="dcterms:W3CDTF">2016-12-07T15:53:07Z</dcterms:modified>
  <dc:language>es-ES</dc:language>
</cp:coreProperties>
</file>