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89"/>
  </bookViews>
  <sheets>
    <sheet name="Densidad alojamientos" sheetId="1" r:id="rId1"/>
    <sheet name="Turistas" sheetId="2" r:id="rId2"/>
    <sheet name="Establecimientos" sheetId="3" r:id="rId3"/>
    <sheet name="Pernoctaciones" sheetId="4" r:id="rId4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56" i="2" l="1"/>
  <c r="H56" i="2"/>
  <c r="G56" i="2"/>
  <c r="F56" i="2"/>
  <c r="F14" i="1" s="1"/>
  <c r="E56" i="2"/>
  <c r="D56" i="2"/>
  <c r="C56" i="2"/>
  <c r="B56" i="2"/>
  <c r="B14" i="1" s="1"/>
  <c r="I39" i="2"/>
  <c r="H39" i="2"/>
  <c r="I14" i="1"/>
  <c r="H14" i="1"/>
  <c r="G14" i="1"/>
  <c r="E14" i="1"/>
  <c r="D14" i="1"/>
  <c r="C14" i="1"/>
  <c r="I13" i="1"/>
  <c r="H13" i="1"/>
  <c r="G13" i="1"/>
  <c r="F13" i="1"/>
  <c r="E13" i="1"/>
  <c r="D13" i="1"/>
  <c r="C13" i="1"/>
  <c r="B13" i="1"/>
  <c r="I12" i="1"/>
  <c r="H12" i="1"/>
  <c r="G12" i="1"/>
  <c r="F12" i="1"/>
  <c r="E12" i="1"/>
  <c r="D12" i="1"/>
  <c r="C12" i="1"/>
  <c r="B12" i="1"/>
  <c r="I11" i="1"/>
  <c r="H11" i="1"/>
  <c r="G11" i="1"/>
  <c r="F11" i="1"/>
  <c r="E11" i="1"/>
  <c r="D11" i="1"/>
  <c r="C11" i="1"/>
  <c r="B11" i="1"/>
  <c r="I10" i="1"/>
  <c r="H10" i="1"/>
  <c r="G10" i="1"/>
  <c r="F10" i="1"/>
  <c r="E10" i="1"/>
  <c r="D10" i="1"/>
  <c r="C10" i="1"/>
  <c r="B10" i="1"/>
  <c r="I9" i="1"/>
  <c r="H9" i="1"/>
  <c r="G9" i="1"/>
  <c r="F9" i="1"/>
  <c r="E9" i="1"/>
  <c r="D9" i="1"/>
  <c r="C9" i="1"/>
  <c r="B9" i="1"/>
  <c r="I8" i="1"/>
  <c r="H8" i="1"/>
  <c r="G8" i="1"/>
  <c r="F8" i="1"/>
  <c r="E8" i="1"/>
  <c r="D8" i="1"/>
  <c r="C8" i="1"/>
  <c r="B8" i="1"/>
  <c r="I7" i="1"/>
  <c r="H7" i="1"/>
  <c r="G7" i="1"/>
  <c r="F7" i="1"/>
  <c r="E7" i="1"/>
  <c r="D7" i="1"/>
  <c r="C7" i="1"/>
  <c r="B7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<sst xmlns="http://schemas.openxmlformats.org/spreadsheetml/2006/main" count="100" uniqueCount="43">
  <si>
    <t>Densidad de plazas hoteleras en Andalucía, 2008-2015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</si>
  <si>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</si>
  <si>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</si>
  <si>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</si>
  <si>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</si>
  <si>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</si>
  <si>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</si>
  <si>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</si>
  <si>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</si>
  <si>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</si>
  <si>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Evolución del número de turistas en Andalucía, 1999-2015</t>
  </si>
  <si>
    <t>Año</t>
  </si>
  <si>
    <t>Número turistas</t>
  </si>
  <si>
    <t>*</t>
  </si>
  <si>
    <t>* Datos provisionales</t>
  </si>
  <si>
    <t>Viajeros entrados en establecimientos hoteleros, 2008-2015</t>
  </si>
  <si>
    <t>Plazas hoteleras en Andalucía, 2008-2015</t>
  </si>
  <si>
    <t>Población en Andalucía (Padrón Municipal de Habitantes)</t>
  </si>
  <si>
    <t>Tipo</t>
  </si>
  <si>
    <t>Apartamentos</t>
  </si>
  <si>
    <t>Campings</t>
  </si>
  <si>
    <t>Casas Rurales</t>
  </si>
  <si>
    <t>Hostales</t>
  </si>
  <si>
    <t>Hoteles</t>
  </si>
  <si>
    <t>Pensiones</t>
  </si>
  <si>
    <t>Albergues</t>
  </si>
  <si>
    <t>-</t>
  </si>
  <si>
    <t>Total</t>
  </si>
  <si>
    <t>Número de viajeros alojados en establecimientos hoteleros en España y Andalucía, 2005-2015</t>
  </si>
  <si>
    <t>Total Nacional</t>
  </si>
  <si>
    <t>Número de pernoctaciones hoteleras en España y Andalucía, 2005-2015</t>
  </si>
  <si>
    <t xml:space="preserve">Nota: </t>
  </si>
  <si>
    <t>Se calcula como el número de plazas hoteleras por cada 100 habitantes</t>
  </si>
  <si>
    <t xml:space="preserve">Fuente: </t>
  </si>
  <si>
    <t>Consejería de Medio Ambiente y Ordenación del Territorio. Elaboración propia con información del Instituto Nacional de Estadística y el Instituto de Estadística y Cartografía de Andalucía.</t>
  </si>
  <si>
    <t>Encuesta de Coyuntura Turística de Andalucía. Instituto de Estadística y Cartografía de Andalucía.</t>
  </si>
  <si>
    <t>Encuesta de Ocupación Hotelera. Instituto Nacional de Estadística.</t>
  </si>
  <si>
    <t>Fuente:</t>
  </si>
  <si>
    <t xml:space="preserve"> Instituto de Estadística y Cartografía de Andalucía.</t>
  </si>
  <si>
    <t>Número de establecimientos turísticos en Andalucía, 2007-2015</t>
  </si>
  <si>
    <t>Registro Estadístico de Turismo de Andalucía. Consejería de Turismo y Deporte</t>
  </si>
  <si>
    <t>Número de plazas en los establecimientos turísticos de Andalucía, 2007-2015</t>
  </si>
  <si>
    <t>Instituto Nacional de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</si>
</sst>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color rgb="FF333333"/>
      <name val="Verdana"/>
      <family val="2"/>
    </font>
    <font>
      <sz val="8"/>
      <name val="Arial"/>
      <family val="2"/>
    </font>
    <font>
      <sz val="10"/>
      <color rgb="FFFF3333"/>
      <name val="Arial"/>
      <family val="2"/>
    </font>
    <font>
      <b/>
      <sz val="10"/>
      <color rgb="FFFF3333"/>
      <name val="Arial"/>
      <family val="2"/>
    </font>
    <font>
      <sz val="8"/>
      <color rgb="FF444444"/>
      <name val="Verdana"/>
      <family val="2"/>
    </font>
    <font>
      <sz val="7.5"/>
      <name val="Arial"/>
      <family val="2"/>
    </font>
    <font>
      <sz val="7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3" fontId="3" fillId="0" borderId="0" xfId="0" applyNumberFormat="1" applyFont="1"/>
    <xf numFmtId="164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wrapText="1"/>
    </xf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right"/>
    </xf>
    <xf numFmtId="3" fontId="7" fillId="0" borderId="0" xfId="0" applyNumberFormat="1" applyFont="1"/>
    <xf numFmtId="0" fontId="2" fillId="0" borderId="3" xfId="0" applyFont="1" applyBorder="1" applyAlignment="1">
      <alignment horizontal="left" wrapText="1"/>
    </xf>
    <xf numFmtId="3" fontId="0" fillId="0" borderId="3" xfId="0" applyNumberFormat="1" applyFont="1" applyBorder="1" applyAlignment="1">
      <alignment horizontal="right"/>
    </xf>
    <xf numFmtId="164" fontId="0" fillId="0" borderId="0" xfId="0" applyNumberFormat="1"/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3" fontId="9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vertical="center"/>
    </xf>
    <xf numFmtId="0" fontId="10" fillId="0" borderId="0" xfId="0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3" fontId="0" fillId="0" borderId="1" xfId="0" applyNumberFormat="1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2" fillId="0" borderId="5" xfId="0" applyFont="1" applyBorder="1" applyAlignment="1">
      <alignment horizontal="left" wrapText="1"/>
    </xf>
    <xf numFmtId="3" fontId="0" fillId="0" borderId="5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3" xfId="0" applyFont="1" applyBorder="1"/>
    <xf numFmtId="3" fontId="0" fillId="0" borderId="3" xfId="0" applyNumberFormat="1" applyBorder="1"/>
    <xf numFmtId="0" fontId="0" fillId="0" borderId="5" xfId="0" applyFont="1" applyBorder="1"/>
    <xf numFmtId="3" fontId="0" fillId="0" borderId="5" xfId="0" applyNumberFormat="1" applyFont="1" applyBorder="1"/>
    <xf numFmtId="3" fontId="2" fillId="0" borderId="1" xfId="0" applyNumberFormat="1" applyFont="1" applyBorder="1" applyAlignment="1"/>
    <xf numFmtId="0" fontId="12" fillId="0" borderId="0" xfId="1"/>
    <xf numFmtId="0" fontId="2" fillId="0" borderId="0" xfId="1" applyFont="1"/>
    <xf numFmtId="3" fontId="12" fillId="0" borderId="0" xfId="1" applyNumberFormat="1" applyBorder="1"/>
    <xf numFmtId="3" fontId="12" fillId="0" borderId="0" xfId="1" applyNumberForma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right" wrapText="1"/>
    </xf>
    <xf numFmtId="164" fontId="0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0" fillId="0" borderId="3" xfId="0" applyNumberFormat="1" applyBorder="1" applyAlignment="1">
      <alignment wrapText="1"/>
    </xf>
    <xf numFmtId="3" fontId="0" fillId="0" borderId="5" xfId="0" applyNumberFormat="1" applyBorder="1" applyAlignment="1">
      <alignment wrapText="1"/>
    </xf>
    <xf numFmtId="0" fontId="0" fillId="0" borderId="0" xfId="0" applyFont="1" applyBorder="1" applyAlignment="1">
      <alignment horizontal="left"/>
    </xf>
    <xf numFmtId="0" fontId="2" fillId="0" borderId="0" xfId="0" applyFont="1" applyFill="1"/>
    <xf numFmtId="3" fontId="12" fillId="0" borderId="7" xfId="1" applyNumberFormat="1" applyBorder="1"/>
    <xf numFmtId="3" fontId="12" fillId="0" borderId="8" xfId="1" applyNumberFormat="1" applyBorder="1"/>
    <xf numFmtId="0" fontId="2" fillId="0" borderId="1" xfId="1" applyFont="1" applyBorder="1"/>
    <xf numFmtId="3" fontId="0" fillId="0" borderId="1" xfId="1" applyNumberFormat="1" applyFont="1" applyBorder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3" fontId="12" fillId="0" borderId="3" xfId="1" applyNumberFormat="1" applyBorder="1"/>
    <xf numFmtId="3" fontId="12" fillId="0" borderId="5" xfId="1" applyNumberFormat="1" applyBorder="1"/>
    <xf numFmtId="3" fontId="0" fillId="0" borderId="5" xfId="1" applyNumberFormat="1" applyFont="1" applyBorder="1"/>
    <xf numFmtId="0" fontId="12" fillId="0" borderId="0" xfId="1" applyFont="1"/>
    <xf numFmtId="0" fontId="12" fillId="0" borderId="0" xfId="0" applyFont="1"/>
    <xf numFmtId="0" fontId="2" fillId="0" borderId="1" xfId="0" applyFont="1" applyBorder="1"/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D416D9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78787"/>
      <rgbColor rgb="FF729FCF"/>
      <rgbColor rgb="FFAB4744"/>
      <rgbColor rgb="FFFFFFCC"/>
      <rgbColor rgb="FFCCFFFF"/>
      <rgbColor rgb="FF660066"/>
      <rgbColor rgb="FFDC853E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99"/>
      <rgbColor rgb="FFFF99CC"/>
      <rgbColor rgb="FFCC99FF"/>
      <rgbColor rgb="FFFFCC99"/>
      <rgbColor rgb="FF4A7EBB"/>
      <rgbColor rgb="FF33CCCC"/>
      <rgbColor rgb="FF92D050"/>
      <rgbColor rgb="FFFFC000"/>
      <rgbColor rgb="FFFF9900"/>
      <rgbColor rgb="FFFF3333"/>
      <rgbColor rgb="FF725990"/>
      <rgbColor rgb="FF969696"/>
      <rgbColor rgb="FF003366"/>
      <rgbColor rgb="FF579D1C"/>
      <rgbColor rgb="FF003300"/>
      <rgbColor rgb="FF444444"/>
      <rgbColor rgb="FF993300"/>
      <rgbColor rgb="FFBE4B48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title>
      <c:tx>
        <c:rich>
          <a:bodyPr rot="0"/>
          <a:lstStyle/>
          <a:p>
            <a:pPr>
              <a:defRPr sz="1400" b="1" strike="noStrike" spc="-1">
                <a:solidFill>
                  <a:schemeClr val="tx1">
                    <a:lumMod val="65000"/>
                    <a:lumOff val="35000"/>
                  </a:schemeClr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r>
              <a:rPr lang="es-ES" sz="1400" b="1" strike="noStrike" spc="-1">
                <a:solidFill>
                  <a:schemeClr val="tx1">
                    <a:lumMod val="65000"/>
                    <a:lumOff val="35000"/>
                  </a:schemeClr>
                </a:solidFill>
                <a:uFill>
                  <a:solidFill>
                    <a:srgbClr val="FFFFFF"/>
                  </a:solidFill>
                </a:uFill>
                <a:latin typeface="Arial"/>
              </a:rPr>
              <a:t>Densidad de plazas hoteleras, 2015</a:t>
            </a:r>
          </a:p>
        </c:rich>
      </c:tx>
      <c:layout>
        <c:manualLayout>
          <c:xMode val="edge"/>
          <c:yMode val="edge"/>
          <c:x val="0.32945351607512718"/>
          <c:y val="3.33241495126015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517520165697751"/>
          <c:y val="0.12879783786620486"/>
          <c:w val="0.79035440495907572"/>
          <c:h val="0.607819104971070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'Densidad alojamientos'!$I$5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729FCF"/>
            </a:solidFill>
            <a:ln>
              <a:noFill/>
            </a:ln>
          </c:spPr>
          <c:invertIfNegative val="0"/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'Densidad alojamientos'!$A$6:$A$14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'Densidad alojamientos'!$I$6:$I$14</c:f>
              <c:numCache>
                <c:formatCode>0.0</c:formatCode>
                <c:ptCount val="9"/>
                <c:pt idx="0">
                  <c:v>4.1094620592089974</c:v>
                </c:pt>
                <c:pt idx="1">
                  <c:v>2.9696424367322325</c:v>
                </c:pt>
                <c:pt idx="2">
                  <c:v>1.3682565977594578</c:v>
                </c:pt>
                <c:pt idx="3">
                  <c:v>3.3958467104983447</c:v>
                </c:pt>
                <c:pt idx="4">
                  <c:v>3.7358394052502129</c:v>
                </c:pt>
                <c:pt idx="5">
                  <c:v>1.3186174847516701</c:v>
                </c:pt>
                <c:pt idx="6">
                  <c:v>5.0062217114709702</c:v>
                </c:pt>
                <c:pt idx="7">
                  <c:v>1.4729484722994828</c:v>
                </c:pt>
                <c:pt idx="8">
                  <c:v>2.9275240048181681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9360640"/>
        <c:axId val="60760064"/>
      </c:barChart>
      <c:catAx>
        <c:axId val="8936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endParaRPr lang="es-ES"/>
          </a:p>
        </c:txPr>
        <c:crossAx val="60760064"/>
        <c:crosses val="autoZero"/>
        <c:auto val="1"/>
        <c:lblAlgn val="ctr"/>
        <c:lblOffset val="100"/>
        <c:noMultiLvlLbl val="1"/>
      </c:catAx>
      <c:valAx>
        <c:axId val="60760064"/>
        <c:scaling>
          <c:orientation val="minMax"/>
          <c:max val="6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endParaRPr lang="es-ES"/>
          </a:p>
        </c:txPr>
        <c:crossAx val="89360640"/>
        <c:crossesAt val="1"/>
        <c:crossBetween val="between"/>
      </c:valAx>
      <c:spPr>
        <a:noFill/>
        <a:ln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title>
      <c:tx>
        <c:rich>
          <a:bodyPr rot="0"/>
          <a:lstStyle/>
          <a:p>
            <a:pPr>
              <a:defRPr sz="1400" b="1" strike="noStrike" spc="-1">
                <a:solidFill>
                  <a:schemeClr val="tx1">
                    <a:lumMod val="65000"/>
                    <a:lumOff val="35000"/>
                  </a:schemeClr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r>
              <a:rPr lang="es-ES" sz="1400" b="1" strike="noStrike" spc="-1">
                <a:solidFill>
                  <a:schemeClr val="tx1">
                    <a:lumMod val="65000"/>
                    <a:lumOff val="35000"/>
                  </a:schemeClr>
                </a:solidFill>
                <a:uFill>
                  <a:solidFill>
                    <a:srgbClr val="FFFFFF"/>
                  </a:solidFill>
                </a:uFill>
                <a:latin typeface="Arial"/>
              </a:rPr>
              <a:t>Viajeros alojados en establecimientos hoteleros andaluces, 2008-2015</a:t>
            </a:r>
          </a:p>
        </c:rich>
      </c:tx>
      <c:layout>
        <c:manualLayout>
          <c:xMode val="edge"/>
          <c:yMode val="edge"/>
          <c:x val="0.12357475587188065"/>
          <c:y val="4.8385867770694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86562375940173"/>
          <c:y val="0.15932158119658119"/>
          <c:w val="0.8130431808671581"/>
          <c:h val="0.5807301130627902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Turistas!$B$30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strRef>
              <c:f>Turistas!$A$31:$A$38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Turistas!$B$31:$B$38</c:f>
              <c:numCache>
                <c:formatCode>#,##0</c:formatCode>
                <c:ptCount val="8"/>
                <c:pt idx="0">
                  <c:v>1296726.22</c:v>
                </c:pt>
                <c:pt idx="1">
                  <c:v>2457304.64</c:v>
                </c:pt>
                <c:pt idx="2">
                  <c:v>928935.75</c:v>
                </c:pt>
                <c:pt idx="3">
                  <c:v>2256908.59</c:v>
                </c:pt>
                <c:pt idx="4">
                  <c:v>1099907.1499999999</c:v>
                </c:pt>
                <c:pt idx="5">
                  <c:v>534659.86</c:v>
                </c:pt>
                <c:pt idx="6">
                  <c:v>4917794.76</c:v>
                </c:pt>
                <c:pt idx="7">
                  <c:v>2277102.89</c:v>
                </c:pt>
              </c:numCache>
            </c:numRef>
          </c:val>
        </c:ser>
        <c:ser>
          <c:idx val="1"/>
          <c:order val="1"/>
          <c:tx>
            <c:strRef>
              <c:f>Turistas!$C$30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AB4744"/>
            </a:solidFill>
            <a:ln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strRef>
              <c:f>Turistas!$A$31:$A$38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Turistas!$C$31:$C$38</c:f>
              <c:numCache>
                <c:formatCode>#,##0</c:formatCode>
                <c:ptCount val="8"/>
                <c:pt idx="0">
                  <c:v>1174232.1299999999</c:v>
                </c:pt>
                <c:pt idx="1">
                  <c:v>2295563.9500000002</c:v>
                </c:pt>
                <c:pt idx="2">
                  <c:v>824033.25</c:v>
                </c:pt>
                <c:pt idx="3">
                  <c:v>2044723</c:v>
                </c:pt>
                <c:pt idx="4">
                  <c:v>1066308.1299999999</c:v>
                </c:pt>
                <c:pt idx="5">
                  <c:v>504576.74</c:v>
                </c:pt>
                <c:pt idx="6">
                  <c:v>4137984.65</c:v>
                </c:pt>
                <c:pt idx="7">
                  <c:v>2158183.77</c:v>
                </c:pt>
              </c:numCache>
            </c:numRef>
          </c:val>
        </c:ser>
        <c:ser>
          <c:idx val="2"/>
          <c:order val="2"/>
          <c:tx>
            <c:strRef>
              <c:f>Turistas!$D$30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strRef>
              <c:f>Turistas!$A$31:$A$38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Turistas!$D$31:$D$38</c:f>
              <c:numCache>
                <c:formatCode>#,##0</c:formatCode>
                <c:ptCount val="8"/>
                <c:pt idx="0">
                  <c:v>1170130.3700000001</c:v>
                </c:pt>
                <c:pt idx="1">
                  <c:v>2175006.42</c:v>
                </c:pt>
                <c:pt idx="2">
                  <c:v>872281.52</c:v>
                </c:pt>
                <c:pt idx="3">
                  <c:v>2133022.65</c:v>
                </c:pt>
                <c:pt idx="4">
                  <c:v>1068294.1399999999</c:v>
                </c:pt>
                <c:pt idx="5">
                  <c:v>485514.51</c:v>
                </c:pt>
                <c:pt idx="6">
                  <c:v>4096570.41</c:v>
                </c:pt>
                <c:pt idx="7">
                  <c:v>2343071.02</c:v>
                </c:pt>
              </c:numCache>
            </c:numRef>
          </c:val>
        </c:ser>
        <c:ser>
          <c:idx val="3"/>
          <c:order val="3"/>
          <c:tx>
            <c:strRef>
              <c:f>Turistas!$E$30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725990"/>
            </a:solidFill>
            <a:ln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strRef>
              <c:f>Turistas!$A$31:$A$38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Turistas!$E$31:$E$38</c:f>
              <c:numCache>
                <c:formatCode>#,##0</c:formatCode>
                <c:ptCount val="8"/>
                <c:pt idx="0">
                  <c:v>1112344.83</c:v>
                </c:pt>
                <c:pt idx="1">
                  <c:v>2142300.61</c:v>
                </c:pt>
                <c:pt idx="2">
                  <c:v>981133.24</c:v>
                </c:pt>
                <c:pt idx="3">
                  <c:v>2292934.1800000002</c:v>
                </c:pt>
                <c:pt idx="4">
                  <c:v>1060979.68</c:v>
                </c:pt>
                <c:pt idx="5">
                  <c:v>483665.19</c:v>
                </c:pt>
                <c:pt idx="6">
                  <c:v>4361126.97</c:v>
                </c:pt>
                <c:pt idx="7">
                  <c:v>2460022.59</c:v>
                </c:pt>
              </c:numCache>
            </c:numRef>
          </c:val>
        </c:ser>
        <c:ser>
          <c:idx val="4"/>
          <c:order val="4"/>
          <c:tx>
            <c:strRef>
              <c:f>Turistas!$F$30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strRef>
              <c:f>Turistas!$A$31:$A$38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Turistas!$F$31:$F$38</c:f>
              <c:numCache>
                <c:formatCode>#,##0</c:formatCode>
                <c:ptCount val="8"/>
                <c:pt idx="0">
                  <c:v>1015063.23</c:v>
                </c:pt>
                <c:pt idx="1">
                  <c:v>2090143.76</c:v>
                </c:pt>
                <c:pt idx="2">
                  <c:v>982109</c:v>
                </c:pt>
                <c:pt idx="3">
                  <c:v>2221898.81</c:v>
                </c:pt>
                <c:pt idx="4">
                  <c:v>944442.87</c:v>
                </c:pt>
                <c:pt idx="5">
                  <c:v>452470.68</c:v>
                </c:pt>
                <c:pt idx="6">
                  <c:v>4323141.24</c:v>
                </c:pt>
                <c:pt idx="7">
                  <c:v>2422318.4700000002</c:v>
                </c:pt>
              </c:numCache>
            </c:numRef>
          </c:val>
        </c:ser>
        <c:ser>
          <c:idx val="5"/>
          <c:order val="5"/>
          <c:tx>
            <c:strRef>
              <c:f>Turistas!$G$30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DC853E"/>
            </a:solidFill>
            <a:ln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strRef>
              <c:f>Turistas!$A$31:$A$38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Turistas!$G$31:$G$38</c:f>
              <c:numCache>
                <c:formatCode>#,##0</c:formatCode>
                <c:ptCount val="8"/>
                <c:pt idx="0">
                  <c:v>1057692.06</c:v>
                </c:pt>
                <c:pt idx="1">
                  <c:v>2179583.6800000002</c:v>
                </c:pt>
                <c:pt idx="2">
                  <c:v>988791.45</c:v>
                </c:pt>
                <c:pt idx="3">
                  <c:v>2388831.33</c:v>
                </c:pt>
                <c:pt idx="4">
                  <c:v>971449.76</c:v>
                </c:pt>
                <c:pt idx="5">
                  <c:v>435844.12</c:v>
                </c:pt>
                <c:pt idx="6">
                  <c:v>4575701.9400000004</c:v>
                </c:pt>
                <c:pt idx="7">
                  <c:v>2346215.8985820301</c:v>
                </c:pt>
              </c:numCache>
            </c:numRef>
          </c:val>
        </c:ser>
        <c:ser>
          <c:idx val="6"/>
          <c:order val="6"/>
          <c:tx>
            <c:strRef>
              <c:f>Turistas!$H$30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D416D9"/>
            </a:solidFill>
            <a:ln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strRef>
              <c:f>Turistas!$A$31:$A$38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Turistas!$H$31:$H$38</c:f>
              <c:numCache>
                <c:formatCode>#,##0</c:formatCode>
                <c:ptCount val="8"/>
                <c:pt idx="0">
                  <c:v>1155588</c:v>
                </c:pt>
                <c:pt idx="1">
                  <c:v>2099307</c:v>
                </c:pt>
                <c:pt idx="2">
                  <c:v>1091009</c:v>
                </c:pt>
                <c:pt idx="3">
                  <c:v>2525955</c:v>
                </c:pt>
                <c:pt idx="4">
                  <c:v>920712</c:v>
                </c:pt>
                <c:pt idx="5">
                  <c:v>448656</c:v>
                </c:pt>
                <c:pt idx="6">
                  <c:v>4758694</c:v>
                </c:pt>
                <c:pt idx="7">
                  <c:v>2589203</c:v>
                </c:pt>
              </c:numCache>
            </c:numRef>
          </c:val>
        </c:ser>
        <c:ser>
          <c:idx val="7"/>
          <c:order val="7"/>
          <c:tx>
            <c:strRef>
              <c:f>Turistas!$I$30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066CC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strRef>
              <c:f>Turistas!$A$31:$A$38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Turistas!$I$31:$I$38</c:f>
              <c:numCache>
                <c:formatCode>#,##0</c:formatCode>
                <c:ptCount val="8"/>
                <c:pt idx="0">
                  <c:v>1254922</c:v>
                </c:pt>
                <c:pt idx="1">
                  <c:v>2296546</c:v>
                </c:pt>
                <c:pt idx="2">
                  <c:v>1135263</c:v>
                </c:pt>
                <c:pt idx="3">
                  <c:v>2659452</c:v>
                </c:pt>
                <c:pt idx="4">
                  <c:v>913163</c:v>
                </c:pt>
                <c:pt idx="5">
                  <c:v>492167</c:v>
                </c:pt>
                <c:pt idx="6">
                  <c:v>4998697</c:v>
                </c:pt>
                <c:pt idx="7">
                  <c:v>2935060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767808"/>
        <c:axId val="57769344"/>
      </c:barChart>
      <c:catAx>
        <c:axId val="57767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endParaRPr lang="es-ES"/>
          </a:p>
        </c:txPr>
        <c:crossAx val="57769344"/>
        <c:crosses val="autoZero"/>
        <c:auto val="1"/>
        <c:lblAlgn val="ctr"/>
        <c:lblOffset val="100"/>
        <c:noMultiLvlLbl val="1"/>
      </c:catAx>
      <c:valAx>
        <c:axId val="57769344"/>
        <c:scaling>
          <c:orientation val="minMax"/>
        </c:scaling>
        <c:delete val="0"/>
        <c:axPos val="b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#,##0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endParaRPr lang="es-ES"/>
          </a:p>
        </c:txPr>
        <c:crossAx val="57767808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0.8762696412883223"/>
                <c:y val="0.83154585016043958"/>
              </c:manualLayout>
            </c:layout>
          </c:dispUnitsLbl>
        </c:dispUnits>
      </c:valAx>
      <c:spPr>
        <a:solidFill>
          <a:srgbClr val="FFFFFF"/>
        </a:solidFill>
        <a:ln>
          <a:noFill/>
        </a:ln>
      </c:spPr>
    </c:plotArea>
    <c:legend>
      <c:legendPos val="b"/>
      <c:layout>
        <c:manualLayout>
          <c:xMode val="edge"/>
          <c:yMode val="edge"/>
          <c:x val="0.24765325135470237"/>
          <c:y val="0.84219307322161641"/>
          <c:w val="0.52571224452360954"/>
          <c:h val="4.8298379769836461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50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title>
      <c:tx>
        <c:rich>
          <a:bodyPr rot="0"/>
          <a:lstStyle/>
          <a:p>
            <a:pPr>
              <a:defRPr sz="1400" b="1" strike="noStrike" spc="-1">
                <a:solidFill>
                  <a:schemeClr val="tx1">
                    <a:lumMod val="65000"/>
                    <a:lumOff val="35000"/>
                  </a:schemeClr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r>
              <a:rPr lang="es-ES" sz="1400" b="1" strike="noStrike" spc="-1">
                <a:solidFill>
                  <a:schemeClr val="tx1">
                    <a:lumMod val="65000"/>
                    <a:lumOff val="35000"/>
                  </a:schemeClr>
                </a:solidFill>
                <a:uFill>
                  <a:solidFill>
                    <a:srgbClr val="FFFFFF"/>
                  </a:solidFill>
                </a:uFill>
                <a:latin typeface="Arial"/>
              </a:rPr>
              <a:t>Número de turistas en Andalucía, 1999-2015</a:t>
            </a:r>
          </a:p>
        </c:rich>
      </c:tx>
      <c:layout>
        <c:manualLayout>
          <c:xMode val="edge"/>
          <c:yMode val="edge"/>
          <c:x val="0.28757071187850142"/>
          <c:y val="5.25675928726790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706847973564426"/>
          <c:y val="0.1755599729196376"/>
          <c:w val="0.80215308779761907"/>
          <c:h val="0.62947322933321814"/>
        </c:manualLayout>
      </c:layout>
      <c:lineChart>
        <c:grouping val="standard"/>
        <c:varyColors val="1"/>
        <c:ser>
          <c:idx val="0"/>
          <c:order val="0"/>
          <c:tx>
            <c:strRef>
              <c:f>Turistas!$B$5</c:f>
              <c:strCache>
                <c:ptCount val="1"/>
                <c:pt idx="0">
                  <c:v>Número turistas</c:v>
                </c:pt>
              </c:strCache>
            </c:strRef>
          </c:tx>
          <c:spPr>
            <a:ln w="28440">
              <a:solidFill>
                <a:srgbClr val="FF0000"/>
              </a:solidFill>
              <a:round/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dLbls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numRef>
              <c:f>Turistas!$A$6:$A$22</c:f>
              <c:numCache>
                <c:formatCode>General</c:formatCode>
                <c:ptCount val="17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</c:numCache>
            </c:numRef>
          </c:cat>
          <c:val>
            <c:numRef>
              <c:f>Turistas!$B$6:$B$22</c:f>
              <c:numCache>
                <c:formatCode>#,##0</c:formatCode>
                <c:ptCount val="17"/>
                <c:pt idx="0">
                  <c:v>18377037</c:v>
                </c:pt>
                <c:pt idx="1">
                  <c:v>18567863</c:v>
                </c:pt>
                <c:pt idx="2">
                  <c:v>20621052</c:v>
                </c:pt>
                <c:pt idx="3">
                  <c:v>20875367</c:v>
                </c:pt>
                <c:pt idx="4">
                  <c:v>21306548</c:v>
                </c:pt>
                <c:pt idx="5">
                  <c:v>21916602</c:v>
                </c:pt>
                <c:pt idx="6">
                  <c:v>23473145</c:v>
                </c:pt>
                <c:pt idx="7">
                  <c:v>25221896</c:v>
                </c:pt>
                <c:pt idx="8">
                  <c:v>25801467</c:v>
                </c:pt>
                <c:pt idx="9">
                  <c:v>25146117</c:v>
                </c:pt>
                <c:pt idx="10">
                  <c:v>21926400</c:v>
                </c:pt>
                <c:pt idx="11">
                  <c:v>21293968</c:v>
                </c:pt>
                <c:pt idx="12">
                  <c:v>21785012</c:v>
                </c:pt>
                <c:pt idx="13">
                  <c:v>21525252</c:v>
                </c:pt>
                <c:pt idx="14">
                  <c:v>22471003</c:v>
                </c:pt>
                <c:pt idx="15">
                  <c:v>24025646</c:v>
                </c:pt>
                <c:pt idx="16">
                  <c:v>25988509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92423296"/>
        <c:axId val="92424832"/>
      </c:lineChart>
      <c:catAx>
        <c:axId val="9242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endParaRPr lang="es-ES"/>
          </a:p>
        </c:txPr>
        <c:crossAx val="92424832"/>
        <c:crosses val="autoZero"/>
        <c:auto val="1"/>
        <c:lblAlgn val="ctr"/>
        <c:lblOffset val="100"/>
        <c:noMultiLvlLbl val="1"/>
      </c:catAx>
      <c:valAx>
        <c:axId val="92424832"/>
        <c:scaling>
          <c:orientation val="minMax"/>
          <c:max val="30000000"/>
          <c:min val="10000000"/>
        </c:scaling>
        <c:delete val="0"/>
        <c:axPos val="l"/>
        <c:majorGridlines>
          <c:spPr>
            <a:ln w="9360">
              <a:solidFill>
                <a:schemeClr val="bg1">
                  <a:lumMod val="85000"/>
                </a:schemeClr>
              </a:solidFill>
              <a:round/>
            </a:ln>
          </c:spPr>
        </c:majorGridlines>
        <c:numFmt formatCode="#,##0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endParaRPr lang="es-ES"/>
          </a:p>
        </c:txPr>
        <c:crossAx val="92423296"/>
        <c:crossesAt val="1"/>
        <c:crossBetween val="midCat"/>
        <c:majorUnit val="5000000"/>
        <c:dispUnits>
          <c:builtInUnit val="thousands"/>
          <c:dispUnitsLbl>
            <c:layout>
              <c:manualLayout>
                <c:xMode val="edge"/>
                <c:yMode val="edge"/>
                <c:x val="1.5633206407563025E-2"/>
                <c:y val="0.40614500263125936"/>
              </c:manualLayout>
            </c:layout>
          </c:dispUnitsLbl>
        </c:dispUnits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66972037149202"/>
          <c:y val="0.12406188044627225"/>
          <c:w val="0.69373914799111647"/>
          <c:h val="0.62804381707011603"/>
        </c:manualLayout>
      </c:layout>
      <c:barChart>
        <c:barDir val="col"/>
        <c:grouping val="clustered"/>
        <c:varyColors val="0"/>
        <c:ser>
          <c:idx val="0"/>
          <c:order val="0"/>
          <c:tx>
            <c:v>Plazas hoteleras</c:v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numRef>
              <c:f>Turistas!$B$30:$I$30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Turistas!$B$56:$I$56</c:f>
              <c:numCache>
                <c:formatCode>#,##0</c:formatCode>
                <c:ptCount val="8"/>
                <c:pt idx="0">
                  <c:v>240804</c:v>
                </c:pt>
                <c:pt idx="1">
                  <c:v>244348.75000000006</c:v>
                </c:pt>
                <c:pt idx="2">
                  <c:v>243711.58333333337</c:v>
                </c:pt>
                <c:pt idx="3">
                  <c:v>245384.99999999983</c:v>
                </c:pt>
                <c:pt idx="4">
                  <c:v>242322.66666666669</c:v>
                </c:pt>
                <c:pt idx="5">
                  <c:v>244430.58333333334</c:v>
                </c:pt>
                <c:pt idx="6">
                  <c:v>245901.08333333331</c:v>
                </c:pt>
                <c:pt idx="7">
                  <c:v>245884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78080"/>
        <c:axId val="92476160"/>
      </c:barChart>
      <c:lineChart>
        <c:grouping val="standard"/>
        <c:varyColors val="0"/>
        <c:ser>
          <c:idx val="1"/>
          <c:order val="1"/>
          <c:tx>
            <c:v>Viajeros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Turistas!$B$30:$I$30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Turistas!$B$39:$I$39</c:f>
              <c:numCache>
                <c:formatCode>#,##0</c:formatCode>
                <c:ptCount val="8"/>
                <c:pt idx="0">
                  <c:v>15769339.859999999</c:v>
                </c:pt>
                <c:pt idx="1">
                  <c:v>14205605.619999999</c:v>
                </c:pt>
                <c:pt idx="2">
                  <c:v>14343891.039999999</c:v>
                </c:pt>
                <c:pt idx="3">
                  <c:v>14894507.289999999</c:v>
                </c:pt>
                <c:pt idx="4">
                  <c:v>14451588.060000001</c:v>
                </c:pt>
                <c:pt idx="5">
                  <c:v>14944110.238582</c:v>
                </c:pt>
                <c:pt idx="6">
                  <c:v>15589124</c:v>
                </c:pt>
                <c:pt idx="7">
                  <c:v>16685270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64256"/>
        <c:axId val="92465792"/>
      </c:lineChart>
      <c:catAx>
        <c:axId val="9246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92465792"/>
        <c:crosses val="autoZero"/>
        <c:auto val="1"/>
        <c:lblAlgn val="ctr"/>
        <c:lblOffset val="100"/>
        <c:noMultiLvlLbl val="0"/>
      </c:catAx>
      <c:valAx>
        <c:axId val="924657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924642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6939102564102562E-2"/>
                <c:y val="0.46919809285451131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 Millares de viajeros</a:t>
                  </a:r>
                </a:p>
              </c:rich>
            </c:tx>
          </c:dispUnitsLbl>
        </c:dispUnits>
      </c:valAx>
      <c:valAx>
        <c:axId val="9247616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92478080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0747589844538668"/>
                <c:y val="0.35965849410163703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s-ES"/>
                    <a:t>Millares de plazas hoteleras</a:t>
                  </a:r>
                </a:p>
              </c:rich>
            </c:tx>
          </c:dispUnitsLbl>
        </c:dispUnits>
      </c:valAx>
      <c:catAx>
        <c:axId val="9247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47616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36416288108217243"/>
          <c:y val="0.82390592564163101"/>
          <c:w val="0.30392300121138704"/>
          <c:h val="5.5557905688235501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title>
      <c:tx>
        <c:rich>
          <a:bodyPr rot="0"/>
          <a:lstStyle/>
          <a:p>
            <a:pPr>
              <a:defRPr sz="1400" b="1" strike="noStrike" spc="-1">
                <a:solidFill>
                  <a:schemeClr val="tx1">
                    <a:lumMod val="65000"/>
                    <a:lumOff val="35000"/>
                  </a:schemeClr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r>
              <a:rPr lang="es-ES" sz="1400" b="1" strike="noStrike" spc="-1">
                <a:solidFill>
                  <a:schemeClr val="tx1">
                    <a:lumMod val="65000"/>
                    <a:lumOff val="35000"/>
                  </a:schemeClr>
                </a:solidFill>
                <a:uFill>
                  <a:solidFill>
                    <a:srgbClr val="FFFFFF"/>
                  </a:solidFill>
                </a:uFill>
                <a:latin typeface="Arial"/>
              </a:rPr>
              <a:t>Establecimientos turísticos en Andalucía</a:t>
            </a:r>
          </a:p>
        </c:rich>
      </c:tx>
      <c:layout>
        <c:manualLayout>
          <c:xMode val="edge"/>
          <c:yMode val="edge"/>
          <c:x val="0.24779627574871335"/>
          <c:y val="3.26816804325866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1108177089952"/>
          <c:y val="0.15345534494028165"/>
          <c:w val="0.76174202697762017"/>
          <c:h val="0.615976686288151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número</c:f>
              <c:strCache>
                <c:ptCount val="1"/>
                <c:pt idx="0">
                  <c:v>número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Establecimientos!$B$6:$J$6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Establecimientos!$B$14:$J$14</c:f>
              <c:numCache>
                <c:formatCode>#,##0</c:formatCode>
                <c:ptCount val="9"/>
                <c:pt idx="0">
                  <c:v>4949</c:v>
                </c:pt>
                <c:pt idx="1">
                  <c:v>5254</c:v>
                </c:pt>
                <c:pt idx="2">
                  <c:v>5409</c:v>
                </c:pt>
                <c:pt idx="3">
                  <c:v>5561</c:v>
                </c:pt>
                <c:pt idx="4">
                  <c:v>4683</c:v>
                </c:pt>
                <c:pt idx="5">
                  <c:v>4846</c:v>
                </c:pt>
                <c:pt idx="6">
                  <c:v>4903</c:v>
                </c:pt>
                <c:pt idx="7">
                  <c:v>5131</c:v>
                </c:pt>
                <c:pt idx="8">
                  <c:v>5310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14464"/>
        <c:axId val="93616000"/>
      </c:barChart>
      <c:lineChart>
        <c:grouping val="standard"/>
        <c:varyColors val="1"/>
        <c:ser>
          <c:idx val="1"/>
          <c:order val="1"/>
          <c:tx>
            <c:strRef>
              <c:f>plazas</c:f>
              <c:strCache>
                <c:ptCount val="1"/>
                <c:pt idx="0">
                  <c:v>plazas</c:v>
                </c:pt>
              </c:strCache>
            </c:strRef>
          </c:tx>
          <c:spPr>
            <a:ln w="72000">
              <a:solidFill>
                <a:srgbClr val="0066CC"/>
              </a:solidFill>
              <a:round/>
            </a:ln>
          </c:spPr>
          <c:marker>
            <c:symbol val="square"/>
            <c:size val="5"/>
            <c:spPr>
              <a:solidFill>
                <a:srgbClr val="0066CC"/>
              </a:solidFill>
            </c:spPr>
          </c:marker>
          <c:dLbls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numRef>
              <c:f>Establecimientos!$B$6:$J$6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Establecimientos!$B$28:$J$28</c:f>
              <c:numCache>
                <c:formatCode>#,##0</c:formatCode>
                <c:ptCount val="9"/>
                <c:pt idx="0">
                  <c:v>420299</c:v>
                </c:pt>
                <c:pt idx="1">
                  <c:v>437263</c:v>
                </c:pt>
                <c:pt idx="2">
                  <c:v>453713</c:v>
                </c:pt>
                <c:pt idx="3">
                  <c:v>460672</c:v>
                </c:pt>
                <c:pt idx="4">
                  <c:v>444418</c:v>
                </c:pt>
                <c:pt idx="5">
                  <c:v>449107</c:v>
                </c:pt>
                <c:pt idx="6">
                  <c:v>442940</c:v>
                </c:pt>
                <c:pt idx="7">
                  <c:v>447842</c:v>
                </c:pt>
                <c:pt idx="8">
                  <c:v>452347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93617536"/>
        <c:axId val="93631616"/>
      </c:lineChart>
      <c:catAx>
        <c:axId val="93614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3616000"/>
        <c:crosses val="autoZero"/>
        <c:auto val="1"/>
        <c:lblAlgn val="ctr"/>
        <c:lblOffset val="100"/>
        <c:noMultiLvlLbl val="1"/>
      </c:catAx>
      <c:valAx>
        <c:axId val="93616000"/>
        <c:scaling>
          <c:orientation val="minMax"/>
          <c:max val="5600"/>
          <c:min val="3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endParaRPr lang="es-ES"/>
          </a:p>
        </c:txPr>
        <c:crossAx val="93614464"/>
        <c:crossesAt val="1"/>
        <c:crossBetween val="between"/>
        <c:majorUnit val="200"/>
      </c:valAx>
      <c:catAx>
        <c:axId val="9361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endParaRPr lang="es-ES"/>
          </a:p>
        </c:txPr>
        <c:crossAx val="93631616"/>
        <c:crosses val="autoZero"/>
        <c:auto val="1"/>
        <c:lblAlgn val="ctr"/>
        <c:lblOffset val="100"/>
        <c:noMultiLvlLbl val="1"/>
      </c:catAx>
      <c:valAx>
        <c:axId val="93631616"/>
        <c:scaling>
          <c:orientation val="minMax"/>
          <c:max val="560000"/>
          <c:min val="300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8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endParaRPr lang="es-ES"/>
          </a:p>
        </c:txPr>
        <c:crossAx val="93617536"/>
        <c:crosses val="max"/>
        <c:crossBetween val="between"/>
        <c:majorUnit val="20000"/>
        <c:dispUnits>
          <c:builtInUnit val="thousands"/>
          <c:dispUnitsLbl>
            <c:layout>
              <c:manualLayout>
                <c:xMode val="edge"/>
                <c:yMode val="edge"/>
                <c:x val="0.9389629679376974"/>
                <c:y val="0.49215639669617922"/>
              </c:manualLayout>
            </c:layout>
            <c:tx>
              <c:rich>
                <a:bodyPr/>
                <a:lstStyle/>
                <a:p>
                  <a:pPr>
                    <a:defRPr b="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r>
                    <a:rPr lang="es-ES" b="0">
                      <a:latin typeface="Arial" panose="020B0604020202020204" pitchFamily="34" charset="0"/>
                      <a:cs typeface="Arial" panose="020B0604020202020204" pitchFamily="34" charset="0"/>
                    </a:rPr>
                    <a:t>Millares de plazas</a:t>
                  </a:r>
                </a:p>
              </c:rich>
            </c:tx>
          </c:dispUnitsLbl>
        </c:dispUnits>
      </c:valAx>
      <c:spPr>
        <a:solidFill>
          <a:srgbClr val="FFFFFF"/>
        </a:solidFill>
        <a:ln>
          <a:noFill/>
        </a:ln>
      </c:spPr>
    </c:plotArea>
    <c:legend>
      <c:legendPos val="b"/>
      <c:layout>
        <c:manualLayout>
          <c:xMode val="edge"/>
          <c:yMode val="edge"/>
          <c:x val="0.37228285018959367"/>
          <c:y val="0.85125905179613548"/>
          <c:w val="0.24440518478399001"/>
          <c:h val="5.0695906906104621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50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title>
      <c:tx>
        <c:rich>
          <a:bodyPr rot="0"/>
          <a:lstStyle/>
          <a:p>
            <a:pPr>
              <a:defRPr sz="1400" b="1" strike="noStrike" spc="-1">
                <a:solidFill>
                  <a:schemeClr val="tx1">
                    <a:lumMod val="65000"/>
                    <a:lumOff val="35000"/>
                  </a:schemeClr>
                </a:solidFill>
                <a:uFill>
                  <a:solidFill>
                    <a:srgbClr val="FFFFFF"/>
                  </a:solidFill>
                </a:u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ES" sz="1400" b="1" strike="noStrike" spc="-1">
                <a:solidFill>
                  <a:schemeClr val="tx1">
                    <a:lumMod val="65000"/>
                    <a:lumOff val="35000"/>
                  </a:schemeClr>
                </a:solidFill>
                <a:uFill>
                  <a:solidFill>
                    <a:srgbClr val="FFFFFF"/>
                  </a:solidFill>
                </a:uFill>
                <a:latin typeface="Arial" panose="020B0604020202020204" pitchFamily="34" charset="0"/>
                <a:cs typeface="Arial" panose="020B0604020202020204" pitchFamily="34" charset="0"/>
              </a:rPr>
              <a:t>Viajeros y pernoctaciones en establecimientos hoteleros. España</a:t>
            </a:r>
            <a:r>
              <a:rPr lang="es-ES" sz="1400" b="1" strike="noStrike" spc="-1" baseline="0">
                <a:solidFill>
                  <a:schemeClr val="tx1">
                    <a:lumMod val="65000"/>
                    <a:lumOff val="35000"/>
                  </a:schemeClr>
                </a:solidFill>
                <a:uFill>
                  <a:solidFill>
                    <a:srgbClr val="FFFFFF"/>
                  </a:solidFill>
                </a:uFill>
                <a:latin typeface="Arial" panose="020B0604020202020204" pitchFamily="34" charset="0"/>
                <a:cs typeface="Arial" panose="020B0604020202020204" pitchFamily="34" charset="0"/>
              </a:rPr>
              <a:t>  (2005-2015)</a:t>
            </a:r>
            <a:endParaRPr lang="es-ES" sz="1400" b="1" strike="noStrike" spc="-1">
              <a:solidFill>
                <a:schemeClr val="tx1">
                  <a:lumMod val="65000"/>
                  <a:lumOff val="35000"/>
                </a:schemeClr>
              </a:solidFill>
              <a:uFill>
                <a:solidFill>
                  <a:srgbClr val="FFFFFF"/>
                </a:solidFill>
              </a:u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919331167219699"/>
          <c:y val="4.09286286895184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120048384207421"/>
          <c:y val="0.18980651554764197"/>
          <c:w val="0.77368024021181236"/>
          <c:h val="0.55999038553210578"/>
        </c:manualLayout>
      </c:layout>
      <c:lineChart>
        <c:grouping val="standard"/>
        <c:varyColors val="1"/>
        <c:ser>
          <c:idx val="0"/>
          <c:order val="0"/>
          <c:tx>
            <c:strRef>
              <c:f>viajeros</c:f>
              <c:strCache>
                <c:ptCount val="1"/>
                <c:pt idx="0">
                  <c:v>viajeros</c:v>
                </c:pt>
              </c:strCache>
            </c:strRef>
          </c:tx>
          <c:spPr>
            <a:ln w="28440">
              <a:solidFill>
                <a:srgbClr val="4A7EBB"/>
              </a:solidFill>
              <a:round/>
            </a:ln>
          </c:spPr>
          <c:marker>
            <c:symbol val="square"/>
            <c:size val="5"/>
            <c:spPr>
              <a:solidFill>
                <a:srgbClr val="4A7EBB"/>
              </a:solidFill>
            </c:spPr>
          </c:marker>
          <c:dLbls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numRef>
              <c:f>Pernoctaciones!$B$5:$L$5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Pernoctaciones!$B$6:$L$6</c:f>
              <c:numCache>
                <c:formatCode>#,##0</c:formatCode>
                <c:ptCount val="11"/>
                <c:pt idx="0">
                  <c:v>70629025</c:v>
                </c:pt>
                <c:pt idx="1">
                  <c:v>81855900</c:v>
                </c:pt>
                <c:pt idx="2">
                  <c:v>84423433</c:v>
                </c:pt>
                <c:pt idx="3">
                  <c:v>82998877</c:v>
                </c:pt>
                <c:pt idx="4">
                  <c:v>77140316</c:v>
                </c:pt>
                <c:pt idx="5">
                  <c:v>81888870</c:v>
                </c:pt>
                <c:pt idx="6">
                  <c:v>85366976</c:v>
                </c:pt>
                <c:pt idx="7">
                  <c:v>82962481</c:v>
                </c:pt>
                <c:pt idx="8">
                  <c:v>83820919</c:v>
                </c:pt>
                <c:pt idx="9">
                  <c:v>87814529</c:v>
                </c:pt>
                <c:pt idx="10">
                  <c:v>93216968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pernoctaciones</c:f>
              <c:strCache>
                <c:ptCount val="1"/>
                <c:pt idx="0">
                  <c:v>pernoctaciones</c:v>
                </c:pt>
              </c:strCache>
            </c:strRef>
          </c:tx>
          <c:spPr>
            <a:ln w="28440">
              <a:solidFill>
                <a:srgbClr val="BE4B48"/>
              </a:solidFill>
              <a:round/>
            </a:ln>
          </c:spPr>
          <c:marker>
            <c:symbol val="square"/>
            <c:size val="5"/>
            <c:spPr>
              <a:solidFill>
                <a:srgbClr val="BE4B48"/>
              </a:solidFill>
            </c:spPr>
          </c:marker>
          <c:dLbls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numRef>
              <c:f>Pernoctaciones!$B$5:$L$5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Pernoctaciones!$B$11:$L$11</c:f>
              <c:numCache>
                <c:formatCode>#,##0</c:formatCode>
                <c:ptCount val="11"/>
                <c:pt idx="0">
                  <c:v>245637158</c:v>
                </c:pt>
                <c:pt idx="1">
                  <c:v>267027858</c:v>
                </c:pt>
                <c:pt idx="2">
                  <c:v>271689482</c:v>
                </c:pt>
                <c:pt idx="3">
                  <c:v>268551840</c:v>
                </c:pt>
                <c:pt idx="4">
                  <c:v>250984811</c:v>
                </c:pt>
                <c:pt idx="5">
                  <c:v>267163483</c:v>
                </c:pt>
                <c:pt idx="6">
                  <c:v>286761259</c:v>
                </c:pt>
                <c:pt idx="7">
                  <c:v>280659548</c:v>
                </c:pt>
                <c:pt idx="8">
                  <c:v>286030161</c:v>
                </c:pt>
                <c:pt idx="9">
                  <c:v>295260630</c:v>
                </c:pt>
                <c:pt idx="10">
                  <c:v>308235727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100069760"/>
        <c:axId val="100071296"/>
      </c:lineChart>
      <c:catAx>
        <c:axId val="10006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endParaRPr lang="es-ES"/>
          </a:p>
        </c:txPr>
        <c:crossAx val="100071296"/>
        <c:crosses val="autoZero"/>
        <c:auto val="1"/>
        <c:lblAlgn val="ctr"/>
        <c:lblOffset val="100"/>
        <c:noMultiLvlLbl val="1"/>
      </c:catAx>
      <c:valAx>
        <c:axId val="100071296"/>
        <c:scaling>
          <c:orientation val="minMax"/>
        </c:scaling>
        <c:delete val="0"/>
        <c:axPos val="l"/>
        <c:majorGridlines>
          <c:spPr>
            <a:ln w="9360">
              <a:solidFill>
                <a:schemeClr val="bg1">
                  <a:lumMod val="85000"/>
                </a:schemeClr>
              </a:solidFill>
              <a:round/>
            </a:ln>
          </c:spPr>
        </c:majorGridlines>
        <c:numFmt formatCode="#,##0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endParaRPr lang="es-ES"/>
          </a:p>
        </c:txPr>
        <c:crossAx val="100069760"/>
        <c:crossesAt val="1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2.3726598060829215E-2"/>
                <c:y val="0.53087842129362939"/>
              </c:manualLayout>
            </c:layout>
          </c:dispUnitsLbl>
        </c:dispUnits>
      </c:valAx>
      <c:spPr>
        <a:solidFill>
          <a:srgbClr val="FFFFFF"/>
        </a:solidFill>
        <a:ln>
          <a:noFill/>
        </a:ln>
      </c:spPr>
    </c:plotArea>
    <c:legend>
      <c:legendPos val="b"/>
      <c:layout>
        <c:manualLayout>
          <c:xMode val="edge"/>
          <c:yMode val="edge"/>
          <c:x val="0.33106207910615804"/>
          <c:y val="0.84783869178782101"/>
          <c:w val="0.34153884492243591"/>
          <c:h val="6.0071893660762363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50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title>
      <c:tx>
        <c:rich>
          <a:bodyPr rot="0"/>
          <a:lstStyle/>
          <a:p>
            <a:pPr>
              <a:defRPr sz="1400" b="1" strike="noStrike" spc="-1">
                <a:solidFill>
                  <a:schemeClr val="tx1">
                    <a:lumMod val="65000"/>
                    <a:lumOff val="35000"/>
                  </a:schemeClr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r>
              <a:rPr lang="es-ES" sz="1400" b="1" strike="noStrike" spc="-1">
                <a:solidFill>
                  <a:schemeClr val="tx1">
                    <a:lumMod val="65000"/>
                    <a:lumOff val="35000"/>
                  </a:schemeClr>
                </a:solidFill>
                <a:uFill>
                  <a:solidFill>
                    <a:srgbClr val="FFFFFF"/>
                  </a:solidFill>
                </a:uFill>
                <a:latin typeface="Arial"/>
              </a:rPr>
              <a:t>Viajeros y pernoctaciones en establecimientos hoteleros. Andalucía  (2005-2015)</a:t>
            </a:r>
          </a:p>
        </c:rich>
      </c:tx>
      <c:layout>
        <c:manualLayout>
          <c:xMode val="edge"/>
          <c:yMode val="edge"/>
          <c:x val="0.12857972372033674"/>
          <c:y val="3.68723680268796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6918150775767"/>
          <c:y val="0.17983659496746285"/>
          <c:w val="0.76533290002843568"/>
          <c:h val="0.5776173904551507"/>
        </c:manualLayout>
      </c:layout>
      <c:lineChart>
        <c:grouping val="standard"/>
        <c:varyColors val="1"/>
        <c:ser>
          <c:idx val="0"/>
          <c:order val="0"/>
          <c:tx>
            <c:strRef>
              <c:f>viajeros</c:f>
              <c:strCache>
                <c:ptCount val="1"/>
                <c:pt idx="0">
                  <c:v>viajeros</c:v>
                </c:pt>
              </c:strCache>
            </c:strRef>
          </c:tx>
          <c:spPr>
            <a:ln w="28440">
              <a:solidFill>
                <a:srgbClr val="4A7EBB"/>
              </a:solidFill>
              <a:round/>
            </a:ln>
          </c:spPr>
          <c:marker>
            <c:symbol val="square"/>
            <c:size val="5"/>
            <c:spPr>
              <a:solidFill>
                <a:srgbClr val="4A7EBB"/>
              </a:solidFill>
            </c:spPr>
          </c:marker>
          <c:dLbls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numRef>
              <c:f>Pernoctaciones!$B$5:$L$5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Pernoctaciones!$B$7:$L$7</c:f>
              <c:numCache>
                <c:formatCode>#,##0</c:formatCode>
                <c:ptCount val="11"/>
                <c:pt idx="0">
                  <c:v>13630388</c:v>
                </c:pt>
                <c:pt idx="1">
                  <c:v>15608607</c:v>
                </c:pt>
                <c:pt idx="2">
                  <c:v>16131613</c:v>
                </c:pt>
                <c:pt idx="3">
                  <c:v>15769339</c:v>
                </c:pt>
                <c:pt idx="4">
                  <c:v>14205603</c:v>
                </c:pt>
                <c:pt idx="5">
                  <c:v>14343888</c:v>
                </c:pt>
                <c:pt idx="6">
                  <c:v>14894507</c:v>
                </c:pt>
                <c:pt idx="7">
                  <c:v>14451587</c:v>
                </c:pt>
                <c:pt idx="8">
                  <c:v>14944113</c:v>
                </c:pt>
                <c:pt idx="9">
                  <c:v>15589124</c:v>
                </c:pt>
                <c:pt idx="10">
                  <c:v>16685270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pernoctaciones</c:f>
              <c:strCache>
                <c:ptCount val="1"/>
                <c:pt idx="0">
                  <c:v>pernoctaciones</c:v>
                </c:pt>
              </c:strCache>
            </c:strRef>
          </c:tx>
          <c:spPr>
            <a:ln w="28440">
              <a:solidFill>
                <a:srgbClr val="BE4B48"/>
              </a:solidFill>
              <a:round/>
            </a:ln>
          </c:spPr>
          <c:marker>
            <c:symbol val="square"/>
            <c:size val="5"/>
            <c:spPr>
              <a:solidFill>
                <a:srgbClr val="BE4B48"/>
              </a:solidFill>
            </c:spPr>
          </c:marker>
          <c:dLbls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numRef>
              <c:f>Pernoctaciones!$B$5:$L$5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Pernoctaciones!$B$12:$L$12</c:f>
              <c:numCache>
                <c:formatCode>#,##0</c:formatCode>
                <c:ptCount val="11"/>
                <c:pt idx="0">
                  <c:v>41332273</c:v>
                </c:pt>
                <c:pt idx="1">
                  <c:v>43809767</c:v>
                </c:pt>
                <c:pt idx="2">
                  <c:v>44677640</c:v>
                </c:pt>
                <c:pt idx="3">
                  <c:v>44171549</c:v>
                </c:pt>
                <c:pt idx="4">
                  <c:v>40681215</c:v>
                </c:pt>
                <c:pt idx="5">
                  <c:v>40956970</c:v>
                </c:pt>
                <c:pt idx="6">
                  <c:v>42363332</c:v>
                </c:pt>
                <c:pt idx="7">
                  <c:v>41181764</c:v>
                </c:pt>
                <c:pt idx="8">
                  <c:v>43061934</c:v>
                </c:pt>
                <c:pt idx="9">
                  <c:v>45026227</c:v>
                </c:pt>
                <c:pt idx="10">
                  <c:v>47782863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60382208"/>
        <c:axId val="92529408"/>
      </c:lineChart>
      <c:catAx>
        <c:axId val="6038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endParaRPr lang="es-ES"/>
          </a:p>
        </c:txPr>
        <c:crossAx val="92529408"/>
        <c:crosses val="autoZero"/>
        <c:auto val="1"/>
        <c:lblAlgn val="ctr"/>
        <c:lblOffset val="100"/>
        <c:noMultiLvlLbl val="1"/>
      </c:catAx>
      <c:valAx>
        <c:axId val="92529408"/>
        <c:scaling>
          <c:orientation val="minMax"/>
          <c:max val="70000000"/>
        </c:scaling>
        <c:delete val="0"/>
        <c:axPos val="l"/>
        <c:majorGridlines>
          <c:spPr>
            <a:ln w="9360">
              <a:solidFill>
                <a:schemeClr val="bg1">
                  <a:lumMod val="85000"/>
                </a:schemeClr>
              </a:solidFill>
              <a:round/>
            </a:ln>
          </c:spPr>
        </c:majorGridlines>
        <c:numFmt formatCode="#,##0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endParaRPr lang="es-ES"/>
          </a:p>
        </c:txPr>
        <c:crossAx val="60382208"/>
        <c:crossesAt val="1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2.4277818532864662E-2"/>
                <c:y val="0.59548874363410575"/>
              </c:manualLayout>
            </c:layout>
          </c:dispUnitsLbl>
        </c:dispUnits>
      </c:valAx>
      <c:spPr>
        <a:solidFill>
          <a:srgbClr val="FFFFFF"/>
        </a:solidFill>
        <a:ln>
          <a:noFill/>
        </a:ln>
      </c:spPr>
    </c:plotArea>
    <c:legend>
      <c:legendPos val="b"/>
      <c:layout>
        <c:manualLayout>
          <c:xMode val="edge"/>
          <c:yMode val="edge"/>
          <c:x val="0.31136111104473468"/>
          <c:y val="0.85045681353588065"/>
          <c:w val="0.37727777791053052"/>
          <c:h val="5.9038283125414877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50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987075</xdr:colOff>
      <xdr:row>0</xdr:row>
      <xdr:rowOff>1465800</xdr:rowOff>
    </xdr:from>
    <xdr:to>
      <xdr:col>18</xdr:col>
      <xdr:colOff>219075</xdr:colOff>
      <xdr:row>21</xdr:row>
      <xdr:rowOff>76200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104141</xdr:colOff>
      <xdr:row>4</xdr:row>
      <xdr:rowOff>187844</xdr:rowOff>
    </xdr:from>
    <xdr:ext cx="264560" cy="2232021"/>
    <xdr:sp macro="" textlink="">
      <xdr:nvSpPr>
        <xdr:cNvPr id="4" name="3 CuadroTexto"/>
        <xdr:cNvSpPr txBox="1"/>
      </xdr:nvSpPr>
      <xdr:spPr>
        <a:xfrm rot="16200000">
          <a:off x="3892435" y="3238500"/>
          <a:ext cx="223202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1100"/>
            <a:t>Plazas</a:t>
          </a:r>
          <a:r>
            <a:rPr lang="es-ES" sz="1100" baseline="0"/>
            <a:t>  hoteleras  por cada 100 hab.</a:t>
          </a:r>
          <a:endParaRPr lang="es-ES" sz="1100"/>
        </a:p>
      </xdr:txBody>
    </xdr:sp>
    <xdr:clientData/>
  </xdr:oneCellAnchor>
  <xdr:twoCellAnchor editAs="oneCell">
    <xdr:from>
      <xdr:col>0</xdr:col>
      <xdr:colOff>161925</xdr:colOff>
      <xdr:row>0</xdr:row>
      <xdr:rowOff>190500</xdr:rowOff>
    </xdr:from>
    <xdr:to>
      <xdr:col>5</xdr:col>
      <xdr:colOff>79344</xdr:colOff>
      <xdr:row>0</xdr:row>
      <xdr:rowOff>1359845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190500"/>
          <a:ext cx="3013044" cy="116934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0.03159</cdr:x>
      <cdr:y>0.90751</cdr:y>
    </cdr:from>
    <cdr:to>
      <cdr:x>0.16346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19077" y="3379170"/>
          <a:ext cx="914400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900">
              <a:latin typeface="Arial" panose="020B0604020202020204" pitchFamily="34" charset="0"/>
              <a:cs typeface="Arial" panose="020B0604020202020204" pitchFamily="34" charset="0"/>
            </a:rPr>
            <a:t>Fuente: Instituto</a:t>
          </a:r>
          <a:r>
            <a:rPr lang="es-ES" sz="900" baseline="0">
              <a:latin typeface="Arial" panose="020B0604020202020204" pitchFamily="34" charset="0"/>
              <a:cs typeface="Arial" panose="020B0604020202020204" pitchFamily="34" charset="0"/>
            </a:rPr>
            <a:t> Nacional de Estadística</a:t>
          </a:r>
          <a:endParaRPr lang="es-E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0.03192</cdr:x>
      <cdr:y>0.88687</cdr:y>
    </cdr:from>
    <cdr:to>
      <cdr:x>0.17759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00385" y="3360119"/>
          <a:ext cx="91440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0.02023</cdr:x>
      <cdr:y>0.92458</cdr:y>
    </cdr:from>
    <cdr:to>
      <cdr:x>0.1659</cdr:x>
      <cdr:y>0.99427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127000" y="3502995"/>
          <a:ext cx="914400" cy="2640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900">
              <a:latin typeface="Arial" panose="020B0604020202020204" pitchFamily="34" charset="0"/>
              <a:cs typeface="Arial" panose="020B0604020202020204" pitchFamily="34" charset="0"/>
            </a:rPr>
            <a:t>Fuente: Instituto</a:t>
          </a:r>
          <a:r>
            <a:rPr lang="es-ES" sz="900" baseline="0">
              <a:latin typeface="Arial" panose="020B0604020202020204" pitchFamily="34" charset="0"/>
              <a:cs typeface="Arial" panose="020B0604020202020204" pitchFamily="34" charset="0"/>
            </a:rPr>
            <a:t> Nacional de Estadística</a:t>
          </a:r>
          <a:endParaRPr lang="es-E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0.0847</cdr:x>
      <cdr:y>0.88503</cdr:y>
    </cdr:from>
    <cdr:to>
      <cdr:x>0.22022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71500" y="3372900"/>
          <a:ext cx="914400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l"/>
          <a:r>
            <a:rPr lang="es-ES" sz="900">
              <a:latin typeface="Arial" panose="020B0604020202020204" pitchFamily="34" charset="0"/>
              <a:cs typeface="Arial" panose="020B0604020202020204" pitchFamily="34" charset="0"/>
            </a:rPr>
            <a:t>Fuente:  Consejería de Medio</a:t>
          </a:r>
          <a:r>
            <a:rPr lang="es-ES" sz="900" baseline="0">
              <a:latin typeface="Arial" panose="020B0604020202020204" pitchFamily="34" charset="0"/>
              <a:cs typeface="Arial" panose="020B0604020202020204" pitchFamily="34" charset="0"/>
            </a:rPr>
            <a:t> Ambiente  y Ordenación del Territorio</a:t>
          </a:r>
          <a:endParaRPr lang="es-E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716369</xdr:colOff>
      <xdr:row>21</xdr:row>
      <xdr:rowOff>114180</xdr:rowOff>
    </xdr:from>
    <xdr:to>
      <xdr:col>19</xdr:col>
      <xdr:colOff>342899</xdr:colOff>
      <xdr:row>45</xdr:row>
      <xdr:rowOff>38100</xdr:rowOff>
    </xdr:to>
    <xdr:graphicFrame macro="">
      <xdr:nvGraphicFramePr>
        <xdr:cNvPr id="2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80310</xdr:colOff>
      <xdr:row>3</xdr:row>
      <xdr:rowOff>190501</xdr:rowOff>
    </xdr:from>
    <xdr:to>
      <xdr:col>11</xdr:col>
      <xdr:colOff>152670</xdr:colOff>
      <xdr:row>21</xdr:row>
      <xdr:rowOff>61201</xdr:rowOff>
    </xdr:to>
    <xdr:graphicFrame macro="">
      <xdr:nvGraphicFramePr>
        <xdr:cNvPr id="3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457200</xdr:colOff>
      <xdr:row>47</xdr:row>
      <xdr:rowOff>61911</xdr:rowOff>
    </xdr:from>
    <xdr:to>
      <xdr:col>19</xdr:col>
      <xdr:colOff>219075</xdr:colOff>
      <xdr:row>66</xdr:row>
      <xdr:rowOff>161925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660369</xdr:colOff>
      <xdr:row>1</xdr:row>
      <xdr:rowOff>73970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" y="95250"/>
          <a:ext cx="3013044" cy="1169345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0.03342</cdr:x>
      <cdr:y>0.90791</cdr:y>
    </cdr:from>
    <cdr:to>
      <cdr:x>0.15081</cdr:x>
      <cdr:y>0.97731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60350" y="4289425"/>
          <a:ext cx="914400" cy="327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" sz="900"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ES" sz="900" baseline="0">
              <a:latin typeface="Arial" panose="020B0604020202020204" pitchFamily="34" charset="0"/>
              <a:cs typeface="Arial" panose="020B0604020202020204" pitchFamily="34" charset="0"/>
            </a:rPr>
            <a:t> Instituto Nacional de Estadística.</a:t>
          </a:r>
          <a:endParaRPr lang="es-E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0.06588</cdr:x>
      <cdr:y>0.8973</cdr:y>
    </cdr:from>
    <cdr:to>
      <cdr:x>0.19094</cdr:x>
      <cdr:y>0.99177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81665" y="3114674"/>
          <a:ext cx="914400" cy="327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l"/>
          <a:r>
            <a:rPr lang="es-ES" sz="900">
              <a:latin typeface="Arial" panose="020B0604020202020204" pitchFamily="34" charset="0"/>
              <a:cs typeface="Arial" panose="020B0604020202020204" pitchFamily="34" charset="0"/>
            </a:rPr>
            <a:t>Fuente</a:t>
          </a:r>
          <a:r>
            <a:rPr lang="es-ES" sz="800">
              <a:latin typeface="Arial" panose="020B0604020202020204" pitchFamily="34" charset="0"/>
              <a:cs typeface="Arial" panose="020B0604020202020204" pitchFamily="34" charset="0"/>
            </a:rPr>
            <a:t>:</a:t>
          </a:r>
          <a:r>
            <a:rPr lang="es-ES" sz="800" baseline="0">
              <a:latin typeface="Arial" panose="020B0604020202020204" pitchFamily="34" charset="0"/>
              <a:cs typeface="Arial" panose="020B0604020202020204" pitchFamily="34" charset="0"/>
            </a:rPr>
            <a:t> Instituto de Estadística y Cartografía de Andalucía.</a:t>
          </a:r>
          <a:endParaRPr lang="es-ES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0.04808</cdr:x>
      <cdr:y>0.91453</cdr:y>
    </cdr:from>
    <cdr:to>
      <cdr:x>0.16346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81000" y="3567115"/>
          <a:ext cx="914400" cy="3333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900"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ES" sz="900" baseline="0">
              <a:latin typeface="Arial" panose="020B0604020202020204" pitchFamily="34" charset="0"/>
              <a:cs typeface="Arial" panose="020B0604020202020204" pitchFamily="34" charset="0"/>
            </a:rPr>
            <a:t>  Instituto Nacional de  Estadística</a:t>
          </a:r>
          <a:endParaRPr lang="es-E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0.19111</cdr:x>
      <cdr:y>0.02564</cdr:y>
    </cdr:from>
    <cdr:to>
      <cdr:x>0.30649</cdr:x>
      <cdr:y>0.26007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514475" y="10001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4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Evolución de la ocupación</a:t>
          </a:r>
          <a:r>
            <a:rPr lang="es-ES" sz="1400" b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hotelera en Andalucía, 2008-2015</a:t>
          </a:r>
          <a:endParaRPr lang="es-ES" sz="1400" b="1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377639</xdr:colOff>
      <xdr:row>3</xdr:row>
      <xdr:rowOff>2159</xdr:rowOff>
    </xdr:from>
    <xdr:to>
      <xdr:col>20</xdr:col>
      <xdr:colOff>342900</xdr:colOff>
      <xdr:row>24</xdr:row>
      <xdr:rowOff>19050</xdr:rowOff>
    </xdr:to>
    <xdr:graphicFrame macro="">
      <xdr:nvGraphicFramePr>
        <xdr:cNvPr id="6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409575</xdr:colOff>
      <xdr:row>0</xdr:row>
      <xdr:rowOff>123825</xdr:rowOff>
    </xdr:from>
    <xdr:to>
      <xdr:col>3</xdr:col>
      <xdr:colOff>336519</xdr:colOff>
      <xdr:row>1</xdr:row>
      <xdr:rowOff>26345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123825"/>
          <a:ext cx="3013044" cy="1169345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0.04736</cdr:x>
      <cdr:y>0.91978</cdr:y>
    </cdr:from>
    <cdr:to>
      <cdr:x>0.17971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7211" y="3931666"/>
          <a:ext cx="9144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900">
              <a:latin typeface="Arial" panose="020B0604020202020204" pitchFamily="34" charset="0"/>
              <a:cs typeface="Arial" panose="020B0604020202020204" pitchFamily="34" charset="0"/>
            </a:rPr>
            <a:t>Fuente:  Consejería de deporte y Turismo.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361948</xdr:colOff>
      <xdr:row>16</xdr:row>
      <xdr:rowOff>30780</xdr:rowOff>
    </xdr:from>
    <xdr:to>
      <xdr:col>7</xdr:col>
      <xdr:colOff>628649</xdr:colOff>
      <xdr:row>39</xdr:row>
      <xdr:rowOff>30060</xdr:rowOff>
    </xdr:to>
    <xdr:graphicFrame macro="">
      <xdr:nvGraphicFramePr>
        <xdr:cNvPr id="10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218715</xdr:colOff>
      <xdr:row>16</xdr:row>
      <xdr:rowOff>30780</xdr:rowOff>
    </xdr:from>
    <xdr:to>
      <xdr:col>18</xdr:col>
      <xdr:colOff>400050</xdr:colOff>
      <xdr:row>39</xdr:row>
      <xdr:rowOff>95250</xdr:rowOff>
    </xdr:to>
    <xdr:graphicFrame macro="">
      <xdr:nvGraphicFramePr>
        <xdr:cNvPr id="11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133350</xdr:colOff>
      <xdr:row>0</xdr:row>
      <xdr:rowOff>190500</xdr:rowOff>
    </xdr:from>
    <xdr:to>
      <xdr:col>2</xdr:col>
      <xdr:colOff>288894</xdr:colOff>
      <xdr:row>0</xdr:row>
      <xdr:rowOff>1359845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" y="190500"/>
          <a:ext cx="3013044" cy="1169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Normal="100" workbookViewId="0">
      <selection activeCell="A30" sqref="A30"/>
    </sheetView>
  </sheetViews>
  <sheetFormatPr baseColWidth="10" defaultColWidth="9.140625" defaultRowHeight="12.75" x14ac:dyDescent="0.2"/>
  <cols>
    <col min="1" max="1" width="22.85546875" style="1" customWidth="1"/>
    <col min="2" max="2" width="6.85546875" style="2"/>
    <col min="3" max="9" width="5.5703125" style="2"/>
    <col min="10" max="10" width="15.28515625" style="1"/>
    <col min="11" max="11" width="14.42578125" style="1"/>
    <col min="12" max="12" width="12.7109375" style="1"/>
    <col min="13" max="257" width="11.7109375" style="1"/>
    <col min="258" max="265" width="13.140625" style="1"/>
    <col min="266" max="266" width="15.28515625" style="1"/>
    <col min="267" max="267" width="14.42578125" style="1"/>
    <col min="268" max="268" width="12.7109375" style="1"/>
    <col min="269" max="513" width="11.7109375" style="1"/>
    <col min="514" max="521" width="13.140625" style="1"/>
    <col min="522" max="522" width="15.28515625" style="1"/>
    <col min="523" max="523" width="14.42578125" style="1"/>
    <col min="524" max="524" width="12.7109375" style="1"/>
    <col min="525" max="769" width="11.7109375" style="1"/>
    <col min="770" max="777" width="13.140625" style="1"/>
    <col min="778" max="778" width="15.28515625" style="1"/>
    <col min="779" max="779" width="14.42578125" style="1"/>
    <col min="780" max="780" width="12.7109375" style="1"/>
    <col min="781" max="1025" width="11.7109375" style="1"/>
  </cols>
  <sheetData>
    <row r="1" spans="1:17" ht="118.5" customHeight="1" x14ac:dyDescent="0.2">
      <c r="A1"/>
      <c r="B1" s="3"/>
      <c r="C1" s="3"/>
      <c r="D1" s="3"/>
      <c r="E1" s="3"/>
      <c r="F1" s="3"/>
      <c r="G1" s="3"/>
      <c r="H1" s="3"/>
      <c r="I1" s="3"/>
      <c r="J1"/>
      <c r="Q1"/>
    </row>
    <row r="2" spans="1:17" x14ac:dyDescent="0.2">
      <c r="A2"/>
      <c r="B2" s="3"/>
      <c r="C2" s="3"/>
      <c r="D2" s="3"/>
      <c r="E2" s="3"/>
      <c r="F2" s="3"/>
      <c r="G2" s="3"/>
      <c r="H2" s="3"/>
      <c r="I2" s="3"/>
      <c r="J2"/>
      <c r="Q2"/>
    </row>
    <row r="3" spans="1:17" ht="16.149999999999999" customHeight="1" x14ac:dyDescent="0.2">
      <c r="A3" s="4" t="s">
        <v>0</v>
      </c>
      <c r="B3" s="5"/>
      <c r="C3" s="5"/>
      <c r="D3" s="5"/>
      <c r="E3" s="5"/>
      <c r="F3" s="5"/>
      <c r="G3" s="5"/>
      <c r="H3" s="5"/>
      <c r="I3" s="5"/>
      <c r="J3" s="6"/>
      <c r="Q3"/>
    </row>
    <row r="4" spans="1:17" ht="16.149999999999999" customHeight="1" x14ac:dyDescent="0.2">
      <c r="A4" s="6"/>
      <c r="B4" s="5"/>
      <c r="C4" s="5"/>
      <c r="D4" s="5"/>
      <c r="E4" s="5"/>
      <c r="F4" s="5"/>
      <c r="G4" s="5"/>
      <c r="H4" s="5"/>
      <c r="I4" s="5"/>
      <c r="J4" s="6"/>
      <c r="Q4"/>
    </row>
    <row r="5" spans="1:17" ht="16.149999999999999" customHeight="1" x14ac:dyDescent="0.2">
      <c r="A5" s="7"/>
      <c r="B5" s="8">
        <v>2008</v>
      </c>
      <c r="C5" s="8">
        <v>2009</v>
      </c>
      <c r="D5" s="8">
        <v>2010</v>
      </c>
      <c r="E5" s="8">
        <v>2011</v>
      </c>
      <c r="F5" s="8">
        <v>2012</v>
      </c>
      <c r="G5" s="8">
        <v>2013</v>
      </c>
      <c r="H5" s="8">
        <v>2014</v>
      </c>
      <c r="I5" s="8">
        <v>2015</v>
      </c>
      <c r="J5" s="6"/>
      <c r="Q5" s="9"/>
    </row>
    <row r="6" spans="1:17" ht="16.149999999999999" customHeight="1" x14ac:dyDescent="0.2">
      <c r="A6" s="52" t="s">
        <v>1</v>
      </c>
      <c r="B6" s="53">
        <f>Turistas!B48*100/Turistas!B64</f>
        <v>4.2807821639069248</v>
      </c>
      <c r="C6" s="53">
        <f>Turistas!C48*100/Turistas!C64</f>
        <v>4.2164042082952289</v>
      </c>
      <c r="D6" s="53">
        <f>Turistas!D48*100/Turistas!D64</f>
        <v>4.3114420994115106</v>
      </c>
      <c r="E6" s="53">
        <f>Turistas!E48*100/Turistas!E64</f>
        <v>4.1675025860143222</v>
      </c>
      <c r="F6" s="53">
        <f>Turistas!F48*100/Turistas!F64</f>
        <v>3.9793018933030777</v>
      </c>
      <c r="G6" s="53">
        <f>Turistas!G48*100/Turistas!G64</f>
        <v>4.0483091649280958</v>
      </c>
      <c r="H6" s="53">
        <f>Turistas!H48*100/Turistas!H64</f>
        <v>4.0612779468937763</v>
      </c>
      <c r="I6" s="53">
        <f>Turistas!I48*100/Turistas!I64</f>
        <v>4.1094620592089974</v>
      </c>
      <c r="J6" s="10"/>
    </row>
    <row r="7" spans="1:17" ht="16.149999999999999" customHeight="1" x14ac:dyDescent="0.2">
      <c r="A7" s="52" t="s">
        <v>2</v>
      </c>
      <c r="B7" s="53">
        <f>Turistas!B49*100/Turistas!B65</f>
        <v>3.2406447695841019</v>
      </c>
      <c r="C7" s="53">
        <f>Turistas!C49*100/Turistas!C65</f>
        <v>3.1858666085917289</v>
      </c>
      <c r="D7" s="53">
        <f>Turistas!D49*100/Turistas!D65</f>
        <v>3.1745986825029373</v>
      </c>
      <c r="E7" s="53">
        <f>Turistas!E49*100/Turistas!E65</f>
        <v>3.1779436690017038</v>
      </c>
      <c r="F7" s="53">
        <f>Turistas!F49*100/Turistas!F65</f>
        <v>3.0776936478514716</v>
      </c>
      <c r="G7" s="53">
        <f>Turistas!G49*100/Turistas!G65</f>
        <v>3.1682145167940767</v>
      </c>
      <c r="H7" s="53">
        <f>Turistas!H49*100/Turistas!H65</f>
        <v>3.0349749027355011</v>
      </c>
      <c r="I7" s="53">
        <f>Turistas!I49*100/Turistas!I65</f>
        <v>2.9696424367322325</v>
      </c>
      <c r="J7" s="10"/>
    </row>
    <row r="8" spans="1:17" ht="16.149999999999999" customHeight="1" x14ac:dyDescent="0.2">
      <c r="A8" s="52" t="s">
        <v>3</v>
      </c>
      <c r="B8" s="53">
        <f>Turistas!B50*100/Turistas!B66</f>
        <v>1.1614602502184466</v>
      </c>
      <c r="C8" s="53">
        <f>Turistas!C50*100/Turistas!C66</f>
        <v>1.1762467070813609</v>
      </c>
      <c r="D8" s="53">
        <f>Turistas!D50*100/Turistas!D66</f>
        <v>1.2315117971750373</v>
      </c>
      <c r="E8" s="53">
        <f>Turistas!E50*100/Turistas!E66</f>
        <v>1.3172415618817359</v>
      </c>
      <c r="F8" s="53">
        <f>Turistas!F50*100/Turistas!F66</f>
        <v>1.37151780779235</v>
      </c>
      <c r="G8" s="53">
        <f>Turistas!G50*100/Turistas!G66</f>
        <v>1.3418957439684729</v>
      </c>
      <c r="H8" s="53">
        <f>Turistas!H50*100/Turistas!H66</f>
        <v>1.352490153056072</v>
      </c>
      <c r="I8" s="53">
        <f>Turistas!I50*100/Turistas!I66</f>
        <v>1.3682565977594578</v>
      </c>
      <c r="J8" s="10"/>
    </row>
    <row r="9" spans="1:17" ht="16.149999999999999" customHeight="1" x14ac:dyDescent="0.2">
      <c r="A9" s="52" t="s">
        <v>4</v>
      </c>
      <c r="B9" s="53">
        <f>Turistas!B51*100/Turistas!B67</f>
        <v>2.9577683584474381</v>
      </c>
      <c r="C9" s="53">
        <f>Turistas!C51*100/Turistas!C67</f>
        <v>3.1346013127212298</v>
      </c>
      <c r="D9" s="53">
        <f>Turistas!D51*100/Turistas!D67</f>
        <v>3.1601551947995365</v>
      </c>
      <c r="E9" s="53">
        <f>Turistas!E51*100/Turistas!E67</f>
        <v>3.2330863663403817</v>
      </c>
      <c r="F9" s="53">
        <f>Turistas!F51*100/Turistas!F67</f>
        <v>3.160340423810601</v>
      </c>
      <c r="G9" s="53">
        <f>Turistas!G51*100/Turistas!G67</f>
        <v>3.219756508168905</v>
      </c>
      <c r="H9" s="53">
        <f>Turistas!H51*100/Turistas!H67</f>
        <v>3.3364239322932283</v>
      </c>
      <c r="I9" s="53">
        <f>Turistas!I51*100/Turistas!I67</f>
        <v>3.3958467104983447</v>
      </c>
      <c r="J9" s="10"/>
    </row>
    <row r="10" spans="1:17" ht="16.149999999999999" customHeight="1" x14ac:dyDescent="0.2">
      <c r="A10" s="52" t="s">
        <v>5</v>
      </c>
      <c r="B10" s="53">
        <f>Turistas!B52*100/Turistas!B68</f>
        <v>3.9169939852140616</v>
      </c>
      <c r="C10" s="53">
        <f>Turistas!C52*100/Turistas!C68</f>
        <v>3.9183156311903127</v>
      </c>
      <c r="D10" s="53">
        <f>Turistas!D52*100/Turistas!D68</f>
        <v>3.8983768947326771</v>
      </c>
      <c r="E10" s="53">
        <f>Turistas!E52*100/Turistas!E68</f>
        <v>4.0803427285452933</v>
      </c>
      <c r="F10" s="53">
        <f>Turistas!F52*100/Turistas!F68</f>
        <v>4.0306843233332508</v>
      </c>
      <c r="G10" s="53">
        <f>Turistas!G52*100/Turistas!G68</f>
        <v>4.0139141769163267</v>
      </c>
      <c r="H10" s="53">
        <f>Turistas!H52*100/Turistas!H68</f>
        <v>3.9792012130806831</v>
      </c>
      <c r="I10" s="53">
        <f>Turistas!I52*100/Turistas!I68</f>
        <v>3.7358394052502129</v>
      </c>
      <c r="J10" s="10"/>
    </row>
    <row r="11" spans="1:17" ht="16.149999999999999" customHeight="1" x14ac:dyDescent="0.2">
      <c r="A11" s="52" t="s">
        <v>6</v>
      </c>
      <c r="B11" s="53">
        <f>Turistas!B53*100/Turistas!B69</f>
        <v>1.270230343492579</v>
      </c>
      <c r="C11" s="53">
        <f>Turistas!C53*100/Turistas!C69</f>
        <v>1.3130142842497008</v>
      </c>
      <c r="D11" s="53">
        <f>Turistas!D53*100/Turistas!D69</f>
        <v>1.3182415197067212</v>
      </c>
      <c r="E11" s="53">
        <f>Turistas!E53*100/Turistas!E69</f>
        <v>1.3476488716572219</v>
      </c>
      <c r="F11" s="53">
        <f>Turistas!F53*100/Turistas!F69</f>
        <v>1.3495871640392574</v>
      </c>
      <c r="G11" s="53">
        <f>Turistas!G53*100/Turistas!G69</f>
        <v>1.3215328452516304</v>
      </c>
      <c r="H11" s="53">
        <f>Turistas!H53*100/Turistas!H69</f>
        <v>1.2988474527578027</v>
      </c>
      <c r="I11" s="53">
        <f>Turistas!I53*100/Turistas!I69</f>
        <v>1.3186174847516701</v>
      </c>
      <c r="J11" s="10"/>
    </row>
    <row r="12" spans="1:17" ht="16.149999999999999" customHeight="1" x14ac:dyDescent="0.2">
      <c r="A12" s="52" t="s">
        <v>7</v>
      </c>
      <c r="B12" s="53">
        <f>Turistas!B54*100/Turistas!B70</f>
        <v>5.3634677766540584</v>
      </c>
      <c r="C12" s="53">
        <f>Turistas!C54*100/Turistas!C70</f>
        <v>5.2712753002382824</v>
      </c>
      <c r="D12" s="53">
        <f>Turistas!D54*100/Turistas!D70</f>
        <v>4.9917617083458365</v>
      </c>
      <c r="E12" s="53">
        <f>Turistas!E54*100/Turistas!E70</f>
        <v>4.8884864953856288</v>
      </c>
      <c r="F12" s="53">
        <f>Turistas!F54*100/Turistas!F70</f>
        <v>4.7984743547714208</v>
      </c>
      <c r="G12" s="53">
        <f>Turistas!G54*100/Turistas!G70</f>
        <v>4.8237627487977912</v>
      </c>
      <c r="H12" s="53">
        <f>Turistas!H54*100/Turistas!H70</f>
        <v>5.0315470671020206</v>
      </c>
      <c r="I12" s="53">
        <f>Turistas!I54*100/Turistas!I70</f>
        <v>5.0062217114709702</v>
      </c>
      <c r="J12" s="10"/>
    </row>
    <row r="13" spans="1:17" ht="16.149999999999999" customHeight="1" x14ac:dyDescent="0.2">
      <c r="A13" s="52" t="s">
        <v>8</v>
      </c>
      <c r="B13" s="53">
        <f>Turistas!B55*100/Turistas!B71</f>
        <v>1.3074645074120403</v>
      </c>
      <c r="C13" s="53">
        <f>Turistas!C55*100/Turistas!C71</f>
        <v>1.3418505748094278</v>
      </c>
      <c r="D13" s="53">
        <f>Turistas!D55*100/Turistas!D71</f>
        <v>1.3640241817011192</v>
      </c>
      <c r="E13" s="53">
        <f>Turistas!E55*100/Turistas!E71</f>
        <v>1.3611638452874291</v>
      </c>
      <c r="F13" s="53">
        <f>Turistas!F55*100/Turistas!F71</f>
        <v>1.3877313465781387</v>
      </c>
      <c r="G13" s="53">
        <f>Turistas!G55*100/Turistas!G71</f>
        <v>1.3948938164049729</v>
      </c>
      <c r="H13" s="53">
        <f>Turistas!H55*100/Turistas!H71</f>
        <v>1.4136904378642752</v>
      </c>
      <c r="I13" s="53">
        <f>Turistas!I55*100/Turistas!I71</f>
        <v>1.4729484722994828</v>
      </c>
      <c r="J13" s="10"/>
    </row>
    <row r="14" spans="1:17" ht="16.149999999999999" customHeight="1" x14ac:dyDescent="0.2">
      <c r="A14" s="52" t="s">
        <v>9</v>
      </c>
      <c r="B14" s="54">
        <f>Turistas!B56*100/Turistas!B72</f>
        <v>2.9358393215495315</v>
      </c>
      <c r="C14" s="54">
        <f>Turistas!C56*100/Turistas!C72</f>
        <v>2.9429244375745753</v>
      </c>
      <c r="D14" s="54">
        <f>Turistas!D56*100/Turistas!D72</f>
        <v>2.9113882592330445</v>
      </c>
      <c r="E14" s="54">
        <f>Turistas!E56*100/Turistas!E72</f>
        <v>2.9128920803665461</v>
      </c>
      <c r="F14" s="54">
        <f>Turistas!F56*100/Turistas!F72</f>
        <v>2.8677289565208302</v>
      </c>
      <c r="G14" s="54">
        <f>Turistas!G56*100/Turistas!G72</f>
        <v>2.8959940207496575</v>
      </c>
      <c r="H14" s="54">
        <f>Turistas!H56*100/Turistas!H72</f>
        <v>2.9265907787605108</v>
      </c>
      <c r="I14" s="54">
        <f>Turistas!I56*100/Turistas!I72</f>
        <v>2.9275240048181681</v>
      </c>
      <c r="J14" s="11"/>
    </row>
    <row r="15" spans="1:17" x14ac:dyDescent="0.2">
      <c r="A15" s="6"/>
      <c r="B15" s="5"/>
      <c r="C15" s="5"/>
      <c r="D15" s="5"/>
      <c r="E15" s="5"/>
      <c r="F15" s="5"/>
      <c r="G15" s="5"/>
      <c r="H15" s="5"/>
      <c r="I15" s="5"/>
      <c r="J15" s="11"/>
    </row>
    <row r="16" spans="1:17" x14ac:dyDescent="0.2">
      <c r="A16" s="38" t="s">
        <v>31</v>
      </c>
      <c r="B16" s="37" t="s">
        <v>32</v>
      </c>
      <c r="C16" s="3"/>
      <c r="D16" s="3"/>
      <c r="E16" s="3"/>
      <c r="F16" s="3"/>
      <c r="G16" s="3"/>
      <c r="H16" s="3"/>
      <c r="I16" s="3"/>
      <c r="J16" s="11"/>
    </row>
    <row r="17" spans="1:9" x14ac:dyDescent="0.2">
      <c r="A17" s="50"/>
      <c r="B17"/>
      <c r="C17"/>
      <c r="D17"/>
      <c r="E17"/>
      <c r="F17"/>
      <c r="G17"/>
      <c r="H17"/>
      <c r="I17"/>
    </row>
    <row r="18" spans="1:9" x14ac:dyDescent="0.2">
      <c r="A18" s="51" t="s">
        <v>33</v>
      </c>
      <c r="B18" s="37" t="s">
        <v>34</v>
      </c>
    </row>
  </sheetData>
  <pageMargins left="0.75" right="0.75" top="1" bottom="1" header="0.51180555555555496" footer="0.51180555555555496"/>
  <pageSetup paperSize="9" firstPageNumber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74"/>
  <sheetViews>
    <sheetView zoomScaleNormal="100" workbookViewId="0">
      <selection activeCell="E1" sqref="E1"/>
    </sheetView>
  </sheetViews>
  <sheetFormatPr baseColWidth="10" defaultColWidth="9.140625" defaultRowHeight="12.75" x14ac:dyDescent="0.2"/>
  <cols>
    <col min="1" max="1" width="20" style="1" customWidth="1"/>
    <col min="2" max="2" width="16.42578125" style="1"/>
    <col min="3" max="9" width="13.140625" style="1"/>
    <col min="10" max="10" width="15.28515625" style="1"/>
    <col min="11" max="11" width="14.42578125" style="1"/>
    <col min="12" max="12" width="12.7109375" style="1"/>
    <col min="13" max="1025" width="11.42578125" style="1"/>
  </cols>
  <sheetData>
    <row r="1" spans="1:1024" ht="93.75" customHeight="1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16.149999999999999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16.149999999999999" customHeight="1" x14ac:dyDescent="0.2">
      <c r="A3" s="13" t="s">
        <v>10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16.149999999999999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6.149999999999999" customHeight="1" x14ac:dyDescent="0.2">
      <c r="A5" s="14" t="s">
        <v>11</v>
      </c>
      <c r="B5" s="14" t="s">
        <v>12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6.149999999999999" customHeight="1" x14ac:dyDescent="0.2">
      <c r="A6" s="55">
        <v>1999</v>
      </c>
      <c r="B6" s="58">
        <v>18377037</v>
      </c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16.149999999999999" customHeight="1" x14ac:dyDescent="0.2">
      <c r="A7" s="56">
        <v>2000</v>
      </c>
      <c r="B7" s="58">
        <v>18567863</v>
      </c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16.149999999999999" customHeight="1" x14ac:dyDescent="0.2">
      <c r="A8" s="56">
        <v>2001</v>
      </c>
      <c r="B8" s="58">
        <v>20621052</v>
      </c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16.149999999999999" customHeight="1" x14ac:dyDescent="0.2">
      <c r="A9" s="56">
        <v>2002</v>
      </c>
      <c r="B9" s="58">
        <v>20875367</v>
      </c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16.149999999999999" customHeight="1" x14ac:dyDescent="0.2">
      <c r="A10" s="56">
        <v>2003</v>
      </c>
      <c r="B10" s="58">
        <v>21306548</v>
      </c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16.149999999999999" customHeight="1" x14ac:dyDescent="0.2">
      <c r="A11" s="56">
        <v>2004</v>
      </c>
      <c r="B11" s="58">
        <v>21916602</v>
      </c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16.149999999999999" customHeight="1" x14ac:dyDescent="0.2">
      <c r="A12" s="56">
        <v>2005</v>
      </c>
      <c r="B12" s="58">
        <v>23473145</v>
      </c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16.149999999999999" customHeight="1" x14ac:dyDescent="0.2">
      <c r="A13" s="56">
        <v>2006</v>
      </c>
      <c r="B13" s="58">
        <v>25221896</v>
      </c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16.149999999999999" customHeight="1" x14ac:dyDescent="0.2">
      <c r="A14" s="56">
        <v>2007</v>
      </c>
      <c r="B14" s="58">
        <v>25801467</v>
      </c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6.149999999999999" customHeight="1" x14ac:dyDescent="0.2">
      <c r="A15" s="56">
        <v>2008</v>
      </c>
      <c r="B15" s="58">
        <v>25146117</v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16.149999999999999" customHeight="1" x14ac:dyDescent="0.2">
      <c r="A16" s="56">
        <v>2009</v>
      </c>
      <c r="B16" s="58">
        <v>21926400</v>
      </c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16.149999999999999" customHeight="1" x14ac:dyDescent="0.2">
      <c r="A17" s="56">
        <v>2010</v>
      </c>
      <c r="B17" s="58">
        <v>21293968</v>
      </c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16.149999999999999" customHeight="1" x14ac:dyDescent="0.2">
      <c r="A18" s="56">
        <v>2011</v>
      </c>
      <c r="B18" s="58">
        <v>21785012</v>
      </c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16.149999999999999" customHeight="1" x14ac:dyDescent="0.2">
      <c r="A19" s="56">
        <v>2012</v>
      </c>
      <c r="B19" s="58">
        <v>21525252</v>
      </c>
      <c r="C19" s="15" t="s">
        <v>13</v>
      </c>
      <c r="D19" s="16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16.149999999999999" customHeight="1" x14ac:dyDescent="0.2">
      <c r="A20" s="56">
        <v>2013</v>
      </c>
      <c r="B20" s="58">
        <v>22471003</v>
      </c>
      <c r="C20" s="15" t="s">
        <v>13</v>
      </c>
      <c r="D20" s="16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16.149999999999999" customHeight="1" x14ac:dyDescent="0.2">
      <c r="A21" s="56">
        <v>2014</v>
      </c>
      <c r="B21" s="58">
        <v>24025646</v>
      </c>
      <c r="C21" s="15" t="s">
        <v>13</v>
      </c>
      <c r="D21" s="16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16.149999999999999" customHeight="1" x14ac:dyDescent="0.2">
      <c r="A22" s="57">
        <v>2015</v>
      </c>
      <c r="B22" s="59">
        <v>25988509</v>
      </c>
      <c r="C22" s="6" t="s">
        <v>13</v>
      </c>
      <c r="D22" s="16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16.149999999999999" customHeight="1" x14ac:dyDescent="0.2">
      <c r="A23" s="6" t="s">
        <v>14</v>
      </c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16.149999999999999" customHeight="1" x14ac:dyDescent="0.2">
      <c r="A24" s="11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16.149999999999999" customHeight="1" x14ac:dyDescent="0.2">
      <c r="A25" s="6" t="s">
        <v>33</v>
      </c>
      <c r="B25" t="s">
        <v>35</v>
      </c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16.149999999999999" customHeight="1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16.149999999999999" customHeight="1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ht="16.149999999999999" customHeight="1" x14ac:dyDescent="0.2">
      <c r="A28" s="4" t="s">
        <v>15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ht="16.149999999999999" customHeight="1" x14ac:dyDescent="0.2">
      <c r="A29"/>
      <c r="B29"/>
      <c r="C29"/>
      <c r="D29"/>
      <c r="E29"/>
      <c r="F29"/>
      <c r="G29"/>
      <c r="H29"/>
      <c r="I29" s="17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ht="16.149999999999999" customHeight="1" x14ac:dyDescent="0.2">
      <c r="A30" s="7"/>
      <c r="B30" s="18">
        <v>2008</v>
      </c>
      <c r="C30" s="18">
        <v>2009</v>
      </c>
      <c r="D30" s="18">
        <v>2010</v>
      </c>
      <c r="E30" s="18">
        <v>2011</v>
      </c>
      <c r="F30" s="18">
        <v>2012</v>
      </c>
      <c r="G30" s="18">
        <v>2013</v>
      </c>
      <c r="H30" s="18">
        <v>2014</v>
      </c>
      <c r="I30" s="18">
        <v>2015</v>
      </c>
      <c r="J30"/>
      <c r="K30"/>
      <c r="L30"/>
      <c r="M30"/>
      <c r="N30"/>
      <c r="O30"/>
      <c r="P30"/>
      <c r="Q30" s="19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ht="16.149999999999999" customHeight="1" x14ac:dyDescent="0.2">
      <c r="A31" s="20" t="s">
        <v>1</v>
      </c>
      <c r="B31" s="21">
        <v>1296726.22</v>
      </c>
      <c r="C31" s="21">
        <v>1174232.1299999999</v>
      </c>
      <c r="D31" s="21">
        <v>1170130.3700000001</v>
      </c>
      <c r="E31" s="21">
        <v>1112344.83</v>
      </c>
      <c r="F31" s="21">
        <v>1015063.23</v>
      </c>
      <c r="G31" s="21">
        <v>1057692.06</v>
      </c>
      <c r="H31" s="21">
        <v>1155588</v>
      </c>
      <c r="I31" s="21">
        <v>1254922</v>
      </c>
      <c r="J31" s="22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 ht="16.149999999999999" customHeight="1" x14ac:dyDescent="0.2">
      <c r="A32" s="20" t="s">
        <v>2</v>
      </c>
      <c r="B32" s="21">
        <v>2457304.64</v>
      </c>
      <c r="C32" s="21">
        <v>2295563.9500000002</v>
      </c>
      <c r="D32" s="21">
        <v>2175006.42</v>
      </c>
      <c r="E32" s="21">
        <v>2142300.61</v>
      </c>
      <c r="F32" s="21">
        <v>2090143.76</v>
      </c>
      <c r="G32" s="21">
        <v>2179583.6800000002</v>
      </c>
      <c r="H32" s="21">
        <v>2099307</v>
      </c>
      <c r="I32" s="21">
        <v>2296546</v>
      </c>
      <c r="J32" s="2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1024" ht="16.149999999999999" customHeight="1" x14ac:dyDescent="0.2">
      <c r="A33" s="20" t="s">
        <v>3</v>
      </c>
      <c r="B33" s="21">
        <v>928935.75</v>
      </c>
      <c r="C33" s="21">
        <v>824033.25</v>
      </c>
      <c r="D33" s="21">
        <v>872281.52</v>
      </c>
      <c r="E33" s="21">
        <v>981133.24</v>
      </c>
      <c r="F33" s="21">
        <v>982109</v>
      </c>
      <c r="G33" s="21">
        <v>988791.45</v>
      </c>
      <c r="H33" s="21">
        <v>1091009</v>
      </c>
      <c r="I33" s="21">
        <v>1135263</v>
      </c>
      <c r="J33" s="22"/>
      <c r="K33" s="23"/>
      <c r="L33" s="24"/>
      <c r="M33" s="25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ht="16.149999999999999" customHeight="1" x14ac:dyDescent="0.2">
      <c r="A34" s="20" t="s">
        <v>4</v>
      </c>
      <c r="B34" s="21">
        <v>2256908.59</v>
      </c>
      <c r="C34" s="21">
        <v>2044723</v>
      </c>
      <c r="D34" s="21">
        <v>2133022.65</v>
      </c>
      <c r="E34" s="21">
        <v>2292934.1800000002</v>
      </c>
      <c r="F34" s="21">
        <v>2221898.81</v>
      </c>
      <c r="G34" s="21">
        <v>2388831.33</v>
      </c>
      <c r="H34" s="21">
        <v>2525955</v>
      </c>
      <c r="I34" s="21">
        <v>2659452</v>
      </c>
      <c r="J34" s="22"/>
      <c r="K34" s="23"/>
      <c r="L34" s="24"/>
      <c r="M34" s="25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ht="16.149999999999999" customHeight="1" x14ac:dyDescent="0.2">
      <c r="A35" s="20" t="s">
        <v>5</v>
      </c>
      <c r="B35" s="21">
        <v>1099907.1499999999</v>
      </c>
      <c r="C35" s="21">
        <v>1066308.1299999999</v>
      </c>
      <c r="D35" s="21">
        <v>1068294.1399999999</v>
      </c>
      <c r="E35" s="21">
        <v>1060979.68</v>
      </c>
      <c r="F35" s="21">
        <v>944442.87</v>
      </c>
      <c r="G35" s="21">
        <v>971449.76</v>
      </c>
      <c r="H35" s="21">
        <v>920712</v>
      </c>
      <c r="I35" s="21">
        <v>913163</v>
      </c>
      <c r="J35" s="22"/>
      <c r="K35" s="23"/>
      <c r="L35" s="24"/>
      <c r="M35" s="2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ht="16.149999999999999" customHeight="1" x14ac:dyDescent="0.2">
      <c r="A36" s="20" t="s">
        <v>6</v>
      </c>
      <c r="B36" s="21">
        <v>534659.86</v>
      </c>
      <c r="C36" s="21">
        <v>504576.74</v>
      </c>
      <c r="D36" s="21">
        <v>485514.51</v>
      </c>
      <c r="E36" s="21">
        <v>483665.19</v>
      </c>
      <c r="F36" s="21">
        <v>452470.68</v>
      </c>
      <c r="G36" s="21">
        <v>435844.12</v>
      </c>
      <c r="H36" s="21">
        <v>448656</v>
      </c>
      <c r="I36" s="21">
        <v>492167</v>
      </c>
      <c r="J36" s="22"/>
      <c r="K36" s="23"/>
      <c r="L36" s="24"/>
      <c r="M36" s="25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ht="16.149999999999999" customHeight="1" x14ac:dyDescent="0.2">
      <c r="A37" s="20" t="s">
        <v>7</v>
      </c>
      <c r="B37" s="21">
        <v>4917794.76</v>
      </c>
      <c r="C37" s="21">
        <v>4137984.65</v>
      </c>
      <c r="D37" s="21">
        <v>4096570.41</v>
      </c>
      <c r="E37" s="21">
        <v>4361126.97</v>
      </c>
      <c r="F37" s="21">
        <v>4323141.24</v>
      </c>
      <c r="G37" s="21">
        <v>4575701.9400000004</v>
      </c>
      <c r="H37" s="21">
        <v>4758694</v>
      </c>
      <c r="I37" s="21">
        <v>4998697</v>
      </c>
      <c r="J37" s="22"/>
      <c r="K37" s="23"/>
      <c r="L37" s="24"/>
      <c r="M37" s="25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ht="16.149999999999999" customHeight="1" x14ac:dyDescent="0.2">
      <c r="A38" s="20" t="s">
        <v>8</v>
      </c>
      <c r="B38" s="21">
        <v>2277102.89</v>
      </c>
      <c r="C38" s="21">
        <v>2158183.77</v>
      </c>
      <c r="D38" s="21">
        <v>2343071.02</v>
      </c>
      <c r="E38" s="21">
        <v>2460022.59</v>
      </c>
      <c r="F38" s="21">
        <v>2422318.4700000002</v>
      </c>
      <c r="G38" s="21">
        <v>2346215.8985820301</v>
      </c>
      <c r="H38" s="21">
        <v>2589203</v>
      </c>
      <c r="I38" s="21">
        <v>2935060</v>
      </c>
      <c r="J38" s="22"/>
      <c r="K38" s="23"/>
      <c r="L38" s="24"/>
      <c r="M38" s="25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s="29" customFormat="1" ht="16.149999999999999" customHeight="1" x14ac:dyDescent="0.2">
      <c r="A39" s="26" t="s">
        <v>9</v>
      </c>
      <c r="B39" s="27">
        <v>15769339.859999999</v>
      </c>
      <c r="C39" s="27">
        <v>14205605.619999999</v>
      </c>
      <c r="D39" s="27">
        <v>14343891.039999999</v>
      </c>
      <c r="E39" s="27">
        <v>14894507.289999999</v>
      </c>
      <c r="F39" s="27">
        <v>14451588.060000001</v>
      </c>
      <c r="G39" s="27">
        <v>14944110.238582</v>
      </c>
      <c r="H39" s="27">
        <f>SUM(H31:H38)</f>
        <v>15589124</v>
      </c>
      <c r="I39" s="27">
        <f>SUM(I31:I38)</f>
        <v>16685270</v>
      </c>
      <c r="J39" s="22"/>
      <c r="K39" s="28"/>
      <c r="L39"/>
      <c r="M39" s="25"/>
    </row>
    <row r="40" spans="1:1024" ht="16.149999999999999" customHeight="1" x14ac:dyDescent="0.2">
      <c r="B40" s="30"/>
      <c r="C40" s="30"/>
      <c r="D40" s="30"/>
      <c r="E40" s="30"/>
      <c r="F40" s="30"/>
      <c r="G40" s="30"/>
      <c r="H40" s="30"/>
      <c r="I40"/>
    </row>
    <row r="41" spans="1:1024" ht="16.149999999999999" customHeight="1" x14ac:dyDescent="0.2">
      <c r="A41" s="60" t="s">
        <v>33</v>
      </c>
      <c r="B41" s="6" t="s">
        <v>36</v>
      </c>
      <c r="C41" s="30"/>
      <c r="D41" s="30"/>
      <c r="E41" s="30"/>
      <c r="F41" s="30"/>
      <c r="G41" s="30"/>
      <c r="H41" s="30"/>
      <c r="I41"/>
      <c r="K41" s="31"/>
    </row>
    <row r="42" spans="1:1024" ht="16.149999999999999" customHeight="1" x14ac:dyDescent="0.2">
      <c r="A42"/>
      <c r="B42" s="30"/>
      <c r="C42" s="30"/>
      <c r="D42" s="30"/>
      <c r="E42" s="30"/>
      <c r="F42" s="30"/>
      <c r="G42" s="30"/>
      <c r="H42" s="30"/>
      <c r="I42"/>
      <c r="K42" s="31"/>
    </row>
    <row r="43" spans="1:1024" ht="16.149999999999999" customHeight="1" x14ac:dyDescent="0.2">
      <c r="A43"/>
      <c r="B43"/>
      <c r="C43"/>
      <c r="D43"/>
      <c r="E43"/>
      <c r="F43"/>
      <c r="G43"/>
      <c r="H43"/>
      <c r="I43"/>
      <c r="K43" s="31"/>
    </row>
    <row r="44" spans="1:1024" ht="16.149999999999999" customHeight="1" x14ac:dyDescent="0.2">
      <c r="A44"/>
      <c r="B44"/>
      <c r="C44"/>
      <c r="D44"/>
      <c r="E44"/>
      <c r="F44"/>
      <c r="G44"/>
      <c r="H44"/>
      <c r="I44"/>
      <c r="K44" s="31"/>
    </row>
    <row r="45" spans="1:1024" ht="16.149999999999999" customHeight="1" x14ac:dyDescent="0.2">
      <c r="A45" s="4" t="s">
        <v>16</v>
      </c>
      <c r="B45"/>
      <c r="C45"/>
      <c r="D45"/>
      <c r="E45"/>
      <c r="F45"/>
      <c r="G45"/>
      <c r="H45"/>
      <c r="I45"/>
      <c r="K45" s="31"/>
    </row>
    <row r="46" spans="1:1024" ht="16.149999999999999" customHeight="1" x14ac:dyDescent="0.2">
      <c r="A46"/>
      <c r="B46"/>
      <c r="C46"/>
      <c r="D46"/>
      <c r="E46"/>
      <c r="F46"/>
      <c r="G46"/>
      <c r="H46"/>
      <c r="I46" s="17"/>
      <c r="K46" s="31"/>
    </row>
    <row r="47" spans="1:1024" ht="16.149999999999999" customHeight="1" x14ac:dyDescent="0.2">
      <c r="A47" s="7"/>
      <c r="B47" s="18">
        <v>2008</v>
      </c>
      <c r="C47" s="18">
        <v>2009</v>
      </c>
      <c r="D47" s="18">
        <v>2010</v>
      </c>
      <c r="E47" s="18">
        <v>2011</v>
      </c>
      <c r="F47" s="18">
        <v>2012</v>
      </c>
      <c r="G47" s="18">
        <v>2013</v>
      </c>
      <c r="H47" s="18">
        <v>2014</v>
      </c>
      <c r="I47" s="18">
        <v>2015</v>
      </c>
      <c r="K47" s="31"/>
    </row>
    <row r="48" spans="1:1024" ht="16.149999999999999" customHeight="1" x14ac:dyDescent="0.2">
      <c r="A48" s="20" t="s">
        <v>1</v>
      </c>
      <c r="B48" s="21">
        <v>28580</v>
      </c>
      <c r="C48" s="21">
        <v>28858.166666666701</v>
      </c>
      <c r="D48" s="21">
        <v>29988.666666666701</v>
      </c>
      <c r="E48" s="21">
        <v>29290</v>
      </c>
      <c r="F48" s="21">
        <v>28023</v>
      </c>
      <c r="G48" s="21">
        <v>28311</v>
      </c>
      <c r="H48" s="21">
        <v>28497.5</v>
      </c>
      <c r="I48" s="21">
        <v>28816</v>
      </c>
      <c r="K48" s="32"/>
      <c r="L48" s="31"/>
      <c r="M48" s="31"/>
      <c r="N48" s="31"/>
      <c r="O48" s="31"/>
      <c r="P48" s="31"/>
      <c r="Q48" s="31"/>
    </row>
    <row r="49" spans="1:17" ht="16.149999999999999" customHeight="1" x14ac:dyDescent="0.2">
      <c r="A49" s="20" t="s">
        <v>2</v>
      </c>
      <c r="B49" s="21">
        <v>39551</v>
      </c>
      <c r="C49" s="21">
        <v>39205.083333333299</v>
      </c>
      <c r="D49" s="21">
        <v>39261.5</v>
      </c>
      <c r="E49" s="21">
        <v>39518.333333333299</v>
      </c>
      <c r="F49" s="21">
        <v>38322.333333333299</v>
      </c>
      <c r="G49" s="21">
        <v>39238.083333333299</v>
      </c>
      <c r="H49" s="21">
        <v>37639</v>
      </c>
      <c r="I49" s="21">
        <v>36832</v>
      </c>
      <c r="K49" s="32"/>
      <c r="L49" s="31"/>
      <c r="M49" s="31"/>
      <c r="N49" s="31"/>
      <c r="O49" s="31"/>
      <c r="P49" s="31"/>
      <c r="Q49" s="31"/>
    </row>
    <row r="50" spans="1:17" ht="16.149999999999999" customHeight="1" x14ac:dyDescent="0.2">
      <c r="A50" s="20" t="s">
        <v>3</v>
      </c>
      <c r="B50" s="21">
        <v>9278</v>
      </c>
      <c r="C50" s="21">
        <v>9457</v>
      </c>
      <c r="D50" s="21">
        <v>9915</v>
      </c>
      <c r="E50" s="21">
        <v>10615.083333333299</v>
      </c>
      <c r="F50" s="21">
        <v>11033.833333333299</v>
      </c>
      <c r="G50" s="21">
        <v>10767.666666666701</v>
      </c>
      <c r="H50" s="21">
        <v>10811.833333333299</v>
      </c>
      <c r="I50" s="21">
        <v>10886</v>
      </c>
      <c r="K50" s="32"/>
      <c r="L50" s="31"/>
      <c r="M50" s="31"/>
      <c r="N50" s="31"/>
      <c r="O50" s="31"/>
      <c r="P50" s="31"/>
      <c r="Q50" s="31"/>
    </row>
    <row r="51" spans="1:17" ht="16.149999999999999" customHeight="1" x14ac:dyDescent="0.2">
      <c r="A51" s="20" t="s">
        <v>4</v>
      </c>
      <c r="B51" s="21">
        <v>26656</v>
      </c>
      <c r="C51" s="21">
        <v>28444.25</v>
      </c>
      <c r="D51" s="21">
        <v>29012.5</v>
      </c>
      <c r="E51" s="21">
        <v>29891.5</v>
      </c>
      <c r="F51" s="21">
        <v>29167.666666666701</v>
      </c>
      <c r="G51" s="21">
        <v>29599.833333333299</v>
      </c>
      <c r="H51" s="21">
        <v>30676.916666666701</v>
      </c>
      <c r="I51" s="21">
        <v>31150</v>
      </c>
      <c r="K51" s="32"/>
      <c r="L51" s="31"/>
      <c r="M51" s="31"/>
      <c r="N51" s="31"/>
      <c r="O51" s="31"/>
      <c r="P51" s="31"/>
      <c r="Q51" s="31"/>
    </row>
    <row r="52" spans="1:17" ht="16.149999999999999" customHeight="1" x14ac:dyDescent="0.2">
      <c r="A52" s="20" t="s">
        <v>5</v>
      </c>
      <c r="B52" s="21">
        <v>19895</v>
      </c>
      <c r="C52" s="21">
        <v>20116.75</v>
      </c>
      <c r="D52" s="21">
        <v>20196.75</v>
      </c>
      <c r="E52" s="21">
        <v>21298.083333333299</v>
      </c>
      <c r="F52" s="21">
        <v>21074.916666666701</v>
      </c>
      <c r="G52" s="21">
        <v>20899.166666666701</v>
      </c>
      <c r="H52" s="21">
        <v>20661.166666666701</v>
      </c>
      <c r="I52" s="21">
        <v>19427</v>
      </c>
      <c r="K52" s="32"/>
      <c r="L52" s="31"/>
      <c r="M52" s="31"/>
      <c r="N52" s="31"/>
      <c r="O52" s="31"/>
      <c r="P52" s="31"/>
      <c r="Q52" s="31"/>
    </row>
    <row r="53" spans="1:17" ht="16.149999999999999" customHeight="1" x14ac:dyDescent="0.2">
      <c r="A53" s="20" t="s">
        <v>6</v>
      </c>
      <c r="B53" s="21">
        <v>8478</v>
      </c>
      <c r="C53" s="21">
        <v>8794.3333333333303</v>
      </c>
      <c r="D53" s="21">
        <v>8842.25</v>
      </c>
      <c r="E53" s="21">
        <v>9037.3333333333303</v>
      </c>
      <c r="F53" s="21">
        <v>9045.5</v>
      </c>
      <c r="G53" s="21">
        <v>8787.0833333333303</v>
      </c>
      <c r="H53" s="21">
        <v>8559.8333333333303</v>
      </c>
      <c r="I53" s="21">
        <v>8626</v>
      </c>
      <c r="K53" s="32"/>
      <c r="L53" s="31"/>
      <c r="M53" s="31"/>
      <c r="N53" s="31"/>
      <c r="O53" s="31"/>
      <c r="P53" s="31"/>
      <c r="Q53" s="31"/>
    </row>
    <row r="54" spans="1:17" ht="16.149999999999999" customHeight="1" x14ac:dyDescent="0.2">
      <c r="A54" s="20" t="s">
        <v>7</v>
      </c>
      <c r="B54" s="21">
        <v>83845</v>
      </c>
      <c r="C54" s="21">
        <v>83975</v>
      </c>
      <c r="D54" s="21">
        <v>80345.25</v>
      </c>
      <c r="E54" s="21">
        <v>79478.333333333299</v>
      </c>
      <c r="F54" s="21">
        <v>78747.666666666701</v>
      </c>
      <c r="G54" s="21">
        <v>79736.75</v>
      </c>
      <c r="H54" s="21">
        <v>81610.083333333299</v>
      </c>
      <c r="I54" s="21">
        <v>81550</v>
      </c>
      <c r="J54" s="22"/>
      <c r="K54" s="32"/>
      <c r="L54" s="31"/>
      <c r="M54" s="31"/>
      <c r="N54" s="31"/>
      <c r="O54" s="31"/>
      <c r="P54" s="31"/>
      <c r="Q54" s="31"/>
    </row>
    <row r="55" spans="1:17" ht="16.149999999999999" customHeight="1" x14ac:dyDescent="0.2">
      <c r="A55" s="20" t="s">
        <v>8</v>
      </c>
      <c r="B55" s="21">
        <v>24521</v>
      </c>
      <c r="C55" s="21">
        <v>25498.166666666701</v>
      </c>
      <c r="D55" s="21">
        <v>26149.666666666701</v>
      </c>
      <c r="E55" s="21">
        <v>26256.333333333299</v>
      </c>
      <c r="F55" s="21">
        <v>26907.75</v>
      </c>
      <c r="G55" s="21">
        <v>27091</v>
      </c>
      <c r="H55" s="21">
        <v>27444.75</v>
      </c>
      <c r="I55" s="21">
        <v>28597</v>
      </c>
      <c r="K55" s="32"/>
      <c r="L55" s="31"/>
      <c r="M55" s="31"/>
      <c r="N55" s="31"/>
      <c r="O55" s="31"/>
      <c r="P55" s="31"/>
      <c r="Q55" s="31"/>
    </row>
    <row r="56" spans="1:17" ht="16.149999999999999" customHeight="1" x14ac:dyDescent="0.2">
      <c r="A56" s="26" t="s">
        <v>9</v>
      </c>
      <c r="B56" s="33">
        <f t="shared" ref="B56:I56" si="0">SUM(B48:B55)</f>
        <v>240804</v>
      </c>
      <c r="C56" s="33">
        <f t="shared" si="0"/>
        <v>244348.75000000006</v>
      </c>
      <c r="D56" s="33">
        <f t="shared" si="0"/>
        <v>243711.58333333337</v>
      </c>
      <c r="E56" s="33">
        <f t="shared" si="0"/>
        <v>245384.99999999983</v>
      </c>
      <c r="F56" s="33">
        <f t="shared" si="0"/>
        <v>242322.66666666669</v>
      </c>
      <c r="G56" s="33">
        <f t="shared" si="0"/>
        <v>244430.58333333334</v>
      </c>
      <c r="H56" s="33">
        <f t="shared" si="0"/>
        <v>245901.08333333331</v>
      </c>
      <c r="I56" s="33">
        <f t="shared" si="0"/>
        <v>245884</v>
      </c>
      <c r="K56" s="32"/>
      <c r="L56" s="31"/>
      <c r="M56" s="31"/>
      <c r="N56" s="31"/>
      <c r="O56" s="31"/>
      <c r="P56" s="31"/>
      <c r="Q56" s="31"/>
    </row>
    <row r="57" spans="1:17" ht="16.149999999999999" customHeight="1" x14ac:dyDescent="0.2">
      <c r="B57"/>
      <c r="C57" s="11"/>
      <c r="D57" s="11"/>
      <c r="E57" s="11"/>
      <c r="F57" s="11"/>
      <c r="G57" s="11"/>
      <c r="H57" s="11"/>
      <c r="I57"/>
    </row>
    <row r="58" spans="1:17" ht="16.149999999999999" customHeight="1" x14ac:dyDescent="0.2">
      <c r="A58" s="60" t="s">
        <v>33</v>
      </c>
      <c r="B58" s="6" t="s">
        <v>36</v>
      </c>
      <c r="C58"/>
      <c r="D58"/>
      <c r="E58"/>
      <c r="F58"/>
      <c r="G58"/>
      <c r="H58"/>
      <c r="I58"/>
    </row>
    <row r="59" spans="1:17" ht="16.149999999999999" customHeight="1" x14ac:dyDescent="0.2">
      <c r="A59"/>
      <c r="B59"/>
      <c r="C59"/>
      <c r="D59"/>
      <c r="E59"/>
      <c r="F59"/>
      <c r="G59"/>
      <c r="H59"/>
      <c r="I59"/>
    </row>
    <row r="60" spans="1:17" ht="16.149999999999999" customHeight="1" x14ac:dyDescent="0.2">
      <c r="A60"/>
      <c r="B60"/>
      <c r="C60"/>
      <c r="D60"/>
      <c r="E60"/>
      <c r="F60"/>
      <c r="G60"/>
      <c r="H60"/>
      <c r="I60"/>
    </row>
    <row r="61" spans="1:17" ht="16.149999999999999" customHeight="1" x14ac:dyDescent="0.2">
      <c r="A61" s="4" t="s">
        <v>17</v>
      </c>
      <c r="B61"/>
      <c r="C61"/>
      <c r="D61"/>
      <c r="E61"/>
      <c r="F61"/>
      <c r="G61"/>
      <c r="H61"/>
      <c r="I61"/>
    </row>
    <row r="62" spans="1:17" ht="16.149999999999999" customHeight="1" x14ac:dyDescent="0.2">
      <c r="A62"/>
      <c r="B62"/>
      <c r="C62"/>
      <c r="D62"/>
      <c r="E62"/>
      <c r="F62"/>
      <c r="G62"/>
      <c r="H62"/>
      <c r="I62"/>
    </row>
    <row r="63" spans="1:17" ht="16.149999999999999" customHeight="1" x14ac:dyDescent="0.2">
      <c r="A63" s="34"/>
      <c r="B63" s="18">
        <v>2008</v>
      </c>
      <c r="C63" s="18">
        <v>2009</v>
      </c>
      <c r="D63" s="18">
        <v>2010</v>
      </c>
      <c r="E63" s="18">
        <v>2011</v>
      </c>
      <c r="F63" s="18">
        <v>2012</v>
      </c>
      <c r="G63" s="18">
        <v>2013</v>
      </c>
      <c r="H63" s="18">
        <v>2014</v>
      </c>
      <c r="I63" s="18">
        <v>2015</v>
      </c>
    </row>
    <row r="64" spans="1:17" ht="16.149999999999999" customHeight="1" x14ac:dyDescent="0.2">
      <c r="A64" s="20" t="s">
        <v>1</v>
      </c>
      <c r="B64" s="21">
        <v>667635</v>
      </c>
      <c r="C64" s="21">
        <v>684426</v>
      </c>
      <c r="D64" s="21">
        <v>695560</v>
      </c>
      <c r="E64" s="21">
        <v>702819</v>
      </c>
      <c r="F64" s="21">
        <v>704219</v>
      </c>
      <c r="G64" s="21">
        <v>699329</v>
      </c>
      <c r="H64" s="21">
        <v>701688</v>
      </c>
      <c r="I64" s="21">
        <v>701211</v>
      </c>
    </row>
    <row r="65" spans="1:9" ht="16.149999999999999" customHeight="1" x14ac:dyDescent="0.2">
      <c r="A65" s="20" t="s">
        <v>2</v>
      </c>
      <c r="B65" s="21">
        <v>1220467</v>
      </c>
      <c r="C65" s="21">
        <v>1230594</v>
      </c>
      <c r="D65" s="21">
        <v>1236739</v>
      </c>
      <c r="E65" s="21">
        <v>1243519</v>
      </c>
      <c r="F65" s="21">
        <v>1245164</v>
      </c>
      <c r="G65" s="21">
        <v>1238492</v>
      </c>
      <c r="H65" s="21">
        <v>1240175</v>
      </c>
      <c r="I65" s="21">
        <v>1240284</v>
      </c>
    </row>
    <row r="66" spans="1:9" ht="16.149999999999999" customHeight="1" x14ac:dyDescent="0.2">
      <c r="A66" s="20" t="s">
        <v>3</v>
      </c>
      <c r="B66" s="21">
        <v>798822</v>
      </c>
      <c r="C66" s="21">
        <v>803998</v>
      </c>
      <c r="D66" s="21">
        <v>805108</v>
      </c>
      <c r="E66" s="21">
        <v>805857</v>
      </c>
      <c r="F66" s="21">
        <v>804498</v>
      </c>
      <c r="G66" s="21">
        <v>802422</v>
      </c>
      <c r="H66" s="21">
        <v>799402</v>
      </c>
      <c r="I66" s="21">
        <v>795611</v>
      </c>
    </row>
    <row r="67" spans="1:9" ht="16.149999999999999" customHeight="1" x14ac:dyDescent="0.2">
      <c r="A67" s="20" t="s">
        <v>4</v>
      </c>
      <c r="B67" s="21">
        <v>901220</v>
      </c>
      <c r="C67" s="21">
        <v>907428</v>
      </c>
      <c r="D67" s="21">
        <v>918072</v>
      </c>
      <c r="E67" s="21">
        <v>924550</v>
      </c>
      <c r="F67" s="21">
        <v>922928</v>
      </c>
      <c r="G67" s="21">
        <v>919319</v>
      </c>
      <c r="H67" s="21">
        <v>919455</v>
      </c>
      <c r="I67" s="21">
        <v>917297</v>
      </c>
    </row>
    <row r="68" spans="1:9" ht="16.149999999999999" customHeight="1" x14ac:dyDescent="0.2">
      <c r="A68" s="20" t="s">
        <v>5</v>
      </c>
      <c r="B68" s="21">
        <v>507915</v>
      </c>
      <c r="C68" s="21">
        <v>513403</v>
      </c>
      <c r="D68" s="21">
        <v>518081</v>
      </c>
      <c r="E68" s="21">
        <v>521968</v>
      </c>
      <c r="F68" s="21">
        <v>522862</v>
      </c>
      <c r="G68" s="21">
        <v>520668</v>
      </c>
      <c r="H68" s="21">
        <v>519229</v>
      </c>
      <c r="I68" s="21">
        <v>520017</v>
      </c>
    </row>
    <row r="69" spans="1:9" ht="16.149999999999999" customHeight="1" x14ac:dyDescent="0.2">
      <c r="A69" s="20" t="s">
        <v>6</v>
      </c>
      <c r="B69" s="21">
        <v>667438</v>
      </c>
      <c r="C69" s="21">
        <v>669782</v>
      </c>
      <c r="D69" s="21">
        <v>670761</v>
      </c>
      <c r="E69" s="21">
        <v>670600</v>
      </c>
      <c r="F69" s="21">
        <v>670242</v>
      </c>
      <c r="G69" s="21">
        <v>664916</v>
      </c>
      <c r="H69" s="21">
        <v>659033</v>
      </c>
      <c r="I69" s="21">
        <v>654170</v>
      </c>
    </row>
    <row r="70" spans="1:9" ht="16.149999999999999" customHeight="1" x14ac:dyDescent="0.2">
      <c r="A70" s="20" t="s">
        <v>7</v>
      </c>
      <c r="B70" s="21">
        <v>1563261</v>
      </c>
      <c r="C70" s="21">
        <v>1593068</v>
      </c>
      <c r="D70" s="21">
        <v>1609557</v>
      </c>
      <c r="E70" s="21">
        <v>1625827</v>
      </c>
      <c r="F70" s="21">
        <v>1641098</v>
      </c>
      <c r="G70" s="21">
        <v>1652999</v>
      </c>
      <c r="H70" s="21">
        <v>1621968</v>
      </c>
      <c r="I70" s="21">
        <v>1628973</v>
      </c>
    </row>
    <row r="71" spans="1:9" ht="16.149999999999999" customHeight="1" x14ac:dyDescent="0.2">
      <c r="A71" s="35" t="s">
        <v>8</v>
      </c>
      <c r="B71" s="36">
        <v>1875462</v>
      </c>
      <c r="C71" s="36">
        <v>1900224</v>
      </c>
      <c r="D71" s="36">
        <v>1917097</v>
      </c>
      <c r="E71" s="36">
        <v>1928962</v>
      </c>
      <c r="F71" s="36">
        <v>1938974</v>
      </c>
      <c r="G71" s="36">
        <v>1942155</v>
      </c>
      <c r="H71" s="36">
        <v>1941355</v>
      </c>
      <c r="I71" s="36">
        <v>1941480</v>
      </c>
    </row>
    <row r="72" spans="1:9" ht="16.149999999999999" customHeight="1" x14ac:dyDescent="0.2">
      <c r="A72" s="26" t="s">
        <v>9</v>
      </c>
      <c r="B72" s="27">
        <v>8202220</v>
      </c>
      <c r="C72" s="27">
        <v>8302923</v>
      </c>
      <c r="D72" s="27">
        <v>8370975</v>
      </c>
      <c r="E72" s="27">
        <v>8424102</v>
      </c>
      <c r="F72" s="27">
        <v>8449985</v>
      </c>
      <c r="G72" s="27">
        <v>8440300</v>
      </c>
      <c r="H72" s="27">
        <v>8402305</v>
      </c>
      <c r="I72" s="27">
        <v>8399043</v>
      </c>
    </row>
    <row r="73" spans="1:9" ht="16.149999999999999" customHeight="1" x14ac:dyDescent="0.2">
      <c r="B73"/>
      <c r="G73"/>
      <c r="H73"/>
      <c r="I73"/>
    </row>
    <row r="74" spans="1:9" x14ac:dyDescent="0.2">
      <c r="A74" s="49" t="s">
        <v>37</v>
      </c>
      <c r="B74" s="49" t="s">
        <v>38</v>
      </c>
    </row>
  </sheetData>
  <pageMargins left="0.75" right="0.75" top="1" bottom="1" header="0.51180555555555496" footer="0.51180555555555496"/>
  <pageSetup paperSize="9" firstPageNumber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zoomScaleNormal="100" workbookViewId="0">
      <selection activeCell="H1" sqref="H1"/>
    </sheetView>
  </sheetViews>
  <sheetFormatPr baseColWidth="10" defaultColWidth="9.140625" defaultRowHeight="12.75" x14ac:dyDescent="0.2"/>
  <cols>
    <col min="1" max="1" width="30.85546875" customWidth="1"/>
    <col min="2" max="9" width="7.7109375"/>
    <col min="10" max="10" width="8.85546875"/>
    <col min="11" max="1025" width="11.5703125"/>
  </cols>
  <sheetData>
    <row r="1" spans="1:20" ht="99.75" customHeight="1" x14ac:dyDescent="0.2"/>
    <row r="4" spans="1:20" ht="17.100000000000001" customHeight="1" x14ac:dyDescent="0.2">
      <c r="A4" s="38" t="s">
        <v>39</v>
      </c>
    </row>
    <row r="6" spans="1:20" ht="17.100000000000001" customHeight="1" x14ac:dyDescent="0.2">
      <c r="A6" s="39" t="s">
        <v>18</v>
      </c>
      <c r="B6" s="73">
        <v>2007</v>
      </c>
      <c r="C6" s="73">
        <v>2008</v>
      </c>
      <c r="D6" s="73">
        <v>2009</v>
      </c>
      <c r="E6" s="73">
        <v>2010</v>
      </c>
      <c r="F6" s="73">
        <v>2011</v>
      </c>
      <c r="G6" s="73">
        <v>2012</v>
      </c>
      <c r="H6" s="73">
        <v>2013</v>
      </c>
      <c r="I6" s="73">
        <v>2014</v>
      </c>
      <c r="J6" s="73">
        <v>2015</v>
      </c>
    </row>
    <row r="7" spans="1:20" ht="17.100000000000001" customHeight="1" x14ac:dyDescent="0.2">
      <c r="A7" s="40" t="s">
        <v>19</v>
      </c>
      <c r="B7" s="41">
        <v>707</v>
      </c>
      <c r="C7" s="41">
        <v>767</v>
      </c>
      <c r="D7" s="41">
        <v>836</v>
      </c>
      <c r="E7" s="41">
        <v>858</v>
      </c>
      <c r="F7" s="41">
        <v>651</v>
      </c>
      <c r="G7" s="41">
        <v>706</v>
      </c>
      <c r="H7" s="41">
        <v>751</v>
      </c>
      <c r="I7" s="41">
        <v>846</v>
      </c>
      <c r="J7" s="41">
        <v>914</v>
      </c>
      <c r="K7" s="22"/>
    </row>
    <row r="8" spans="1:20" ht="17.100000000000001" customHeight="1" x14ac:dyDescent="0.2">
      <c r="A8" s="40" t="s">
        <v>20</v>
      </c>
      <c r="B8" s="41">
        <v>166</v>
      </c>
      <c r="C8" s="41">
        <v>171</v>
      </c>
      <c r="D8" s="41">
        <v>174</v>
      </c>
      <c r="E8" s="41">
        <v>174</v>
      </c>
      <c r="F8" s="41">
        <v>161</v>
      </c>
      <c r="G8" s="41">
        <v>157</v>
      </c>
      <c r="H8" s="41">
        <v>156</v>
      </c>
      <c r="I8" s="41">
        <v>159</v>
      </c>
      <c r="J8" s="41">
        <v>161</v>
      </c>
      <c r="K8" s="22"/>
      <c r="T8" s="12"/>
    </row>
    <row r="9" spans="1:20" ht="17.100000000000001" customHeight="1" x14ac:dyDescent="0.2">
      <c r="A9" s="40" t="s">
        <v>21</v>
      </c>
      <c r="B9" s="41">
        <v>983</v>
      </c>
      <c r="C9" s="41">
        <v>1116</v>
      </c>
      <c r="D9" s="41">
        <v>1158</v>
      </c>
      <c r="E9" s="41">
        <v>1262</v>
      </c>
      <c r="F9" s="41">
        <v>1067</v>
      </c>
      <c r="G9" s="41">
        <v>1192</v>
      </c>
      <c r="H9" s="41">
        <v>1237</v>
      </c>
      <c r="I9" s="41">
        <v>1363</v>
      </c>
      <c r="J9" s="41">
        <v>1428</v>
      </c>
      <c r="K9" s="22"/>
    </row>
    <row r="10" spans="1:20" ht="17.100000000000001" customHeight="1" x14ac:dyDescent="0.2">
      <c r="A10" s="40" t="s">
        <v>22</v>
      </c>
      <c r="B10" s="41">
        <v>402</v>
      </c>
      <c r="C10" s="41">
        <v>427</v>
      </c>
      <c r="D10" s="41">
        <v>435</v>
      </c>
      <c r="E10" s="41">
        <v>473</v>
      </c>
      <c r="F10" s="41">
        <v>426</v>
      </c>
      <c r="G10" s="41">
        <v>456</v>
      </c>
      <c r="H10" s="41">
        <v>501</v>
      </c>
      <c r="I10" s="41">
        <v>524</v>
      </c>
      <c r="J10" s="41">
        <v>545</v>
      </c>
      <c r="K10" s="22"/>
    </row>
    <row r="11" spans="1:20" ht="17.100000000000001" customHeight="1" x14ac:dyDescent="0.2">
      <c r="A11" s="40" t="s">
        <v>23</v>
      </c>
      <c r="B11" s="41">
        <v>1601</v>
      </c>
      <c r="C11" s="41">
        <v>1672</v>
      </c>
      <c r="D11" s="41">
        <v>1738</v>
      </c>
      <c r="E11" s="41">
        <v>1774</v>
      </c>
      <c r="F11" s="41">
        <v>1698</v>
      </c>
      <c r="G11" s="41">
        <v>1669</v>
      </c>
      <c r="H11" s="41">
        <v>1633</v>
      </c>
      <c r="I11" s="41">
        <v>1622</v>
      </c>
      <c r="J11" s="41">
        <v>1638</v>
      </c>
      <c r="K11" s="22"/>
    </row>
    <row r="12" spans="1:20" ht="17.100000000000001" customHeight="1" x14ac:dyDescent="0.2">
      <c r="A12" s="40" t="s">
        <v>24</v>
      </c>
      <c r="B12" s="41">
        <v>1090</v>
      </c>
      <c r="C12" s="41">
        <v>1101</v>
      </c>
      <c r="D12" s="41">
        <v>1068</v>
      </c>
      <c r="E12" s="41">
        <v>1020</v>
      </c>
      <c r="F12" s="41">
        <v>659</v>
      </c>
      <c r="G12" s="41">
        <v>645</v>
      </c>
      <c r="H12" s="41">
        <v>605</v>
      </c>
      <c r="I12" s="41">
        <v>597</v>
      </c>
      <c r="J12" s="41">
        <v>604</v>
      </c>
      <c r="K12" s="22"/>
    </row>
    <row r="13" spans="1:20" ht="17.100000000000001" customHeight="1" x14ac:dyDescent="0.2">
      <c r="A13" s="42" t="s">
        <v>25</v>
      </c>
      <c r="B13" s="43" t="s">
        <v>26</v>
      </c>
      <c r="C13" s="43" t="s">
        <v>26</v>
      </c>
      <c r="D13" s="43" t="s">
        <v>26</v>
      </c>
      <c r="E13" s="43" t="s">
        <v>26</v>
      </c>
      <c r="F13" s="43">
        <v>21</v>
      </c>
      <c r="G13" s="43">
        <v>21</v>
      </c>
      <c r="H13" s="43">
        <v>20</v>
      </c>
      <c r="I13" s="43">
        <v>20</v>
      </c>
      <c r="J13" s="43">
        <v>20</v>
      </c>
      <c r="K13" s="22"/>
    </row>
    <row r="14" spans="1:20" ht="17.100000000000001" customHeight="1" x14ac:dyDescent="0.2">
      <c r="A14" s="44" t="s">
        <v>27</v>
      </c>
      <c r="B14" s="44">
        <v>4949</v>
      </c>
      <c r="C14" s="44">
        <v>5254</v>
      </c>
      <c r="D14" s="44">
        <v>5409</v>
      </c>
      <c r="E14" s="44">
        <v>5561</v>
      </c>
      <c r="F14" s="44">
        <v>4683</v>
      </c>
      <c r="G14" s="44">
        <v>4846</v>
      </c>
      <c r="H14" s="44">
        <v>4903</v>
      </c>
      <c r="I14" s="44">
        <v>5131</v>
      </c>
      <c r="J14" s="44">
        <v>5310</v>
      </c>
      <c r="K14" s="22"/>
    </row>
    <row r="15" spans="1:20" ht="17.100000000000001" customHeight="1" x14ac:dyDescent="0.2"/>
    <row r="16" spans="1:20" ht="17.100000000000001" customHeight="1" x14ac:dyDescent="0.2">
      <c r="A16" s="6" t="s">
        <v>33</v>
      </c>
      <c r="B16" s="6" t="s">
        <v>40</v>
      </c>
    </row>
    <row r="18" spans="1:22" ht="17.100000000000001" customHeight="1" x14ac:dyDescent="0.2">
      <c r="A18" s="38" t="s">
        <v>41</v>
      </c>
    </row>
    <row r="20" spans="1:22" ht="17.100000000000001" customHeight="1" x14ac:dyDescent="0.2">
      <c r="A20" s="39" t="s">
        <v>18</v>
      </c>
      <c r="B20" s="73">
        <v>2007</v>
      </c>
      <c r="C20" s="73">
        <v>2008</v>
      </c>
      <c r="D20" s="73">
        <v>2009</v>
      </c>
      <c r="E20" s="73">
        <v>2010</v>
      </c>
      <c r="F20" s="73">
        <v>2011</v>
      </c>
      <c r="G20" s="73">
        <v>2012</v>
      </c>
      <c r="H20" s="73">
        <v>2013</v>
      </c>
      <c r="I20" s="73">
        <v>2014</v>
      </c>
      <c r="J20" s="73">
        <v>2015</v>
      </c>
    </row>
    <row r="21" spans="1:22" ht="17.100000000000001" customHeight="1" x14ac:dyDescent="0.2">
      <c r="A21" s="40" t="s">
        <v>19</v>
      </c>
      <c r="B21" s="41">
        <v>62447</v>
      </c>
      <c r="C21" s="41">
        <v>67231</v>
      </c>
      <c r="D21" s="41">
        <v>72691</v>
      </c>
      <c r="E21" s="41">
        <v>75232</v>
      </c>
      <c r="F21" s="41">
        <v>61911</v>
      </c>
      <c r="G21" s="41">
        <v>67488</v>
      </c>
      <c r="H21" s="41">
        <v>63621</v>
      </c>
      <c r="I21" s="41">
        <v>66747</v>
      </c>
      <c r="J21" s="41">
        <v>68620</v>
      </c>
      <c r="K21" s="22"/>
    </row>
    <row r="22" spans="1:22" ht="17.100000000000001" customHeight="1" x14ac:dyDescent="0.2">
      <c r="A22" s="40" t="s">
        <v>20</v>
      </c>
      <c r="B22" s="41">
        <v>84179</v>
      </c>
      <c r="C22" s="41">
        <v>86801</v>
      </c>
      <c r="D22" s="41">
        <v>93115</v>
      </c>
      <c r="E22" s="41">
        <v>92539</v>
      </c>
      <c r="F22" s="41">
        <v>83613</v>
      </c>
      <c r="G22" s="41">
        <v>82595</v>
      </c>
      <c r="H22" s="41">
        <v>82602</v>
      </c>
      <c r="I22" s="41">
        <v>82660</v>
      </c>
      <c r="J22" s="41">
        <v>82715</v>
      </c>
      <c r="K22" s="22"/>
    </row>
    <row r="23" spans="1:22" ht="17.100000000000001" customHeight="1" x14ac:dyDescent="0.2">
      <c r="A23" s="40" t="s">
        <v>21</v>
      </c>
      <c r="B23" s="41">
        <v>7813</v>
      </c>
      <c r="C23" s="41">
        <v>8831</v>
      </c>
      <c r="D23" s="41">
        <v>9142</v>
      </c>
      <c r="E23" s="41">
        <v>10013</v>
      </c>
      <c r="F23" s="41">
        <v>9789</v>
      </c>
      <c r="G23" s="41">
        <v>11129</v>
      </c>
      <c r="H23" s="41">
        <v>11276</v>
      </c>
      <c r="I23" s="41">
        <v>12434</v>
      </c>
      <c r="J23" s="41">
        <v>12850</v>
      </c>
      <c r="K23" s="22"/>
    </row>
    <row r="24" spans="1:22" ht="17.100000000000001" customHeight="1" x14ac:dyDescent="0.2">
      <c r="A24" s="40" t="s">
        <v>22</v>
      </c>
      <c r="B24" s="41">
        <v>11282</v>
      </c>
      <c r="C24" s="41">
        <v>11796</v>
      </c>
      <c r="D24" s="41">
        <v>11916</v>
      </c>
      <c r="E24" s="41">
        <v>13078</v>
      </c>
      <c r="F24" s="41">
        <v>13459</v>
      </c>
      <c r="G24" s="41">
        <v>14503</v>
      </c>
      <c r="H24" s="41">
        <v>15847</v>
      </c>
      <c r="I24" s="41">
        <v>16650</v>
      </c>
      <c r="J24" s="41">
        <v>17152</v>
      </c>
      <c r="K24" s="22"/>
    </row>
    <row r="25" spans="1:22" ht="17.100000000000001" customHeight="1" x14ac:dyDescent="0.2">
      <c r="A25" s="40" t="s">
        <v>23</v>
      </c>
      <c r="B25" s="41">
        <v>230017</v>
      </c>
      <c r="C25" s="41">
        <v>237806</v>
      </c>
      <c r="D25" s="41">
        <v>242497</v>
      </c>
      <c r="E25" s="41">
        <v>246105</v>
      </c>
      <c r="F25" s="41">
        <v>254106</v>
      </c>
      <c r="G25" s="41">
        <v>252141</v>
      </c>
      <c r="H25" s="41">
        <v>249284</v>
      </c>
      <c r="I25" s="41">
        <v>248849</v>
      </c>
      <c r="J25" s="41">
        <v>249984</v>
      </c>
      <c r="K25" s="22"/>
    </row>
    <row r="26" spans="1:22" ht="17.100000000000001" customHeight="1" x14ac:dyDescent="0.2">
      <c r="A26" s="40" t="s">
        <v>24</v>
      </c>
      <c r="B26" s="41">
        <v>24561</v>
      </c>
      <c r="C26" s="41">
        <v>24798</v>
      </c>
      <c r="D26" s="41">
        <v>24352</v>
      </c>
      <c r="E26" s="41">
        <v>23705</v>
      </c>
      <c r="F26" s="41">
        <v>17575</v>
      </c>
      <c r="G26" s="41">
        <v>17160</v>
      </c>
      <c r="H26" s="41">
        <v>16335</v>
      </c>
      <c r="I26" s="41">
        <v>16542</v>
      </c>
      <c r="J26" s="41">
        <v>17066</v>
      </c>
      <c r="K26" s="22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</row>
    <row r="27" spans="1:22" ht="17.100000000000001" customHeight="1" x14ac:dyDescent="0.2">
      <c r="A27" s="42" t="s">
        <v>25</v>
      </c>
      <c r="B27" s="43" t="s">
        <v>26</v>
      </c>
      <c r="C27" s="43" t="s">
        <v>26</v>
      </c>
      <c r="D27" s="43" t="s">
        <v>26</v>
      </c>
      <c r="E27" s="43" t="s">
        <v>26</v>
      </c>
      <c r="F27" s="43">
        <v>3965</v>
      </c>
      <c r="G27" s="43">
        <v>4091</v>
      </c>
      <c r="H27" s="43">
        <v>3975</v>
      </c>
      <c r="I27" s="43">
        <v>3960</v>
      </c>
      <c r="J27" s="43">
        <v>3960</v>
      </c>
      <c r="K27" s="22"/>
    </row>
    <row r="28" spans="1:22" ht="17.100000000000001" customHeight="1" x14ac:dyDescent="0.2">
      <c r="A28" s="44" t="s">
        <v>27</v>
      </c>
      <c r="B28" s="44">
        <v>420299</v>
      </c>
      <c r="C28" s="44">
        <v>437263</v>
      </c>
      <c r="D28" s="44">
        <v>453713</v>
      </c>
      <c r="E28" s="44">
        <v>460672</v>
      </c>
      <c r="F28" s="44">
        <v>444418</v>
      </c>
      <c r="G28" s="44">
        <v>449107</v>
      </c>
      <c r="H28" s="44">
        <v>442940</v>
      </c>
      <c r="I28" s="44">
        <v>447842</v>
      </c>
      <c r="J28" s="44">
        <v>452347</v>
      </c>
      <c r="K28" s="22"/>
    </row>
    <row r="29" spans="1:22" ht="16.350000000000001" customHeight="1" x14ac:dyDescent="0.2"/>
    <row r="30" spans="1:22" x14ac:dyDescent="0.2">
      <c r="A30" s="6" t="s">
        <v>33</v>
      </c>
      <c r="B30" t="s">
        <v>40</v>
      </c>
    </row>
  </sheetData>
  <pageMargins left="0.78749999999999998" right="0.78749999999999998" top="1.0249999999999999" bottom="1.0249999999999999" header="0.78749999999999998" footer="0.78749999999999998"/>
  <pageSetup paperSize="0" scale="0" firstPageNumber="0" orientation="portrait" usePrinterDefaults="0" horizontalDpi="0" verticalDpi="0" copies="0"/>
  <headerFooter>
    <oddHeader>&amp;C&amp;A</oddHeader>
    <oddFooter>&amp;CPágina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1"/>
  <sheetViews>
    <sheetView zoomScaleNormal="100" workbookViewId="0">
      <selection activeCell="E1" sqref="E1"/>
    </sheetView>
  </sheetViews>
  <sheetFormatPr baseColWidth="10" defaultColWidth="9.140625" defaultRowHeight="12.75" x14ac:dyDescent="0.2"/>
  <cols>
    <col min="1" max="1" width="27.28515625" style="45" customWidth="1"/>
    <col min="2" max="2" width="15.5703125" style="45"/>
    <col min="3" max="1025" width="11.42578125" style="45"/>
  </cols>
  <sheetData>
    <row r="1" spans="1:19" ht="111.75" customHeight="1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R1"/>
      <c r="S1"/>
    </row>
    <row r="2" spans="1:19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R2"/>
      <c r="S2"/>
    </row>
    <row r="3" spans="1:19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R3"/>
      <c r="S3"/>
    </row>
    <row r="4" spans="1:19" x14ac:dyDescent="0.2">
      <c r="A4" s="46" t="s">
        <v>28</v>
      </c>
      <c r="B4"/>
      <c r="C4"/>
      <c r="D4"/>
      <c r="E4"/>
      <c r="F4"/>
      <c r="G4"/>
      <c r="H4"/>
      <c r="I4"/>
      <c r="J4"/>
      <c r="K4"/>
      <c r="L4"/>
      <c r="M4"/>
      <c r="N4"/>
      <c r="R4"/>
      <c r="S4"/>
    </row>
    <row r="5" spans="1:19" x14ac:dyDescent="0.2">
      <c r="A5" s="64"/>
      <c r="B5" s="66">
        <v>2005</v>
      </c>
      <c r="C5" s="66">
        <v>2006</v>
      </c>
      <c r="D5" s="66">
        <v>2007</v>
      </c>
      <c r="E5" s="66">
        <v>2008</v>
      </c>
      <c r="F5" s="66">
        <v>2009</v>
      </c>
      <c r="G5" s="66">
        <v>2010</v>
      </c>
      <c r="H5" s="66">
        <v>2011</v>
      </c>
      <c r="I5" s="66">
        <v>2012</v>
      </c>
      <c r="J5" s="66">
        <v>2013</v>
      </c>
      <c r="K5" s="66">
        <v>2014</v>
      </c>
      <c r="L5" s="67">
        <v>2015</v>
      </c>
      <c r="M5"/>
      <c r="N5"/>
      <c r="R5"/>
      <c r="S5"/>
    </row>
    <row r="6" spans="1:19" x14ac:dyDescent="0.2">
      <c r="A6" s="65" t="s">
        <v>29</v>
      </c>
      <c r="B6" s="68">
        <v>70629025</v>
      </c>
      <c r="C6" s="68">
        <v>81855900</v>
      </c>
      <c r="D6" s="68">
        <v>84423433</v>
      </c>
      <c r="E6" s="68">
        <v>82998877</v>
      </c>
      <c r="F6" s="68">
        <v>77140316</v>
      </c>
      <c r="G6" s="68">
        <v>81888870</v>
      </c>
      <c r="H6" s="68">
        <v>85366976</v>
      </c>
      <c r="I6" s="68">
        <v>82962481</v>
      </c>
      <c r="J6" s="68">
        <v>83820919</v>
      </c>
      <c r="K6" s="68">
        <v>87814529</v>
      </c>
      <c r="L6" s="62">
        <v>93216968</v>
      </c>
      <c r="M6"/>
      <c r="N6"/>
      <c r="R6"/>
      <c r="S6"/>
    </row>
    <row r="7" spans="1:19" x14ac:dyDescent="0.2">
      <c r="A7" s="65" t="s">
        <v>9</v>
      </c>
      <c r="B7" s="69">
        <v>13630388</v>
      </c>
      <c r="C7" s="69">
        <v>15608607</v>
      </c>
      <c r="D7" s="69">
        <v>16131613</v>
      </c>
      <c r="E7" s="69">
        <v>15769339</v>
      </c>
      <c r="F7" s="69">
        <v>14205603</v>
      </c>
      <c r="G7" s="69">
        <v>14343888</v>
      </c>
      <c r="H7" s="69">
        <v>14894507</v>
      </c>
      <c r="I7" s="69">
        <v>14451587</v>
      </c>
      <c r="J7" s="69">
        <v>14944113</v>
      </c>
      <c r="K7" s="69">
        <v>15589124</v>
      </c>
      <c r="L7" s="63">
        <v>16685270</v>
      </c>
      <c r="M7"/>
      <c r="N7"/>
      <c r="R7"/>
      <c r="S7"/>
    </row>
    <row r="8" spans="1:19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R8"/>
      <c r="S8"/>
    </row>
    <row r="9" spans="1:19" x14ac:dyDescent="0.2">
      <c r="A9" s="46" t="s">
        <v>30</v>
      </c>
      <c r="B9"/>
      <c r="C9"/>
      <c r="D9"/>
      <c r="E9"/>
      <c r="F9"/>
      <c r="G9"/>
      <c r="H9"/>
      <c r="I9"/>
      <c r="J9"/>
      <c r="K9"/>
      <c r="L9"/>
      <c r="M9"/>
      <c r="R9"/>
      <c r="S9"/>
    </row>
    <row r="10" spans="1:19" x14ac:dyDescent="0.2">
      <c r="A10" s="64"/>
      <c r="B10" s="66">
        <v>2005</v>
      </c>
      <c r="C10" s="66">
        <v>2006</v>
      </c>
      <c r="D10" s="66">
        <v>2007</v>
      </c>
      <c r="E10" s="66">
        <v>2008</v>
      </c>
      <c r="F10" s="66">
        <v>2009</v>
      </c>
      <c r="G10" s="66">
        <v>2010</v>
      </c>
      <c r="H10" s="66">
        <v>2011</v>
      </c>
      <c r="I10" s="66">
        <v>2012</v>
      </c>
      <c r="J10" s="66">
        <v>2013</v>
      </c>
      <c r="K10" s="66">
        <v>2014</v>
      </c>
      <c r="L10" s="67">
        <v>2015</v>
      </c>
      <c r="M10"/>
      <c r="R10"/>
      <c r="S10"/>
    </row>
    <row r="11" spans="1:19" x14ac:dyDescent="0.2">
      <c r="A11" s="70" t="s">
        <v>29</v>
      </c>
      <c r="B11" s="68">
        <v>245637158</v>
      </c>
      <c r="C11" s="68">
        <v>267027858</v>
      </c>
      <c r="D11" s="68">
        <v>271689482</v>
      </c>
      <c r="E11" s="68">
        <v>268551840</v>
      </c>
      <c r="F11" s="68">
        <v>250984811</v>
      </c>
      <c r="G11" s="68">
        <v>267163483</v>
      </c>
      <c r="H11" s="68">
        <v>286761259</v>
      </c>
      <c r="I11" s="68">
        <v>280659548</v>
      </c>
      <c r="J11" s="68">
        <v>286030161</v>
      </c>
      <c r="K11" s="68">
        <v>295260630</v>
      </c>
      <c r="L11" s="62">
        <v>308235727</v>
      </c>
      <c r="M11"/>
      <c r="R11"/>
      <c r="S11"/>
    </row>
    <row r="12" spans="1:19" x14ac:dyDescent="0.2">
      <c r="A12" s="65" t="s">
        <v>9</v>
      </c>
      <c r="B12" s="69">
        <v>41332273</v>
      </c>
      <c r="C12" s="69">
        <v>43809767</v>
      </c>
      <c r="D12" s="69">
        <v>44677640</v>
      </c>
      <c r="E12" s="69">
        <v>44171549</v>
      </c>
      <c r="F12" s="69">
        <v>40681215</v>
      </c>
      <c r="G12" s="69">
        <v>40956970</v>
      </c>
      <c r="H12" s="69">
        <v>42363332</v>
      </c>
      <c r="I12" s="69">
        <v>41181764</v>
      </c>
      <c r="J12" s="69">
        <v>43061934</v>
      </c>
      <c r="K12" s="69">
        <v>45026227</v>
      </c>
      <c r="L12" s="63">
        <v>47782863</v>
      </c>
      <c r="M12"/>
      <c r="R12"/>
      <c r="S12"/>
    </row>
    <row r="13" spans="1:19" x14ac:dyDescent="0.2">
      <c r="B13"/>
      <c r="C13"/>
      <c r="D13"/>
      <c r="E13"/>
      <c r="F13"/>
      <c r="G13"/>
      <c r="H13"/>
      <c r="I13"/>
      <c r="J13"/>
      <c r="K13"/>
      <c r="L13"/>
      <c r="M13"/>
      <c r="R13"/>
      <c r="S13"/>
    </row>
    <row r="14" spans="1:19" x14ac:dyDescent="0.2">
      <c r="A14" s="71" t="s">
        <v>33</v>
      </c>
      <c r="B14" s="72" t="s">
        <v>42</v>
      </c>
      <c r="C14"/>
      <c r="D14"/>
      <c r="E14"/>
      <c r="F14"/>
      <c r="G14"/>
      <c r="H14"/>
      <c r="I14"/>
      <c r="J14"/>
      <c r="K14"/>
      <c r="L14"/>
      <c r="M14"/>
      <c r="R14"/>
      <c r="S14"/>
    </row>
    <row r="15" spans="1:19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R15"/>
      <c r="S15"/>
    </row>
    <row r="16" spans="1:19" x14ac:dyDescent="0.2">
      <c r="A16"/>
      <c r="B16"/>
      <c r="C16"/>
      <c r="D16"/>
      <c r="E16"/>
      <c r="F16"/>
      <c r="G16"/>
      <c r="H16"/>
      <c r="I16"/>
      <c r="J16"/>
      <c r="K16"/>
      <c r="L16"/>
      <c r="R16"/>
      <c r="S16"/>
    </row>
    <row r="17" spans="1:19" x14ac:dyDescent="0.2">
      <c r="A17"/>
      <c r="B17"/>
      <c r="C17"/>
      <c r="D17"/>
      <c r="H17"/>
      <c r="I17"/>
      <c r="J17"/>
      <c r="R17"/>
      <c r="S17"/>
    </row>
    <row r="18" spans="1:19" x14ac:dyDescent="0.2">
      <c r="A18"/>
      <c r="B18" s="47"/>
      <c r="C18" s="47"/>
      <c r="D18"/>
      <c r="H18"/>
      <c r="I18"/>
      <c r="J18"/>
      <c r="R18"/>
      <c r="S18"/>
    </row>
    <row r="19" spans="1:19" x14ac:dyDescent="0.2">
      <c r="A19"/>
      <c r="B19" s="47"/>
      <c r="C19" s="47"/>
      <c r="D19"/>
      <c r="H19"/>
      <c r="I19"/>
      <c r="J19"/>
      <c r="R19"/>
      <c r="S19"/>
    </row>
    <row r="20" spans="1:19" x14ac:dyDescent="0.2">
      <c r="A20"/>
      <c r="B20" s="47"/>
      <c r="C20" s="47"/>
      <c r="D20"/>
      <c r="H20"/>
      <c r="I20"/>
      <c r="J20"/>
      <c r="R20"/>
      <c r="S20"/>
    </row>
    <row r="21" spans="1:19" x14ac:dyDescent="0.2">
      <c r="A21"/>
      <c r="B21" s="47"/>
      <c r="C21" s="47"/>
      <c r="D21"/>
      <c r="H21"/>
      <c r="I21"/>
      <c r="J21"/>
      <c r="R21"/>
      <c r="S21"/>
    </row>
    <row r="22" spans="1:19" x14ac:dyDescent="0.2">
      <c r="A22"/>
      <c r="B22" s="47"/>
      <c r="C22" s="47"/>
      <c r="D22"/>
      <c r="H22"/>
      <c r="I22"/>
      <c r="J22"/>
      <c r="R22"/>
      <c r="S22"/>
    </row>
    <row r="23" spans="1:19" x14ac:dyDescent="0.2">
      <c r="A23"/>
      <c r="B23" s="47"/>
      <c r="C23" s="47"/>
      <c r="D23" s="48"/>
      <c r="H23"/>
      <c r="I23"/>
      <c r="J23"/>
      <c r="R23"/>
      <c r="S23"/>
    </row>
    <row r="24" spans="1:19" x14ac:dyDescent="0.2">
      <c r="A24"/>
      <c r="B24" s="47"/>
      <c r="C24" s="47"/>
      <c r="D24" s="48"/>
      <c r="H24"/>
      <c r="I24"/>
      <c r="J24"/>
      <c r="R24"/>
      <c r="S24"/>
    </row>
    <row r="25" spans="1:19" x14ac:dyDescent="0.2">
      <c r="A25"/>
      <c r="B25" s="47"/>
      <c r="C25" s="47"/>
      <c r="H25"/>
      <c r="I25"/>
      <c r="J25"/>
      <c r="R25"/>
      <c r="S25"/>
    </row>
    <row r="26" spans="1:19" x14ac:dyDescent="0.2">
      <c r="A26"/>
      <c r="B26" s="47"/>
      <c r="C26" s="47"/>
      <c r="H26"/>
      <c r="I26"/>
      <c r="J26"/>
      <c r="R26"/>
      <c r="S26"/>
    </row>
    <row r="27" spans="1:19" x14ac:dyDescent="0.2">
      <c r="A27"/>
      <c r="B27" s="47"/>
      <c r="C27" s="47"/>
      <c r="H27"/>
      <c r="I27"/>
      <c r="J27"/>
      <c r="R27"/>
      <c r="S27"/>
    </row>
    <row r="28" spans="1:19" x14ac:dyDescent="0.2">
      <c r="A28"/>
      <c r="B28" s="47"/>
      <c r="C28" s="47"/>
      <c r="H28"/>
      <c r="I28"/>
      <c r="J28"/>
      <c r="R28"/>
      <c r="S28"/>
    </row>
    <row r="29" spans="1:19" x14ac:dyDescent="0.2">
      <c r="A29"/>
      <c r="B29"/>
      <c r="C29"/>
      <c r="H29"/>
      <c r="I29"/>
      <c r="J29"/>
      <c r="R29"/>
      <c r="S29"/>
    </row>
    <row r="30" spans="1:19" x14ac:dyDescent="0.2">
      <c r="A30"/>
      <c r="B30"/>
      <c r="C30"/>
      <c r="H30"/>
      <c r="I30"/>
      <c r="J30"/>
      <c r="R30"/>
      <c r="S30"/>
    </row>
    <row r="31" spans="1:19" x14ac:dyDescent="0.2">
      <c r="A31"/>
      <c r="B31"/>
      <c r="C31"/>
      <c r="H31"/>
      <c r="I31"/>
      <c r="J31"/>
      <c r="R31"/>
      <c r="S31"/>
    </row>
    <row r="32" spans="1:19" x14ac:dyDescent="0.2">
      <c r="A32"/>
      <c r="B32"/>
      <c r="C32"/>
      <c r="H32"/>
      <c r="I32"/>
      <c r="J32"/>
      <c r="R32"/>
      <c r="S32"/>
    </row>
    <row r="33" spans="1:19" x14ac:dyDescent="0.2">
      <c r="A33"/>
      <c r="B33"/>
      <c r="C33"/>
      <c r="H33"/>
      <c r="I33"/>
      <c r="J33"/>
      <c r="R33"/>
      <c r="S33"/>
    </row>
    <row r="34" spans="1:19" x14ac:dyDescent="0.2">
      <c r="A34"/>
      <c r="B34"/>
      <c r="C34"/>
      <c r="H34"/>
      <c r="I34"/>
      <c r="J34"/>
      <c r="R34"/>
      <c r="S34"/>
    </row>
    <row r="35" spans="1:19" x14ac:dyDescent="0.2">
      <c r="A35"/>
      <c r="B35"/>
      <c r="C35"/>
      <c r="H35"/>
      <c r="I35"/>
      <c r="J35"/>
      <c r="R35"/>
      <c r="S35"/>
    </row>
    <row r="36" spans="1:19" x14ac:dyDescent="0.2">
      <c r="A36"/>
      <c r="B36"/>
      <c r="C36"/>
      <c r="H36"/>
      <c r="I36"/>
      <c r="J36"/>
      <c r="R36"/>
      <c r="S36"/>
    </row>
    <row r="37" spans="1:19" x14ac:dyDescent="0.2">
      <c r="A37"/>
      <c r="B37"/>
      <c r="C37"/>
      <c r="H37"/>
      <c r="I37"/>
      <c r="J37"/>
      <c r="R37"/>
      <c r="S37"/>
    </row>
    <row r="38" spans="1:19" x14ac:dyDescent="0.2">
      <c r="A38"/>
      <c r="B38"/>
      <c r="C38"/>
      <c r="H38"/>
      <c r="I38"/>
      <c r="J38"/>
      <c r="R38"/>
      <c r="S38"/>
    </row>
    <row r="39" spans="1:19" x14ac:dyDescent="0.2">
      <c r="A39"/>
      <c r="B39"/>
      <c r="C39"/>
      <c r="H39" s="46"/>
      <c r="I39" s="46"/>
      <c r="J39"/>
      <c r="R39" s="46"/>
      <c r="S39" s="46"/>
    </row>
    <row r="40" spans="1:19" x14ac:dyDescent="0.2">
      <c r="A40"/>
      <c r="C40"/>
    </row>
    <row r="41" spans="1:19" x14ac:dyDescent="0.2">
      <c r="A41"/>
      <c r="C41"/>
    </row>
  </sheetData>
  <pageMargins left="0.7" right="0.7" top="0.75" bottom="0.75" header="0.51180555555555496" footer="0.51180555555555496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Densidad alojamientos</vt:lpstr>
      <vt:lpstr>Turistas</vt:lpstr>
      <vt:lpstr>Establecimientos</vt:lpstr>
      <vt:lpstr>Pernoctaciones</vt:lpstr>
    </vt:vector>
  </TitlesOfParts>
  <Company>Dark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 y F</dc:creator>
  <dc:description/>
  <cp:lastModifiedBy>Maria del Mar Martinez Beltran</cp:lastModifiedBy>
  <cp:revision>65</cp:revision>
  <dcterms:created xsi:type="dcterms:W3CDTF">2008-04-29T18:41:31Z</dcterms:created>
  <dcterms:modified xsi:type="dcterms:W3CDTF">2017-01-26T14:29:40Z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Dark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