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jpeg" ContentType="image/jpeg"/>
  <Override PartName="/xl/media/image3.jpeg" ContentType="image/jpeg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Comparativa densidad" sheetId="1" state="visible" r:id="rId2"/>
    <sheet name="Evolución" sheetId="2" state="visible" r:id="rId3"/>
    <sheet name="Pob_costera_2015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<sst xmlns="http://schemas.openxmlformats.org/spreadsheetml/2006/main" count="202" uniqueCount="176">
  <si>
    <t xml:space="preserve">Comparación de densidad de población litoral provincial, 2010-2015</t>
  </si>
  <si>
    <t xml:space="preserve">Hab/km2</t>
  </si>
  <si>
    <t xml:space="preserve">% densidad 2010 respecto a la densidad total de la provincia</t>
  </si>
  <si>
    <t xml:space="preserve">% densidad 2011 respecto a la densidad total de la provincia</t>
  </si>
  <si>
    <t xml:space="preserve">% densidad 2012 respecto a la densidad total de la provincia</t>
  </si>
  <si>
    <t xml:space="preserve">% densidad 2013 respecto a la densidad total de la provincia</t>
  </si>
  <si>
    <t xml:space="preserve">% densidad 2014 respecto a la densidad total de la provincia</t>
  </si>
  <si>
    <t xml:space="preserve">% densidad 2015 respecto a la densidad total de la provincia</t>
  </si>
  <si>
    <t xml:space="preserve">Diferencia entre la densidad de población del litoral y la provincial 2012</t>
  </si>
  <si>
    <t xml:space="preserve">Diferencia entre la densidad de población del litoral y la provincial 2013</t>
  </si>
  <si>
    <t xml:space="preserve">Diferencia entre la densidad de población del litoral y la provincial 2014</t>
  </si>
  <si>
    <t xml:space="preserve">Diferencia entre la densidad de población del litoral y la provincial 2015</t>
  </si>
  <si>
    <t xml:space="preserve">Almería</t>
  </si>
  <si>
    <t xml:space="preserve">Litoral de Almeria</t>
  </si>
  <si>
    <t xml:space="preserve">Cádiz</t>
  </si>
  <si>
    <t xml:space="preserve">Litoral de Cádiz</t>
  </si>
  <si>
    <t xml:space="preserve">Granada</t>
  </si>
  <si>
    <t xml:space="preserve">Litoral de Granada</t>
  </si>
  <si>
    <t xml:space="preserve">Huelva</t>
  </si>
  <si>
    <t xml:space="preserve">Litoral de Huelva</t>
  </si>
  <si>
    <t xml:space="preserve">Málaga</t>
  </si>
  <si>
    <t xml:space="preserve">Litoral de Málaga</t>
  </si>
  <si>
    <t xml:space="preserve">Sevilla</t>
  </si>
  <si>
    <t xml:space="preserve">Litoral de Sevilla</t>
  </si>
  <si>
    <t xml:space="preserve">Población</t>
  </si>
  <si>
    <t xml:space="preserve">km²</t>
  </si>
  <si>
    <t xml:space="preserve">Litoral de Almería</t>
  </si>
  <si>
    <t xml:space="preserve">Fuente: Instituto Nacional de Estadística e Instituto de Estadística y Cartografía de Andalucía, 2013.</t>
  </si>
  <si>
    <t xml:space="preserve">Evolución del porcentaje de la población litoral respecto al total de habitantes de Andalucía, 1991-2015.</t>
  </si>
  <si>
    <t xml:space="preserve">Total Andalucía</t>
  </si>
  <si>
    <t xml:space="preserve">Total municipios litorales</t>
  </si>
  <si>
    <t xml:space="preserve">% Población Litoral-Total en Andalucía</t>
  </si>
  <si>
    <t xml:space="preserve">Datos: 2015-2006 Padrón y 1991 Censo</t>
  </si>
  <si>
    <t xml:space="preserve">Fuente: Instituto Nacional de Estadística e Instituto de Estadística y Cartografía de Andalucía.</t>
  </si>
  <si>
    <t xml:space="preserve">Codigo INE</t>
  </si>
  <si>
    <t xml:space="preserve">Municipios</t>
  </si>
  <si>
    <t xml:space="preserve">Poblacion</t>
  </si>
  <si>
    <t xml:space="preserve">Adra</t>
  </si>
  <si>
    <t xml:space="preserve">Antas</t>
  </si>
  <si>
    <t xml:space="preserve">Bédar</t>
  </si>
  <si>
    <t xml:space="preserve">Benahadux</t>
  </si>
  <si>
    <t xml:space="preserve">Berja</t>
  </si>
  <si>
    <t xml:space="preserve">Carboneras</t>
  </si>
  <si>
    <t xml:space="preserve">Cuevas del Almanzora</t>
  </si>
  <si>
    <t xml:space="preserve">Dalías</t>
  </si>
  <si>
    <t xml:space="preserve">Enix</t>
  </si>
  <si>
    <t xml:space="preserve">Felix</t>
  </si>
  <si>
    <t xml:space="preserve">Gádor</t>
  </si>
  <si>
    <t xml:space="preserve">Gallardos (Los)</t>
  </si>
  <si>
    <t xml:space="preserve">Garrucha</t>
  </si>
  <si>
    <t xml:space="preserve">Huércal de Almería</t>
  </si>
  <si>
    <t xml:space="preserve">Huércal-Overa</t>
  </si>
  <si>
    <t xml:space="preserve">Mojácar</t>
  </si>
  <si>
    <t xml:space="preserve">Níjar</t>
  </si>
  <si>
    <t xml:space="preserve">Pechina</t>
  </si>
  <si>
    <t xml:space="preserve">Pulpí</t>
  </si>
  <si>
    <t xml:space="preserve">Rioja</t>
  </si>
  <si>
    <t xml:space="preserve">Roquetas de Mar</t>
  </si>
  <si>
    <t xml:space="preserve">Turre</t>
  </si>
  <si>
    <t xml:space="preserve">Vera</t>
  </si>
  <si>
    <t xml:space="preserve">Viator</t>
  </si>
  <si>
    <t xml:space="preserve">Vícar</t>
  </si>
  <si>
    <t xml:space="preserve">Ejido (El)</t>
  </si>
  <si>
    <t xml:space="preserve">Mojonera (La)</t>
  </si>
  <si>
    <t xml:space="preserve">Alcalá de los Gazules</t>
  </si>
  <si>
    <t xml:space="preserve">Algeciras</t>
  </si>
  <si>
    <t xml:space="preserve">Barbate</t>
  </si>
  <si>
    <t xml:space="preserve">Barrios (Los)</t>
  </si>
  <si>
    <t xml:space="preserve">Castellar de la Frontera</t>
  </si>
  <si>
    <t xml:space="preserve">Conil de la Frontera</t>
  </si>
  <si>
    <t xml:space="preserve">Chiclana de la Frontera</t>
  </si>
  <si>
    <t xml:space="preserve">Chipiona</t>
  </si>
  <si>
    <t xml:space="preserve">Jimena de la Frontera</t>
  </si>
  <si>
    <t xml:space="preserve">Línea de la Concepción (La)</t>
  </si>
  <si>
    <t xml:space="preserve">Medina-Sidonia</t>
  </si>
  <si>
    <t xml:space="preserve">Paterna de Rivera</t>
  </si>
  <si>
    <t xml:space="preserve">Puerto de Santa María (El)</t>
  </si>
  <si>
    <t xml:space="preserve">Puerto Real</t>
  </si>
  <si>
    <t xml:space="preserve">Rota</t>
  </si>
  <si>
    <t xml:space="preserve">San Fernando</t>
  </si>
  <si>
    <t xml:space="preserve">Sanlúcar de Barrameda</t>
  </si>
  <si>
    <t xml:space="preserve">San Roque</t>
  </si>
  <si>
    <t xml:space="preserve">Tarifa</t>
  </si>
  <si>
    <t xml:space="preserve">Trebujena</t>
  </si>
  <si>
    <t xml:space="preserve">Vejer de la Frontera</t>
  </si>
  <si>
    <t xml:space="preserve">Benalup-Casas Viejas</t>
  </si>
  <si>
    <t xml:space="preserve">Albondón</t>
  </si>
  <si>
    <t xml:space="preserve">Albuñol</t>
  </si>
  <si>
    <t xml:space="preserve">Almuñécar</t>
  </si>
  <si>
    <t xml:space="preserve">Gualchos</t>
  </si>
  <si>
    <t xml:space="preserve">Itrabo</t>
  </si>
  <si>
    <t xml:space="preserve">Jete</t>
  </si>
  <si>
    <t xml:space="preserve">Lentegí</t>
  </si>
  <si>
    <t xml:space="preserve">Lújar</t>
  </si>
  <si>
    <t xml:space="preserve">Molvízar</t>
  </si>
  <si>
    <t xml:space="preserve">Motril</t>
  </si>
  <si>
    <t xml:space="preserve">Otívar</t>
  </si>
  <si>
    <t xml:space="preserve">Polopos</t>
  </si>
  <si>
    <t xml:space="preserve">Rubite</t>
  </si>
  <si>
    <t xml:space="preserve">Salobreña</t>
  </si>
  <si>
    <t xml:space="preserve">Sorvilán</t>
  </si>
  <si>
    <t xml:space="preserve">Vélez de Benaudalla</t>
  </si>
  <si>
    <t xml:space="preserve">Guajares (Los)</t>
  </si>
  <si>
    <t xml:space="preserve">Aljaraque</t>
  </si>
  <si>
    <t xml:space="preserve">Almonte</t>
  </si>
  <si>
    <t xml:space="preserve">Ayamonte</t>
  </si>
  <si>
    <t xml:space="preserve">Bollullos Par del Condado</t>
  </si>
  <si>
    <t xml:space="preserve">Bonares</t>
  </si>
  <si>
    <t xml:space="preserve">Cartaya</t>
  </si>
  <si>
    <t xml:space="preserve">Gibraleón</t>
  </si>
  <si>
    <t xml:space="preserve">Hinojos</t>
  </si>
  <si>
    <t xml:space="preserve">Isla Cristina</t>
  </si>
  <si>
    <t xml:space="preserve">Lepe</t>
  </si>
  <si>
    <t xml:space="preserve">Lucena del Puerto</t>
  </si>
  <si>
    <t xml:space="preserve">Moguer</t>
  </si>
  <si>
    <t xml:space="preserve">Palos de la Frontera</t>
  </si>
  <si>
    <t xml:space="preserve">Punta Umbría</t>
  </si>
  <si>
    <t xml:space="preserve">Rociana del Condado</t>
  </si>
  <si>
    <t xml:space="preserve">San Juan del Puerto</t>
  </si>
  <si>
    <t xml:space="preserve">San Silvestre de Guzmán</t>
  </si>
  <si>
    <t xml:space="preserve">Trigueros</t>
  </si>
  <si>
    <t xml:space="preserve">Villablanca</t>
  </si>
  <si>
    <t xml:space="preserve">Alcaucín</t>
  </si>
  <si>
    <t xml:space="preserve">Alfarnate</t>
  </si>
  <si>
    <t xml:space="preserve">Alfarnatejo</t>
  </si>
  <si>
    <t xml:space="preserve">Algarrobo</t>
  </si>
  <si>
    <t xml:space="preserve">Alhaurín de la Torre</t>
  </si>
  <si>
    <t xml:space="preserve">Alhaurín el Grande</t>
  </si>
  <si>
    <t xml:space="preserve">Almáchar</t>
  </si>
  <si>
    <t xml:space="preserve">Almogía</t>
  </si>
  <si>
    <t xml:space="preserve">Árchez</t>
  </si>
  <si>
    <t xml:space="preserve">Arenas</t>
  </si>
  <si>
    <t xml:space="preserve">Benahavís</t>
  </si>
  <si>
    <t xml:space="preserve">Benalmádena</t>
  </si>
  <si>
    <t xml:space="preserve">Benamargosa</t>
  </si>
  <si>
    <t xml:space="preserve">Benamocarra</t>
  </si>
  <si>
    <t xml:space="preserve">Borge (El)</t>
  </si>
  <si>
    <t xml:space="preserve">Canillas de Aceituno</t>
  </si>
  <si>
    <t xml:space="preserve">Canillas de Albaida</t>
  </si>
  <si>
    <t xml:space="preserve">Cártama</t>
  </si>
  <si>
    <t xml:space="preserve">Casabermeja</t>
  </si>
  <si>
    <t xml:space="preserve">Casares</t>
  </si>
  <si>
    <t xml:space="preserve">Colmenar</t>
  </si>
  <si>
    <t xml:space="preserve">Comares</t>
  </si>
  <si>
    <t xml:space="preserve">Cómpeta</t>
  </si>
  <si>
    <t xml:space="preserve">Cútar</t>
  </si>
  <si>
    <t xml:space="preserve">Estepona</t>
  </si>
  <si>
    <t xml:space="preserve">Frigiliana</t>
  </si>
  <si>
    <t xml:space="preserve">Fuengirola</t>
  </si>
  <si>
    <t xml:space="preserve">Istán</t>
  </si>
  <si>
    <t xml:space="preserve">Iznate</t>
  </si>
  <si>
    <t xml:space="preserve">Macharaviaya</t>
  </si>
  <si>
    <t xml:space="preserve">Manilva</t>
  </si>
  <si>
    <t xml:space="preserve">Marbella</t>
  </si>
  <si>
    <t xml:space="preserve">Mijas</t>
  </si>
  <si>
    <t xml:space="preserve">Moclinejo</t>
  </si>
  <si>
    <t xml:space="preserve">Nerja</t>
  </si>
  <si>
    <t xml:space="preserve">Ojén</t>
  </si>
  <si>
    <t xml:space="preserve">Periana</t>
  </si>
  <si>
    <t xml:space="preserve">Rincón de la Victoria</t>
  </si>
  <si>
    <t xml:space="preserve">Riogordo</t>
  </si>
  <si>
    <t xml:space="preserve">Salares</t>
  </si>
  <si>
    <t xml:space="preserve">Sayalonga</t>
  </si>
  <si>
    <t xml:space="preserve">Sedella</t>
  </si>
  <si>
    <t xml:space="preserve">Torrox</t>
  </si>
  <si>
    <t xml:space="preserve">Totalán</t>
  </si>
  <si>
    <t xml:space="preserve">Vélez-Málaga</t>
  </si>
  <si>
    <t xml:space="preserve">Viñuela</t>
  </si>
  <si>
    <t xml:space="preserve">Torremolinos</t>
  </si>
  <si>
    <t xml:space="preserve">Aznalcázar</t>
  </si>
  <si>
    <t xml:space="preserve">Puebla del Río (La)</t>
  </si>
  <si>
    <t xml:space="preserve">Villamanrique de la Condesa</t>
  </si>
  <si>
    <t xml:space="preserve">Isla Mayor</t>
  </si>
  <si>
    <t xml:space="preserve">Población según padrón 2015</t>
  </si>
  <si>
    <t xml:space="preserve">Fuente:</t>
  </si>
  <si>
    <t xml:space="preserve">Instituto de Estadistica y Cartografía de Andalucía, IECA.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</si>
</sst>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"/>
    <numFmt numFmtId="166" formatCode="#,##0.00"/>
    <numFmt numFmtId="167" formatCode="#,##0"/>
    <numFmt numFmtId="168" formatCode="0.00%"/>
    <numFmt numFmtId="169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3"/>
      <color rgb="FF000000"/>
      <name val="Arial"/>
      <family val="2"/>
    </font>
    <font>
      <sz val="10.5"/>
      <color rgb="FF000000"/>
      <name val="Arial"/>
      <family val="2"/>
    </font>
    <font>
      <sz val="11"/>
      <color rgb="FF000000"/>
      <name val="Arial"/>
      <family val="2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00"/>
        <bgColor rgb="FFFFFF0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hair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CC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900"/>
      <rgbColor rgb="FFFF6600"/>
      <rgbColor rgb="FF666699"/>
      <rgbColor rgb="FFB3B3B3"/>
      <rgbColor rgb="FF00336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b="1" lang="es-ES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Comparativa de densidad de población en el litoral andaluz,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7319026409322"/>
          <c:y val="0.111142158574921"/>
          <c:w val="0.772079003014352"/>
          <c:h val="0.7326580509954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79d1c"/>
            </a:solidFill>
            <a:ln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outEnd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dLblPos val="outEnd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dLblPos val="outEnd"/>
              <c:showLegendKey val="0"/>
              <c:showVal val="0"/>
              <c:showCatName val="0"/>
              <c:showSerName val="0"/>
              <c:showPercent val="0"/>
            </c:dLbl>
            <c:dLbl>
              <c:idx val="8"/>
              <c:dLblPos val="outEnd"/>
              <c:showLegendKey val="0"/>
              <c:showVal val="0"/>
              <c:showCatName val="0"/>
              <c:showSerName val="0"/>
              <c:showPercent val="0"/>
            </c:dLbl>
            <c:dLbl>
              <c:idx val="9"/>
              <c:dLblPos val="outEnd"/>
              <c:showLegendKey val="0"/>
              <c:showVal val="0"/>
              <c:showCatName val="0"/>
              <c:showSerName val="0"/>
              <c:showPercent val="0"/>
            </c:dLbl>
            <c:dLbl>
              <c:idx val="10"/>
              <c:dLblPos val="outEnd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dLblPos val="outEnd"/>
              <c:showLegendKey val="0"/>
              <c:showVal val="0"/>
              <c:showCatName val="0"/>
              <c:showSerName val="0"/>
              <c:showPercent val="0"/>
            </c:dLbl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'Comparativa densidad'!$A$7:$A$18</c:f>
              <c:strCache>
                <c:ptCount val="12"/>
                <c:pt idx="0">
                  <c:v>Almería</c:v>
                </c:pt>
                <c:pt idx="1">
                  <c:v>Litoral de Almeria</c:v>
                </c:pt>
                <c:pt idx="2">
                  <c:v>Cádiz</c:v>
                </c:pt>
                <c:pt idx="3">
                  <c:v>Litoral de Cádiz</c:v>
                </c:pt>
                <c:pt idx="4">
                  <c:v>Granada</c:v>
                </c:pt>
                <c:pt idx="5">
                  <c:v>Litoral de Granada</c:v>
                </c:pt>
                <c:pt idx="6">
                  <c:v>Huelva</c:v>
                </c:pt>
                <c:pt idx="7">
                  <c:v>Litoral de Huelva</c:v>
                </c:pt>
                <c:pt idx="8">
                  <c:v>Málaga</c:v>
                </c:pt>
                <c:pt idx="9">
                  <c:v>Litoral de Málaga</c:v>
                </c:pt>
                <c:pt idx="10">
                  <c:v>Sevilla</c:v>
                </c:pt>
                <c:pt idx="11">
                  <c:v>Litoral de Sevilla</c:v>
                </c:pt>
              </c:strCache>
            </c:strRef>
          </c:cat>
          <c:val>
            <c:numRef>
              <c:f>'Comparativa densidad'!$G$7:$G$18</c:f>
              <c:numCache>
                <c:formatCode>General</c:formatCode>
                <c:ptCount val="12"/>
                <c:pt idx="0">
                  <c:v>79.96447739646</c:v>
                </c:pt>
                <c:pt idx="1">
                  <c:v>182.798207640313</c:v>
                </c:pt>
                <c:pt idx="2">
                  <c:v>166.588674663547</c:v>
                </c:pt>
                <c:pt idx="3">
                  <c:v>224.390836575345</c:v>
                </c:pt>
                <c:pt idx="4">
                  <c:v>72.5824066601245</c:v>
                </c:pt>
                <c:pt idx="5">
                  <c:v>160.899799140627</c:v>
                </c:pt>
                <c:pt idx="6">
                  <c:v>51.2285361869094</c:v>
                </c:pt>
                <c:pt idx="7">
                  <c:v>126.539984981259</c:v>
                </c:pt>
                <c:pt idx="8">
                  <c:v>222.918700633613</c:v>
                </c:pt>
                <c:pt idx="9">
                  <c:v>482.749483316024</c:v>
                </c:pt>
                <c:pt idx="10">
                  <c:v>138.235046912845</c:v>
                </c:pt>
                <c:pt idx="11">
                  <c:v>27.0827696100538</c:v>
                </c:pt>
              </c:numCache>
            </c:numRef>
          </c:val>
        </c:ser>
        <c:gapWidth val="100"/>
        <c:overlap val="0"/>
        <c:axId val="38563456"/>
        <c:axId val="61809754"/>
      </c:barChart>
      <c:catAx>
        <c:axId val="3856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lang="es-ES" sz="105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61809754"/>
        <c:crosses val="autoZero"/>
        <c:auto val="1"/>
        <c:lblAlgn val="ctr"/>
        <c:lblOffset val="100"/>
      </c:catAx>
      <c:valAx>
        <c:axId val="6180975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lang="es-ES" sz="11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lang="es-ES" sz="11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Hab/km2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lang="es-ES" sz="105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38563456"/>
        <c:crossesAt val="1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lang="es-ES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b="1" lang="es-ES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Evolución de la población dellitoral con respecto al total de habitantes, 1991-2015</a:t>
            </a:r>
          </a:p>
        </c:rich>
      </c:tx>
      <c:overlay val="0"/>
    </c:title>
    <c:autoTitleDeleted val="0"/>
    <c:view3D>
      <c:rotX val="34"/>
      <c:rotY val="25"/>
      <c:rAngAx val="1"/>
      <c:perspective val="40"/>
    </c:view3D>
    <c:floor>
      <c:spPr>
        <a:solidFill>
          <a:srgbClr val="cccccc"/>
        </a:solidFill>
        <a:ln>
          <a:noFill/>
        </a:ln>
      </c:spPr>
    </c:floor>
    <c:backWall>
      <c:spPr>
        <a:noFill/>
        <a:ln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spPr>
            <a:solidFill>
              <a:srgbClr val="aecf0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Evolución!$A$5:$A$15</c:f>
              <c:strCache>
                <c:ptCount val="11"/>
                <c:pt idx="0">
                  <c:v>1991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Evolución!$D$5:$D$15</c:f>
              <c:numCache>
                <c:formatCode>General</c:formatCode>
                <c:ptCount val="11"/>
                <c:pt idx="0">
                  <c:v>0.362072189959199</c:v>
                </c:pt>
                <c:pt idx="1">
                  <c:v>0.398139116051914</c:v>
                </c:pt>
                <c:pt idx="2">
                  <c:v>0.39993828371401</c:v>
                </c:pt>
                <c:pt idx="3">
                  <c:v>0.403311786321264</c:v>
                </c:pt>
                <c:pt idx="4">
                  <c:v>0.405747831215585</c:v>
                </c:pt>
                <c:pt idx="5">
                  <c:v>0.406889161656796</c:v>
                </c:pt>
                <c:pt idx="6">
                  <c:v>0.408183210507185</c:v>
                </c:pt>
                <c:pt idx="7">
                  <c:v>0.409619662046737</c:v>
                </c:pt>
                <c:pt idx="8">
                  <c:v>0.410362546354987</c:v>
                </c:pt>
                <c:pt idx="9">
                  <c:v>0.409651756274022</c:v>
                </c:pt>
                <c:pt idx="10">
                  <c:v>0.411006111053366</c:v>
                </c:pt>
              </c:numCache>
            </c:numRef>
          </c:val>
        </c:ser>
        <c:gapWidth val="100"/>
        <c:shape val="box"/>
        <c:axId val="37107215"/>
        <c:axId val="29461331"/>
        <c:axId val="0"/>
      </c:bar3DChart>
      <c:catAx>
        <c:axId val="37107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lang="es-ES" sz="105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29461331"/>
        <c:crosses val="autoZero"/>
        <c:auto val="1"/>
        <c:lblAlgn val="ctr"/>
        <c:lblOffset val="100"/>
      </c:catAx>
      <c:valAx>
        <c:axId val="2946133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lang="es-ES" sz="105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37107215"/>
        <c:crossesAt val="1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111600</xdr:colOff>
      <xdr:row>0</xdr:row>
      <xdr:rowOff>54360</xdr:rowOff>
    </xdr:from>
    <xdr:to>
      <xdr:col>2</xdr:col>
      <xdr:colOff>840240</xdr:colOff>
      <xdr:row>0</xdr:row>
      <xdr:rowOff>1413000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11600" y="54360"/>
          <a:ext cx="3233520" cy="1358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188280</xdr:colOff>
      <xdr:row>19</xdr:row>
      <xdr:rowOff>168480</xdr:rowOff>
    </xdr:from>
    <xdr:to>
      <xdr:col>11</xdr:col>
      <xdr:colOff>579240</xdr:colOff>
      <xdr:row>49</xdr:row>
      <xdr:rowOff>63720</xdr:rowOff>
    </xdr:to>
    <xdr:graphicFrame>
      <xdr:nvGraphicFramePr>
        <xdr:cNvPr id="1" name=""/>
        <xdr:cNvGraphicFramePr/>
      </xdr:nvGraphicFramePr>
      <xdr:xfrm>
        <a:off x="4579200" y="5624280"/>
        <a:ext cx="8001360" cy="515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363960</xdr:colOff>
      <xdr:row>0</xdr:row>
      <xdr:rowOff>1237320</xdr:rowOff>
    </xdr:from>
    <xdr:to>
      <xdr:col>13</xdr:col>
      <xdr:colOff>581040</xdr:colOff>
      <xdr:row>20</xdr:row>
      <xdr:rowOff>67320</xdr:rowOff>
    </xdr:to>
    <xdr:graphicFrame>
      <xdr:nvGraphicFramePr>
        <xdr:cNvPr id="2" name=""/>
        <xdr:cNvGraphicFramePr/>
      </xdr:nvGraphicFramePr>
      <xdr:xfrm>
        <a:off x="7507440" y="1237320"/>
        <a:ext cx="6237000" cy="3975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102240</xdr:colOff>
      <xdr:row>0</xdr:row>
      <xdr:rowOff>244800</xdr:rowOff>
    </xdr:from>
    <xdr:to>
      <xdr:col>2</xdr:col>
      <xdr:colOff>1307160</xdr:colOff>
      <xdr:row>0</xdr:row>
      <xdr:rowOff>1603440</xdr:rowOff>
    </xdr:to>
    <xdr:pic>
      <xdr:nvPicPr>
        <xdr:cNvPr id="3" name="Imagen 1" descr=""/>
        <xdr:cNvPicPr/>
      </xdr:nvPicPr>
      <xdr:blipFill>
        <a:blip r:embed="rId2"/>
        <a:stretch/>
      </xdr:blipFill>
      <xdr:spPr>
        <a:xfrm>
          <a:off x="102240" y="244800"/>
          <a:ext cx="3252600" cy="1358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360</xdr:colOff>
      <xdr:row>0</xdr:row>
      <xdr:rowOff>360</xdr:rowOff>
    </xdr:from>
    <xdr:to>
      <xdr:col>4</xdr:col>
      <xdr:colOff>97200</xdr:colOff>
      <xdr:row>0</xdr:row>
      <xdr:rowOff>1359000</xdr:rowOff>
    </xdr:to>
    <xdr:pic>
      <xdr:nvPicPr>
        <xdr:cNvPr id="4" name="Imagen 1" descr=""/>
        <xdr:cNvPicPr/>
      </xdr:nvPicPr>
      <xdr:blipFill>
        <a:blip r:embed="rId1"/>
        <a:stretch/>
      </xdr:blipFill>
      <xdr:spPr>
        <a:xfrm>
          <a:off x="360" y="360"/>
          <a:ext cx="3144600" cy="1358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7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H1" activeCellId="0" sqref="H1"/>
    </sheetView>
  </sheetViews>
  <sheetFormatPr defaultRowHeight="12.8"/>
  <cols>
    <col collapsed="false" hidden="false" max="1" min="1" style="1" width="22.2755102040816"/>
    <col collapsed="false" hidden="false" max="2" min="2" style="1" width="13.2295918367347"/>
    <col collapsed="false" hidden="false" max="3" min="3" style="1" width="13.6326530612245"/>
    <col collapsed="false" hidden="false" max="4" min="4" style="1" width="13.0918367346939"/>
    <col collapsed="false" hidden="false" max="6" min="5" style="1" width="13.2295918367347"/>
    <col collapsed="false" hidden="false" max="8" min="7" style="1" width="16.1989795918367"/>
    <col collapsed="false" hidden="false" max="9" min="9" style="1" width="15.7959183673469"/>
    <col collapsed="false" hidden="false" max="12" min="10" style="1" width="16.6020408163265"/>
    <col collapsed="false" hidden="false" max="14" min="13" style="1" width="15.6581632653061"/>
    <col collapsed="false" hidden="false" max="15" min="15" style="1" width="17.280612244898"/>
    <col collapsed="false" hidden="false" max="16" min="16" style="1" width="16.6020408163265"/>
    <col collapsed="false" hidden="false" max="17" min="17" style="1" width="16.1989795918367"/>
    <col collapsed="false" hidden="false" max="258" min="18" style="1" width="10.530612244898"/>
    <col collapsed="false" hidden="false" max="259" min="259" style="1" width="16.6020408163265"/>
    <col collapsed="false" hidden="false" max="260" min="260" style="1" width="13.2295918367347"/>
    <col collapsed="false" hidden="false" max="261" min="261" style="1" width="17.8214285714286"/>
    <col collapsed="false" hidden="false" max="262" min="262" style="1" width="16.1989795918367"/>
    <col collapsed="false" hidden="false" max="263" min="263" style="1" width="15.7959183673469"/>
    <col collapsed="false" hidden="false" max="264" min="264" style="1" width="17.280612244898"/>
    <col collapsed="false" hidden="false" max="265" min="265" style="1" width="16.6020408163265"/>
    <col collapsed="false" hidden="false" max="267" min="266" style="1" width="15.6581632653061"/>
    <col collapsed="false" hidden="false" max="268" min="268" style="1" width="12.9591836734694"/>
    <col collapsed="false" hidden="false" max="514" min="269" style="1" width="10.530612244898"/>
    <col collapsed="false" hidden="false" max="515" min="515" style="1" width="16.6020408163265"/>
    <col collapsed="false" hidden="false" max="516" min="516" style="1" width="13.2295918367347"/>
    <col collapsed="false" hidden="false" max="517" min="517" style="1" width="17.8214285714286"/>
    <col collapsed="false" hidden="false" max="518" min="518" style="1" width="16.1989795918367"/>
    <col collapsed="false" hidden="false" max="519" min="519" style="1" width="15.7959183673469"/>
    <col collapsed="false" hidden="false" max="520" min="520" style="1" width="17.280612244898"/>
    <col collapsed="false" hidden="false" max="521" min="521" style="1" width="16.6020408163265"/>
    <col collapsed="false" hidden="false" max="523" min="522" style="1" width="15.6581632653061"/>
    <col collapsed="false" hidden="false" max="524" min="524" style="1" width="12.9591836734694"/>
    <col collapsed="false" hidden="false" max="770" min="525" style="1" width="10.530612244898"/>
    <col collapsed="false" hidden="false" max="771" min="771" style="1" width="16.6020408163265"/>
    <col collapsed="false" hidden="false" max="772" min="772" style="1" width="13.2295918367347"/>
    <col collapsed="false" hidden="false" max="773" min="773" style="1" width="17.8214285714286"/>
    <col collapsed="false" hidden="false" max="774" min="774" style="1" width="16.1989795918367"/>
    <col collapsed="false" hidden="false" max="775" min="775" style="1" width="15.7959183673469"/>
    <col collapsed="false" hidden="false" max="776" min="776" style="1" width="17.280612244898"/>
    <col collapsed="false" hidden="false" max="777" min="777" style="1" width="16.6020408163265"/>
    <col collapsed="false" hidden="false" max="779" min="778" style="1" width="15.6581632653061"/>
    <col collapsed="false" hidden="false" max="780" min="780" style="1" width="12.9591836734694"/>
    <col collapsed="false" hidden="false" max="1025" min="781" style="1" width="10.530612244898"/>
  </cols>
  <sheetData>
    <row r="1" customFormat="false" ht="128.3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2" t="s">
        <v>0</v>
      </c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8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5" customFormat="true" ht="12.8" hidden="false" customHeight="false" outlineLevel="0" collapsed="false">
      <c r="A5" s="3"/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/>
      <c r="I5" s="3"/>
      <c r="J5" s="3"/>
      <c r="K5" s="3"/>
      <c r="L5" s="3"/>
      <c r="M5" s="3"/>
      <c r="N5" s="3"/>
      <c r="O5" s="3"/>
      <c r="P5" s="3"/>
      <c r="Q5" s="4"/>
    </row>
    <row r="6" customFormat="false" ht="75" hidden="false" customHeight="true" outlineLevel="0" collapsed="false">
      <c r="A6" s="6"/>
      <c r="B6" s="7" t="n">
        <v>2010</v>
      </c>
      <c r="C6" s="7" t="n">
        <v>2011</v>
      </c>
      <c r="D6" s="7" t="n">
        <v>2012</v>
      </c>
      <c r="E6" s="7" t="n">
        <v>2013</v>
      </c>
      <c r="F6" s="7" t="n">
        <v>2014</v>
      </c>
      <c r="G6" s="7" t="n">
        <v>2015</v>
      </c>
      <c r="H6" s="7" t="s">
        <v>2</v>
      </c>
      <c r="I6" s="7" t="s">
        <v>3</v>
      </c>
      <c r="J6" s="7" t="s">
        <v>4</v>
      </c>
      <c r="K6" s="7" t="s">
        <v>5</v>
      </c>
      <c r="L6" s="7" t="s">
        <v>6</v>
      </c>
      <c r="M6" s="7" t="s">
        <v>7</v>
      </c>
      <c r="N6" s="7" t="s">
        <v>8</v>
      </c>
      <c r="O6" s="7" t="s">
        <v>9</v>
      </c>
      <c r="P6" s="7" t="s">
        <v>10</v>
      </c>
      <c r="Q6" s="7" t="s">
        <v>11</v>
      </c>
      <c r="AMJ6" s="0"/>
    </row>
    <row r="7" customFormat="false" ht="12.8" hidden="false" customHeight="false" outlineLevel="0" collapsed="false">
      <c r="A7" s="8" t="s">
        <v>12</v>
      </c>
      <c r="B7" s="9" t="n">
        <v>79.3200504525481</v>
      </c>
      <c r="C7" s="10" t="n">
        <v>80.1478499899497</v>
      </c>
      <c r="D7" s="10" t="n">
        <v>80.3075027454755</v>
      </c>
      <c r="E7" s="11" t="n">
        <v>79.7498584779602</v>
      </c>
      <c r="F7" s="11" t="n">
        <v>80.0188733710213</v>
      </c>
      <c r="G7" s="11" t="n">
        <f aca="false">B22/C22</f>
        <v>79.96447739646</v>
      </c>
      <c r="H7" s="10"/>
      <c r="I7" s="10"/>
      <c r="J7" s="10"/>
      <c r="K7" s="12"/>
      <c r="L7" s="13"/>
      <c r="M7" s="13"/>
      <c r="N7" s="14"/>
      <c r="O7" s="12"/>
      <c r="P7" s="15"/>
      <c r="Q7" s="16"/>
      <c r="AMJ7" s="0"/>
    </row>
    <row r="8" customFormat="false" ht="12.8" hidden="false" customHeight="false" outlineLevel="0" collapsed="false">
      <c r="A8" s="17" t="s">
        <v>13</v>
      </c>
      <c r="B8" s="18" t="n">
        <v>179.143312827523</v>
      </c>
      <c r="C8" s="19" t="n">
        <v>181.282296650718</v>
      </c>
      <c r="D8" s="19" t="n">
        <v>182.18637502848</v>
      </c>
      <c r="E8" s="20" t="n">
        <v>181.502240449609</v>
      </c>
      <c r="F8" s="20" t="n">
        <v>175.062504746715</v>
      </c>
      <c r="G8" s="20" t="n">
        <f aca="false">$B23/$C23</f>
        <v>182.798207640313</v>
      </c>
      <c r="H8" s="19" t="n">
        <v>225.848712658967</v>
      </c>
      <c r="I8" s="19" t="n">
        <v>226.184852960435</v>
      </c>
      <c r="J8" s="19" t="n">
        <v>226.86096416906</v>
      </c>
      <c r="K8" s="20" t="n">
        <v>227.589420111346</v>
      </c>
      <c r="L8" s="20" t="n">
        <v>218.776517803503</v>
      </c>
      <c r="M8" s="20"/>
      <c r="N8" s="19" t="n">
        <v>101.878872283005</v>
      </c>
      <c r="O8" s="20" t="n">
        <v>101.752381971649</v>
      </c>
      <c r="P8" s="21" t="n">
        <v>95.043631375694</v>
      </c>
      <c r="Q8" s="22" t="n">
        <f aca="false">G8-G7</f>
        <v>102.833730243853</v>
      </c>
      <c r="AMJ8" s="0"/>
    </row>
    <row r="9" customFormat="false" ht="13.8" hidden="false" customHeight="false" outlineLevel="0" collapsed="false">
      <c r="A9" s="17" t="s">
        <v>14</v>
      </c>
      <c r="B9" s="18" t="n">
        <v>166.112528190899</v>
      </c>
      <c r="C9" s="19" t="n">
        <v>167.023183503891</v>
      </c>
      <c r="D9" s="19" t="n">
        <v>167.244131584993</v>
      </c>
      <c r="E9" s="20" t="n">
        <v>166.347982285836</v>
      </c>
      <c r="F9" s="20" t="n">
        <v>166.574034334769</v>
      </c>
      <c r="G9" s="20" t="n">
        <f aca="false">$B24/$C24</f>
        <v>166.588674663547</v>
      </c>
      <c r="H9" s="19"/>
      <c r="I9" s="19"/>
      <c r="J9" s="19"/>
      <c r="K9" s="20"/>
      <c r="L9" s="20"/>
      <c r="M9" s="20"/>
      <c r="N9" s="0"/>
      <c r="O9" s="20"/>
      <c r="P9" s="21"/>
      <c r="Q9" s="22"/>
      <c r="AMJ9" s="0"/>
    </row>
    <row r="10" customFormat="false" ht="12.8" hidden="false" customHeight="false" outlineLevel="0" collapsed="false">
      <c r="A10" s="17" t="s">
        <v>15</v>
      </c>
      <c r="B10" s="18" t="n">
        <v>224.021631593433</v>
      </c>
      <c r="C10" s="19" t="n">
        <v>225.23413150045</v>
      </c>
      <c r="D10" s="19" t="n">
        <v>225.497211746124</v>
      </c>
      <c r="E10" s="20" t="n">
        <v>224.045435272589</v>
      </c>
      <c r="F10" s="20" t="n">
        <v>224.417615714396</v>
      </c>
      <c r="G10" s="20" t="n">
        <f aca="false">$B25/$C25</f>
        <v>224.390836575345</v>
      </c>
      <c r="H10" s="19" t="n">
        <v>134.861370200798</v>
      </c>
      <c r="I10" s="19" t="n">
        <v>134.852016813105</v>
      </c>
      <c r="J10" s="19" t="n">
        <v>134.831165440043</v>
      </c>
      <c r="K10" s="20" t="n">
        <v>134.684792802363</v>
      </c>
      <c r="L10" s="20" t="n">
        <v>134.725449023692</v>
      </c>
      <c r="M10" s="20"/>
      <c r="N10" s="19" t="n">
        <v>58.2530801611312</v>
      </c>
      <c r="O10" s="20" t="n">
        <v>57.6974529867533</v>
      </c>
      <c r="P10" s="21" t="n">
        <v>57.8435813796266</v>
      </c>
      <c r="Q10" s="22" t="n">
        <f aca="false">G10-G9</f>
        <v>57.8021619117977</v>
      </c>
      <c r="AMJ10" s="0"/>
    </row>
    <row r="11" customFormat="false" ht="13.8" hidden="false" customHeight="false" outlineLevel="0" collapsed="false">
      <c r="A11" s="17" t="s">
        <v>16</v>
      </c>
      <c r="B11" s="18" t="n">
        <v>72.6437296178597</v>
      </c>
      <c r="C11" s="19" t="n">
        <v>73.1563104181286</v>
      </c>
      <c r="D11" s="19" t="n">
        <v>73.0279674020687</v>
      </c>
      <c r="E11" s="20" t="n">
        <v>72.7424002350155</v>
      </c>
      <c r="F11" s="20" t="n">
        <v>72.753161425018</v>
      </c>
      <c r="G11" s="20" t="n">
        <f aca="false">$B26/$C26</f>
        <v>72.5824066601245</v>
      </c>
      <c r="H11" s="19"/>
      <c r="I11" s="19"/>
      <c r="J11" s="19"/>
      <c r="K11" s="20"/>
      <c r="L11" s="20"/>
      <c r="M11" s="20"/>
      <c r="N11" s="0"/>
      <c r="O11" s="20"/>
      <c r="P11" s="21"/>
      <c r="Q11" s="22"/>
      <c r="AMJ11" s="0"/>
    </row>
    <row r="12" customFormat="false" ht="13.5" hidden="false" customHeight="true" outlineLevel="0" collapsed="false">
      <c r="A12" s="17" t="s">
        <v>17</v>
      </c>
      <c r="B12" s="18" t="n">
        <v>162.229539040452</v>
      </c>
      <c r="C12" s="19" t="n">
        <v>162.758383971931</v>
      </c>
      <c r="D12" s="23" t="n">
        <v>162.952887035672</v>
      </c>
      <c r="E12" s="20" t="n">
        <v>159.856093158069</v>
      </c>
      <c r="F12" s="20" t="n">
        <v>161.211258294984</v>
      </c>
      <c r="G12" s="20" t="n">
        <f aca="false">$B27/$C27</f>
        <v>160.899799140627</v>
      </c>
      <c r="H12" s="19" t="n">
        <v>223.322150299627</v>
      </c>
      <c r="I12" s="19" t="n">
        <v>222.480306950524</v>
      </c>
      <c r="J12" s="19" t="n">
        <v>100</v>
      </c>
      <c r="K12" s="20" t="n">
        <v>219.756418047256</v>
      </c>
      <c r="L12" s="20" t="n">
        <v>221.586602062831</v>
      </c>
      <c r="M12" s="20"/>
      <c r="N12" s="19" t="n">
        <v>0</v>
      </c>
      <c r="O12" s="20" t="n">
        <v>87.1136929230532</v>
      </c>
      <c r="P12" s="21" t="n">
        <v>88.4580968699656</v>
      </c>
      <c r="Q12" s="22" t="n">
        <f aca="false">G12-G11</f>
        <v>88.3173924805025</v>
      </c>
      <c r="AMJ12" s="0"/>
    </row>
    <row r="13" customFormat="false" ht="13.8" hidden="false" customHeight="false" outlineLevel="0" collapsed="false">
      <c r="A13" s="17" t="s">
        <v>18</v>
      </c>
      <c r="B13" s="18" t="n">
        <v>51.0378146411563</v>
      </c>
      <c r="C13" s="19" t="n">
        <v>51.4207354305892</v>
      </c>
      <c r="D13" s="19" t="n">
        <v>51.5088062270268</v>
      </c>
      <c r="E13" s="20" t="n">
        <v>51.2926682769327</v>
      </c>
      <c r="F13" s="20" t="n">
        <v>51.1509077891545</v>
      </c>
      <c r="G13" s="20" t="n">
        <f aca="false">$B28/$C28</f>
        <v>51.2285361869094</v>
      </c>
      <c r="H13" s="19"/>
      <c r="I13" s="19"/>
      <c r="J13" s="19"/>
      <c r="K13" s="20"/>
      <c r="L13" s="20"/>
      <c r="M13" s="20"/>
      <c r="N13" s="0"/>
      <c r="O13" s="20"/>
      <c r="P13" s="21"/>
      <c r="Q13" s="22"/>
      <c r="AMJ13" s="0"/>
    </row>
    <row r="14" customFormat="false" ht="12.8" hidden="false" customHeight="false" outlineLevel="0" collapsed="false">
      <c r="A14" s="17" t="s">
        <v>19</v>
      </c>
      <c r="B14" s="18" t="n">
        <v>124.81959784581</v>
      </c>
      <c r="C14" s="19" t="n">
        <v>126.143245272803</v>
      </c>
      <c r="D14" s="23" t="n">
        <v>126.143245272803</v>
      </c>
      <c r="E14" s="20" t="n">
        <v>126.632160088179</v>
      </c>
      <c r="F14" s="20" t="n">
        <v>126.311480957461</v>
      </c>
      <c r="G14" s="20" t="n">
        <f aca="false">$B29/$C29</f>
        <v>126.539984981259</v>
      </c>
      <c r="H14" s="19" t="n">
        <v>244.562974969458</v>
      </c>
      <c r="I14" s="19" t="n">
        <v>245.315910432822</v>
      </c>
      <c r="J14" s="19" t="n">
        <v>100</v>
      </c>
      <c r="K14" s="20" t="n">
        <v>246.881599928634</v>
      </c>
      <c r="L14" s="20" t="n">
        <v>246.93888420929</v>
      </c>
      <c r="M14" s="20"/>
      <c r="N14" s="19" t="n">
        <v>0</v>
      </c>
      <c r="O14" s="20" t="n">
        <v>75.339491811246</v>
      </c>
      <c r="P14" s="21" t="n">
        <v>75.1605731683063</v>
      </c>
      <c r="Q14" s="22" t="n">
        <f aca="false">G14-G13</f>
        <v>75.3114487943494</v>
      </c>
      <c r="AMJ14" s="0"/>
    </row>
    <row r="15" customFormat="false" ht="13.8" hidden="false" customHeight="false" outlineLevel="0" collapsed="false">
      <c r="A15" s="17" t="s">
        <v>20</v>
      </c>
      <c r="B15" s="18" t="n">
        <v>220.261695581042</v>
      </c>
      <c r="C15" s="19" t="n">
        <v>222.488182612631</v>
      </c>
      <c r="D15" s="19" t="n">
        <v>224.577960329865</v>
      </c>
      <c r="E15" s="20" t="n">
        <v>226.206566486161</v>
      </c>
      <c r="F15" s="20" t="n">
        <v>221.960093279201</v>
      </c>
      <c r="G15" s="20" t="n">
        <f aca="false">$B30/$C30</f>
        <v>222.918700633613</v>
      </c>
      <c r="H15" s="19"/>
      <c r="I15" s="19"/>
      <c r="J15" s="19"/>
      <c r="K15" s="20"/>
      <c r="L15" s="20"/>
      <c r="M15" s="20"/>
      <c r="N15" s="0"/>
      <c r="O15" s="20"/>
      <c r="P15" s="21"/>
      <c r="Q15" s="22"/>
      <c r="AMJ15" s="0"/>
    </row>
    <row r="16" customFormat="false" ht="12.8" hidden="false" customHeight="false" outlineLevel="0" collapsed="false">
      <c r="A16" s="17" t="s">
        <v>21</v>
      </c>
      <c r="B16" s="18" t="n">
        <v>473.229041952324</v>
      </c>
      <c r="C16" s="19" t="n">
        <v>478.739187589924</v>
      </c>
      <c r="D16" s="19" t="n">
        <v>484.478088804088</v>
      </c>
      <c r="E16" s="20" t="n">
        <v>488.950381086779</v>
      </c>
      <c r="F16" s="20" t="n">
        <v>479.69526858941</v>
      </c>
      <c r="G16" s="20" t="n">
        <f aca="false">$B31/$C31</f>
        <v>482.749483316024</v>
      </c>
      <c r="H16" s="19" t="n">
        <v>214.84854218704</v>
      </c>
      <c r="I16" s="19" t="n">
        <v>215.175108164484</v>
      </c>
      <c r="J16" s="19" t="n">
        <v>215.728243364788</v>
      </c>
      <c r="K16" s="20" t="n">
        <v>216.152160691892</v>
      </c>
      <c r="L16" s="20" t="n">
        <v>216.117799151402</v>
      </c>
      <c r="M16" s="20"/>
      <c r="N16" s="19" t="n">
        <v>259.900128474223</v>
      </c>
      <c r="O16" s="20" t="n">
        <v>262.743814600617</v>
      </c>
      <c r="P16" s="21" t="n">
        <v>257.735175310208</v>
      </c>
      <c r="Q16" s="22" t="n">
        <f aca="false">G16-G15</f>
        <v>259.830782682411</v>
      </c>
      <c r="AMJ16" s="0"/>
    </row>
    <row r="17" customFormat="false" ht="13.8" hidden="false" customHeight="false" outlineLevel="0" collapsed="false">
      <c r="A17" s="17" t="s">
        <v>22</v>
      </c>
      <c r="B17" s="18" t="n">
        <v>136.498956327891</v>
      </c>
      <c r="C17" s="19" t="n">
        <v>137.34375453937</v>
      </c>
      <c r="D17" s="19" t="n">
        <v>138.056617556085</v>
      </c>
      <c r="E17" s="20" t="n">
        <v>138.283107493776</v>
      </c>
      <c r="F17" s="20" t="n">
        <v>138.226146805265</v>
      </c>
      <c r="G17" s="20" t="n">
        <f aca="false">$B32/$C32</f>
        <v>138.235046912845</v>
      </c>
      <c r="H17" s="19"/>
      <c r="I17" s="19"/>
      <c r="J17" s="19"/>
      <c r="K17" s="20"/>
      <c r="L17" s="20"/>
      <c r="M17" s="20"/>
      <c r="N17" s="0"/>
      <c r="O17" s="20"/>
      <c r="P17" s="21"/>
      <c r="Q17" s="22"/>
      <c r="AMJ17" s="0"/>
    </row>
    <row r="18" customFormat="false" ht="12.8" hidden="false" customHeight="false" outlineLevel="0" collapsed="false">
      <c r="A18" s="24" t="s">
        <v>23</v>
      </c>
      <c r="B18" s="25" t="n">
        <v>26.4874778268843</v>
      </c>
      <c r="C18" s="26" t="n">
        <v>26.5816822504835</v>
      </c>
      <c r="D18" s="26" t="n">
        <v>26.7811150195925</v>
      </c>
      <c r="E18" s="27" t="n">
        <v>26.8292194061113</v>
      </c>
      <c r="F18" s="27" t="n">
        <v>26.9334455769019</v>
      </c>
      <c r="G18" s="28" t="n">
        <f aca="false">$B33/$C33</f>
        <v>27.0827696100538</v>
      </c>
      <c r="H18" s="26" t="n">
        <v>19.4048940295612</v>
      </c>
      <c r="I18" s="26" t="n">
        <v>19.354125230983</v>
      </c>
      <c r="J18" s="26" t="n">
        <v>19.3986463623976</v>
      </c>
      <c r="K18" s="27" t="n">
        <v>19.4016607612891</v>
      </c>
      <c r="L18" s="27" t="n">
        <v>19.4850585069452</v>
      </c>
      <c r="M18" s="27"/>
      <c r="N18" s="26" t="n">
        <v>-111.275502536492</v>
      </c>
      <c r="O18" s="27" t="n">
        <v>-111.453888087665</v>
      </c>
      <c r="P18" s="29" t="n">
        <v>-111.292701228363</v>
      </c>
      <c r="Q18" s="30" t="n">
        <f aca="false">G18-G17</f>
        <v>-111.152277302791</v>
      </c>
      <c r="AMJ18" s="0"/>
    </row>
    <row r="19" customFormat="false" ht="13.8" hidden="false" customHeight="false" outlineLevel="0" collapsed="false">
      <c r="A19" s="0"/>
      <c r="B19" s="0"/>
      <c r="C19" s="0"/>
      <c r="D19" s="0"/>
      <c r="E19" s="0"/>
      <c r="F19" s="0"/>
      <c r="G19" s="0"/>
      <c r="H19" s="0"/>
      <c r="I19" s="0"/>
      <c r="O19" s="20"/>
      <c r="P19" s="20"/>
      <c r="AMJ19" s="0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  <c r="H20" s="0"/>
      <c r="I20" s="0"/>
      <c r="AMJ20" s="0"/>
    </row>
    <row r="21" customFormat="false" ht="13.8" hidden="false" customHeight="false" outlineLevel="0" collapsed="false">
      <c r="A21" s="31"/>
      <c r="B21" s="32" t="s">
        <v>24</v>
      </c>
      <c r="C21" s="33" t="s">
        <v>25</v>
      </c>
      <c r="D21" s="19"/>
      <c r="E21" s="19"/>
      <c r="F21" s="0"/>
      <c r="G21" s="0"/>
      <c r="H21" s="0"/>
      <c r="I21" s="0"/>
      <c r="AMJ21" s="0"/>
    </row>
    <row r="22" customFormat="false" ht="13.8" hidden="false" customHeight="false" outlineLevel="0" collapsed="false">
      <c r="A22" s="34" t="s">
        <v>12</v>
      </c>
      <c r="B22" s="35" t="n">
        <v>701211</v>
      </c>
      <c r="C22" s="36" t="n">
        <v>8769.03123525</v>
      </c>
      <c r="D22" s="0"/>
      <c r="E22" s="0"/>
      <c r="F22" s="0"/>
      <c r="G22" s="0"/>
      <c r="H22" s="0"/>
      <c r="I22" s="0"/>
      <c r="AMJ22" s="0"/>
    </row>
    <row r="23" customFormat="false" ht="13.8" hidden="false" customHeight="false" outlineLevel="0" collapsed="false">
      <c r="A23" s="37" t="s">
        <v>26</v>
      </c>
      <c r="B23" s="38" t="n">
        <v>601726</v>
      </c>
      <c r="C23" s="39" t="n">
        <v>3291.75</v>
      </c>
      <c r="D23" s="0"/>
      <c r="E23" s="0"/>
      <c r="F23" s="0"/>
      <c r="G23" s="0"/>
      <c r="H23" s="0"/>
      <c r="I23" s="0"/>
      <c r="AMJ23" s="0"/>
    </row>
    <row r="24" customFormat="false" ht="13.8" hidden="false" customHeight="false" outlineLevel="0" collapsed="false">
      <c r="A24" s="37" t="s">
        <v>14</v>
      </c>
      <c r="B24" s="40" t="n">
        <v>1240284</v>
      </c>
      <c r="C24" s="39" t="n">
        <v>7445.18799075</v>
      </c>
      <c r="D24" s="0"/>
      <c r="E24" s="0"/>
      <c r="F24" s="0"/>
      <c r="G24" s="0"/>
      <c r="H24" s="0"/>
      <c r="I24" s="0"/>
      <c r="AMJ24" s="0"/>
    </row>
    <row r="25" customFormat="false" ht="13.8" hidden="false" customHeight="false" outlineLevel="0" collapsed="false">
      <c r="A25" s="37" t="s">
        <v>15</v>
      </c>
      <c r="B25" s="38" t="n">
        <v>904966</v>
      </c>
      <c r="C25" s="39" t="n">
        <v>4032.99</v>
      </c>
      <c r="D25" s="19"/>
      <c r="E25" s="19"/>
      <c r="F25" s="0"/>
      <c r="G25" s="0"/>
      <c r="H25" s="0"/>
      <c r="I25" s="0"/>
      <c r="AMJ25" s="0"/>
    </row>
    <row r="26" customFormat="false" ht="13.8" hidden="false" customHeight="false" outlineLevel="0" collapsed="false">
      <c r="A26" s="37" t="s">
        <v>16</v>
      </c>
      <c r="B26" s="40" t="n">
        <v>917297</v>
      </c>
      <c r="C26" s="41" t="n">
        <v>12638.0075036</v>
      </c>
      <c r="D26" s="0"/>
      <c r="E26" s="0"/>
      <c r="F26" s="0"/>
      <c r="G26" s="0"/>
      <c r="H26" s="0"/>
      <c r="I26" s="0"/>
      <c r="AMJ26" s="0"/>
    </row>
    <row r="27" customFormat="false" ht="13.8" hidden="false" customHeight="false" outlineLevel="0" collapsed="false">
      <c r="A27" s="37" t="s">
        <v>17</v>
      </c>
      <c r="B27" s="38" t="n">
        <v>126567</v>
      </c>
      <c r="C27" s="39" t="n">
        <v>786.62</v>
      </c>
      <c r="D27" s="0"/>
      <c r="E27" s="0"/>
      <c r="F27" s="0"/>
      <c r="G27" s="0"/>
      <c r="H27" s="0"/>
      <c r="I27" s="0"/>
      <c r="AMJ27" s="0"/>
    </row>
    <row r="28" customFormat="false" ht="13.8" hidden="false" customHeight="false" outlineLevel="0" collapsed="false">
      <c r="A28" s="37" t="s">
        <v>18</v>
      </c>
      <c r="B28" s="40" t="n">
        <v>520017</v>
      </c>
      <c r="C28" s="39" t="n">
        <v>10150.9244399</v>
      </c>
      <c r="D28" s="0"/>
      <c r="E28" s="0"/>
      <c r="F28" s="0"/>
      <c r="G28" s="0"/>
      <c r="H28" s="0"/>
      <c r="I28" s="0"/>
      <c r="AMJ28" s="0"/>
    </row>
    <row r="29" customFormat="false" ht="13.8" hidden="false" customHeight="false" outlineLevel="0" collapsed="false">
      <c r="A29" s="37" t="s">
        <v>19</v>
      </c>
      <c r="B29" s="38" t="n">
        <v>392627</v>
      </c>
      <c r="C29" s="39" t="n">
        <v>3102.79</v>
      </c>
      <c r="D29" s="0"/>
      <c r="E29" s="0"/>
      <c r="F29" s="0"/>
      <c r="G29" s="0"/>
      <c r="H29" s="0"/>
      <c r="I29" s="0"/>
      <c r="AMJ29" s="0"/>
    </row>
    <row r="30" customFormat="false" ht="13.8" hidden="false" customHeight="false" outlineLevel="0" collapsed="false">
      <c r="A30" s="37" t="s">
        <v>20</v>
      </c>
      <c r="B30" s="40" t="n">
        <v>1628973</v>
      </c>
      <c r="C30" s="39" t="n">
        <v>7307.47575403</v>
      </c>
      <c r="D30" s="0"/>
      <c r="E30" s="0"/>
      <c r="F30" s="0"/>
      <c r="G30" s="0"/>
      <c r="H30" s="0"/>
      <c r="I30" s="0"/>
      <c r="AMJ30" s="0"/>
    </row>
    <row r="31" customFormat="false" ht="13.8" hidden="false" customHeight="false" outlineLevel="0" collapsed="false">
      <c r="A31" s="37" t="s">
        <v>21</v>
      </c>
      <c r="B31" s="38" t="n">
        <v>1399148</v>
      </c>
      <c r="C31" s="39" t="n">
        <v>2898.29</v>
      </c>
      <c r="D31" s="0"/>
      <c r="E31" s="0"/>
      <c r="F31" s="0"/>
      <c r="G31" s="0"/>
      <c r="H31" s="0"/>
      <c r="I31" s="0"/>
      <c r="AMJ31" s="0"/>
    </row>
    <row r="32" customFormat="false" ht="13.8" hidden="false" customHeight="false" outlineLevel="0" collapsed="false">
      <c r="A32" s="37" t="s">
        <v>22</v>
      </c>
      <c r="B32" s="40" t="n">
        <v>1941480</v>
      </c>
      <c r="C32" s="39" t="n">
        <v>14044.7740523</v>
      </c>
      <c r="D32" s="0"/>
      <c r="E32" s="0"/>
      <c r="F32" s="0"/>
      <c r="G32" s="0"/>
      <c r="H32" s="0"/>
      <c r="I32" s="0"/>
      <c r="AMJ32" s="0"/>
    </row>
    <row r="33" customFormat="false" ht="13.8" hidden="false" customHeight="false" outlineLevel="0" collapsed="false">
      <c r="A33" s="42" t="s">
        <v>23</v>
      </c>
      <c r="B33" s="43" t="n">
        <v>27024</v>
      </c>
      <c r="C33" s="44" t="n">
        <v>997.83</v>
      </c>
      <c r="D33" s="0"/>
      <c r="E33" s="0"/>
      <c r="F33" s="0"/>
      <c r="G33" s="0"/>
      <c r="H33" s="0"/>
      <c r="I33" s="0"/>
      <c r="AMJ33" s="0"/>
    </row>
    <row r="34" customFormat="false" ht="13.8" hidden="false" customHeight="false" outlineLevel="0" collapsed="false">
      <c r="A34" s="0"/>
      <c r="B34" s="0"/>
      <c r="C34" s="0"/>
      <c r="D34" s="0"/>
      <c r="E34" s="0"/>
      <c r="F34" s="0"/>
      <c r="G34" s="0"/>
      <c r="H34" s="0"/>
      <c r="I34" s="0"/>
    </row>
    <row r="35" customFormat="false" ht="13.8" hidden="false" customHeight="false" outlineLevel="0" collapsed="false">
      <c r="A35" s="0"/>
      <c r="B35" s="0"/>
      <c r="C35" s="0"/>
      <c r="D35" s="0"/>
      <c r="E35" s="0"/>
      <c r="F35" s="0"/>
      <c r="G35" s="0"/>
      <c r="H35" s="0"/>
      <c r="I35" s="0"/>
    </row>
    <row r="36" customFormat="false" ht="13.8" hidden="false" customHeight="false" outlineLevel="0" collapsed="false">
      <c r="A36" s="0"/>
      <c r="B36" s="0"/>
      <c r="C36" s="0"/>
      <c r="D36" s="0"/>
      <c r="E36" s="0"/>
      <c r="F36" s="0"/>
      <c r="G36" s="0"/>
      <c r="H36" s="0"/>
      <c r="I36" s="0"/>
    </row>
    <row r="37" customFormat="false" ht="13.8" hidden="false" customHeight="false" outlineLevel="0" collapsed="false">
      <c r="A37" s="0"/>
      <c r="B37" s="0"/>
      <c r="C37" s="0"/>
      <c r="D37" s="0"/>
      <c r="E37" s="0"/>
      <c r="F37" s="0"/>
      <c r="G37" s="0"/>
      <c r="H37" s="0"/>
      <c r="I37" s="0"/>
    </row>
    <row r="38" customFormat="false" ht="13.8" hidden="false" customHeight="false" outlineLevel="0" collapsed="false">
      <c r="A38" s="0"/>
      <c r="B38" s="0"/>
      <c r="C38" s="0"/>
      <c r="D38" s="0"/>
      <c r="E38" s="0"/>
      <c r="F38" s="0"/>
      <c r="G38" s="0"/>
      <c r="H38" s="0"/>
      <c r="I38" s="0"/>
    </row>
    <row r="39" customFormat="false" ht="13.8" hidden="false" customHeight="false" outlineLevel="0" collapsed="false">
      <c r="A39" s="0"/>
      <c r="B39" s="0"/>
      <c r="C39" s="0"/>
      <c r="D39" s="0"/>
      <c r="E39" s="0"/>
      <c r="F39" s="0"/>
      <c r="G39" s="0"/>
      <c r="H39" s="0"/>
      <c r="I39" s="0"/>
    </row>
    <row r="40" customFormat="false" ht="13.8" hidden="false" customHeight="false" outlineLevel="0" collapsed="false">
      <c r="A40" s="0"/>
      <c r="B40" s="0"/>
      <c r="C40" s="0"/>
      <c r="D40" s="0"/>
      <c r="E40" s="0"/>
      <c r="F40" s="0"/>
      <c r="G40" s="0"/>
      <c r="H40" s="0"/>
      <c r="I40" s="0"/>
    </row>
    <row r="41" customFormat="false" ht="13.8" hidden="false" customHeight="false" outlineLevel="0" collapsed="false">
      <c r="A41" s="0"/>
      <c r="B41" s="0"/>
      <c r="C41" s="0"/>
      <c r="D41" s="0"/>
      <c r="E41" s="0"/>
      <c r="F41" s="0"/>
      <c r="G41" s="0"/>
      <c r="H41" s="0"/>
      <c r="I41" s="0"/>
    </row>
    <row r="42" customFormat="false" ht="13.8" hidden="false" customHeight="false" outlineLevel="0" collapsed="false">
      <c r="A42" s="0"/>
      <c r="B42" s="0"/>
      <c r="C42" s="0"/>
      <c r="D42" s="0"/>
      <c r="E42" s="0"/>
      <c r="F42" s="0"/>
      <c r="G42" s="0"/>
      <c r="H42" s="0"/>
      <c r="I42" s="0"/>
    </row>
    <row r="43" customFormat="false" ht="13.8" hidden="false" customHeight="false" outlineLevel="0" collapsed="false">
      <c r="A43" s="0"/>
      <c r="B43" s="0"/>
      <c r="C43" s="0"/>
      <c r="D43" s="0"/>
      <c r="E43" s="0"/>
      <c r="F43" s="0"/>
      <c r="G43" s="0"/>
      <c r="H43" s="0"/>
      <c r="I43" s="0"/>
    </row>
    <row r="44" customFormat="false" ht="13.8" hidden="false" customHeight="false" outlineLevel="0" collapsed="false">
      <c r="A44" s="0"/>
      <c r="B44" s="0"/>
      <c r="C44" s="0"/>
      <c r="D44" s="0"/>
      <c r="E44" s="0"/>
      <c r="F44" s="0"/>
      <c r="G44" s="0"/>
      <c r="H44" s="0"/>
      <c r="I44" s="0"/>
    </row>
    <row r="45" customFormat="false" ht="13.8" hidden="false" customHeight="false" outlineLevel="0" collapsed="false">
      <c r="A45" s="0"/>
      <c r="B45" s="0"/>
      <c r="C45" s="0"/>
      <c r="D45" s="0"/>
      <c r="E45" s="0"/>
      <c r="F45" s="0"/>
      <c r="G45" s="0"/>
      <c r="H45" s="0"/>
      <c r="I45" s="0"/>
    </row>
    <row r="46" customFormat="false" ht="13.8" hidden="false" customHeight="false" outlineLevel="0" collapsed="false">
      <c r="A46" s="0"/>
      <c r="B46" s="0"/>
      <c r="C46" s="0"/>
      <c r="D46" s="0"/>
      <c r="E46" s="0"/>
      <c r="F46" s="0"/>
      <c r="G46" s="0"/>
      <c r="H46" s="0"/>
      <c r="I46" s="0"/>
    </row>
    <row r="47" customFormat="false" ht="13.8" hidden="false" customHeight="false" outlineLevel="0" collapsed="false">
      <c r="A47" s="0"/>
      <c r="B47" s="0"/>
      <c r="C47" s="0"/>
      <c r="D47" s="0"/>
      <c r="E47" s="0"/>
      <c r="F47" s="0"/>
      <c r="G47" s="0"/>
      <c r="H47" s="0"/>
      <c r="I47" s="0"/>
    </row>
    <row r="48" customFormat="false" ht="13.8" hidden="false" customHeight="false" outlineLevel="0" collapsed="false">
      <c r="A48" s="0"/>
      <c r="B48" s="0"/>
      <c r="C48" s="0"/>
      <c r="D48" s="0"/>
      <c r="E48" s="0"/>
      <c r="F48" s="0"/>
      <c r="G48" s="0"/>
      <c r="H48" s="0"/>
      <c r="I48" s="0"/>
    </row>
    <row r="49" customFormat="false" ht="13.8" hidden="false" customHeight="false" outlineLevel="0" collapsed="false">
      <c r="A49" s="0"/>
      <c r="B49" s="0"/>
      <c r="C49" s="0"/>
      <c r="D49" s="0"/>
      <c r="E49" s="0"/>
      <c r="F49" s="0"/>
      <c r="G49" s="0"/>
      <c r="H49" s="0"/>
      <c r="I49" s="0"/>
    </row>
    <row r="50" customFormat="false" ht="13.8" hidden="false" customHeight="false" outlineLevel="0" collapsed="false">
      <c r="A50" s="0"/>
      <c r="B50" s="0"/>
      <c r="C50" s="0"/>
      <c r="D50" s="0"/>
      <c r="E50" s="0"/>
      <c r="F50" s="0"/>
      <c r="G50" s="0"/>
      <c r="H50" s="0"/>
      <c r="I50" s="0"/>
    </row>
    <row r="51" customFormat="false" ht="13.8" hidden="false" customHeight="false" outlineLevel="0" collapsed="false">
      <c r="A51" s="0"/>
      <c r="B51" s="0"/>
      <c r="C51" s="0"/>
      <c r="D51" s="0"/>
      <c r="E51" s="0"/>
      <c r="F51" s="0"/>
      <c r="G51" s="0"/>
      <c r="H51" s="0"/>
      <c r="I51" s="0"/>
    </row>
    <row r="52" customFormat="false" ht="13.8" hidden="false" customHeight="false" outlineLevel="0" collapsed="false">
      <c r="A52" s="0"/>
      <c r="B52" s="0"/>
      <c r="C52" s="0"/>
      <c r="D52" s="0"/>
      <c r="E52" s="0"/>
      <c r="F52" s="0"/>
      <c r="G52" s="0"/>
      <c r="H52" s="0"/>
      <c r="I52" s="0"/>
    </row>
    <row r="53" customFormat="false" ht="13.8" hidden="false" customHeight="false" outlineLevel="0" collapsed="false">
      <c r="A53" s="0"/>
      <c r="B53" s="0"/>
      <c r="C53" s="0"/>
      <c r="D53" s="0"/>
      <c r="E53" s="0"/>
      <c r="F53" s="0"/>
      <c r="G53" s="0"/>
      <c r="H53" s="0"/>
      <c r="I53" s="0"/>
    </row>
    <row r="54" customFormat="false" ht="13.8" hidden="false" customHeight="false" outlineLevel="0" collapsed="false">
      <c r="A54" s="0"/>
      <c r="B54" s="0"/>
      <c r="C54" s="0"/>
      <c r="D54" s="0"/>
      <c r="E54" s="0"/>
      <c r="F54" s="0"/>
      <c r="G54" s="0"/>
      <c r="H54" s="0"/>
      <c r="I54" s="0"/>
    </row>
    <row r="55" customFormat="false" ht="13.8" hidden="false" customHeight="false" outlineLevel="0" collapsed="false">
      <c r="A55" s="0"/>
      <c r="B55" s="0"/>
      <c r="C55" s="0"/>
      <c r="D55" s="0"/>
      <c r="E55" s="0"/>
      <c r="F55" s="0"/>
      <c r="G55" s="0"/>
      <c r="H55" s="0"/>
      <c r="I55" s="0"/>
    </row>
    <row r="56" customFormat="false" ht="13.8" hidden="false" customHeight="false" outlineLevel="0" collapsed="false">
      <c r="A56" s="0"/>
      <c r="B56" s="0"/>
      <c r="C56" s="0"/>
      <c r="D56" s="0"/>
      <c r="E56" s="0"/>
      <c r="F56" s="0"/>
      <c r="G56" s="0"/>
      <c r="H56" s="0"/>
      <c r="I56" s="0"/>
    </row>
    <row r="57" customFormat="false" ht="13.8" hidden="false" customHeight="false" outlineLevel="0" collapsed="false">
      <c r="A57" s="0"/>
      <c r="B57" s="0"/>
      <c r="C57" s="0"/>
      <c r="D57" s="0"/>
      <c r="E57" s="0"/>
      <c r="F57" s="0"/>
      <c r="G57" s="0"/>
      <c r="H57" s="0"/>
      <c r="I57" s="0"/>
    </row>
    <row r="58" customFormat="false" ht="13.8" hidden="false" customHeight="false" outlineLevel="0" collapsed="false">
      <c r="A58" s="0"/>
      <c r="B58" s="0"/>
      <c r="C58" s="0"/>
      <c r="D58" s="0"/>
      <c r="E58" s="0"/>
      <c r="F58" s="0"/>
      <c r="G58" s="0"/>
      <c r="H58" s="0"/>
      <c r="I58" s="0"/>
    </row>
    <row r="59" customFormat="false" ht="13.8" hidden="false" customHeight="false" outlineLevel="0" collapsed="false">
      <c r="A59" s="0"/>
      <c r="B59" s="0"/>
      <c r="C59" s="0"/>
      <c r="D59" s="0"/>
      <c r="E59" s="0"/>
      <c r="F59" s="0"/>
      <c r="G59" s="0"/>
      <c r="H59" s="0"/>
      <c r="I59" s="0"/>
    </row>
    <row r="60" customFormat="false" ht="13.8" hidden="false" customHeight="false" outlineLevel="0" collapsed="false">
      <c r="A60" s="0"/>
      <c r="B60" s="0"/>
      <c r="C60" s="0"/>
      <c r="D60" s="0"/>
      <c r="E60" s="0"/>
      <c r="F60" s="0"/>
      <c r="G60" s="0"/>
      <c r="H60" s="0"/>
      <c r="I60" s="0"/>
    </row>
    <row r="61" customFormat="false" ht="13.8" hidden="false" customHeight="false" outlineLevel="0" collapsed="false">
      <c r="A61" s="0"/>
      <c r="B61" s="0"/>
      <c r="C61" s="0"/>
      <c r="D61" s="0"/>
      <c r="E61" s="0"/>
      <c r="F61" s="0"/>
      <c r="G61" s="0"/>
      <c r="H61" s="0"/>
      <c r="I61" s="0"/>
    </row>
    <row r="62" customFormat="false" ht="13.8" hidden="false" customHeight="false" outlineLevel="0" collapsed="false">
      <c r="A62" s="0"/>
      <c r="B62" s="0"/>
      <c r="C62" s="0"/>
      <c r="D62" s="0"/>
      <c r="E62" s="0"/>
      <c r="F62" s="0"/>
      <c r="G62" s="0"/>
      <c r="H62" s="0"/>
      <c r="I62" s="0"/>
    </row>
    <row r="63" customFormat="false" ht="13.8" hidden="false" customHeight="false" outlineLevel="0" collapsed="false">
      <c r="A63" s="0"/>
      <c r="B63" s="0"/>
      <c r="C63" s="0"/>
      <c r="D63" s="0"/>
      <c r="E63" s="0"/>
      <c r="F63" s="0"/>
      <c r="G63" s="0"/>
      <c r="H63" s="0"/>
      <c r="I63" s="0"/>
    </row>
    <row r="64" customFormat="false" ht="13.8" hidden="false" customHeight="false" outlineLevel="0" collapsed="false">
      <c r="A64" s="0"/>
      <c r="B64" s="0"/>
      <c r="C64" s="0"/>
      <c r="D64" s="0"/>
      <c r="E64" s="0"/>
      <c r="F64" s="0"/>
      <c r="G64" s="0"/>
      <c r="H64" s="0"/>
      <c r="I64" s="0"/>
    </row>
    <row r="65" customFormat="false" ht="13.8" hidden="false" customHeight="false" outlineLevel="0" collapsed="false">
      <c r="A65" s="0"/>
      <c r="B65" s="0"/>
      <c r="C65" s="0"/>
      <c r="D65" s="0"/>
      <c r="E65" s="0"/>
      <c r="F65" s="0"/>
      <c r="G65" s="0"/>
      <c r="H65" s="0"/>
      <c r="I65" s="0"/>
    </row>
    <row r="66" customFormat="false" ht="13.8" hidden="false" customHeight="false" outlineLevel="0" collapsed="false">
      <c r="A66" s="0"/>
      <c r="B66" s="0"/>
      <c r="C66" s="0"/>
      <c r="D66" s="0"/>
      <c r="E66" s="0"/>
      <c r="F66" s="0"/>
      <c r="G66" s="0"/>
      <c r="H66" s="0"/>
      <c r="I66" s="0"/>
    </row>
    <row r="67" customFormat="false" ht="13.8" hidden="false" customHeight="false" outlineLevel="0" collapsed="false">
      <c r="A67" s="0"/>
      <c r="B67" s="0"/>
      <c r="C67" s="0"/>
      <c r="D67" s="0"/>
      <c r="E67" s="0"/>
      <c r="F67" s="0"/>
      <c r="G67" s="0"/>
      <c r="H67" s="0"/>
      <c r="I67" s="0"/>
    </row>
    <row r="68" customFormat="false" ht="13.8" hidden="false" customHeight="false" outlineLevel="0" collapsed="false">
      <c r="A68" s="0"/>
      <c r="B68" s="0"/>
      <c r="C68" s="0"/>
      <c r="D68" s="0"/>
      <c r="E68" s="0"/>
      <c r="F68" s="0"/>
      <c r="G68" s="0"/>
      <c r="H68" s="0"/>
      <c r="I68" s="0"/>
    </row>
    <row r="69" customFormat="false" ht="13.8" hidden="false" customHeight="false" outlineLevel="0" collapsed="false">
      <c r="A69" s="0"/>
      <c r="B69" s="0"/>
      <c r="C69" s="0"/>
      <c r="D69" s="0"/>
      <c r="E69" s="0"/>
      <c r="F69" s="0"/>
      <c r="G69" s="0"/>
      <c r="H69" s="0"/>
      <c r="I69" s="0"/>
    </row>
    <row r="70" customFormat="false" ht="12.8" hidden="false" customHeight="false" outlineLevel="0" collapsed="false">
      <c r="A70" s="45" t="s">
        <v>27</v>
      </c>
      <c r="B70" s="45"/>
      <c r="C70" s="45"/>
      <c r="D70" s="45"/>
      <c r="E70" s="45"/>
      <c r="F70" s="45"/>
      <c r="G70" s="45"/>
      <c r="H70" s="45"/>
      <c r="I70" s="45"/>
    </row>
  </sheetData>
  <mergeCells count="1">
    <mergeCell ref="A70:I7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RowHeight="12.8"/>
  <cols>
    <col collapsed="false" hidden="false" max="1" min="1" style="46" width="10.6632653061225"/>
    <col collapsed="false" hidden="false" max="2" min="2" style="46" width="18.3571428571429"/>
    <col collapsed="false" hidden="false" max="3" min="3" style="46" width="24.4336734693878"/>
    <col collapsed="false" hidden="false" max="4" min="4" style="46" width="37.1224489795918"/>
    <col collapsed="false" hidden="false" max="257" min="5" style="46" width="10.6632653061225"/>
    <col collapsed="false" hidden="false" max="258" min="258" style="46" width="18.3571428571429"/>
    <col collapsed="false" hidden="false" max="259" min="259" style="46" width="21.5969387755102"/>
    <col collapsed="false" hidden="false" max="260" min="260" style="46" width="34.0204081632653"/>
    <col collapsed="false" hidden="false" max="513" min="261" style="46" width="10.6632653061225"/>
    <col collapsed="false" hidden="false" max="514" min="514" style="46" width="18.3571428571429"/>
    <col collapsed="false" hidden="false" max="515" min="515" style="46" width="21.5969387755102"/>
    <col collapsed="false" hidden="false" max="516" min="516" style="46" width="34.0204081632653"/>
    <col collapsed="false" hidden="false" max="769" min="517" style="46" width="10.6632653061225"/>
    <col collapsed="false" hidden="false" max="770" min="770" style="46" width="18.3571428571429"/>
    <col collapsed="false" hidden="false" max="771" min="771" style="46" width="21.5969387755102"/>
    <col collapsed="false" hidden="false" max="772" min="772" style="46" width="34.0204081632653"/>
    <col collapsed="false" hidden="false" max="1025" min="773" style="46" width="10.6632653061225"/>
  </cols>
  <sheetData>
    <row r="1" customFormat="false" ht="145.45" hidden="false" customHeight="true" outlineLevel="0" collapsed="false">
      <c r="A1" s="0"/>
      <c r="B1" s="0"/>
      <c r="C1" s="0"/>
      <c r="D1" s="0"/>
    </row>
    <row r="2" customFormat="false" ht="12.75" hidden="false" customHeight="false" outlineLevel="0" collapsed="false">
      <c r="A2" s="47" t="s">
        <v>28</v>
      </c>
      <c r="B2" s="48"/>
      <c r="C2" s="48"/>
      <c r="D2" s="0"/>
    </row>
    <row r="3" customFormat="false" ht="12.75" hidden="false" customHeight="false" outlineLevel="0" collapsed="false">
      <c r="A3" s="47"/>
      <c r="B3" s="48"/>
      <c r="C3" s="48"/>
      <c r="D3" s="0"/>
    </row>
    <row r="4" customFormat="false" ht="29.25" hidden="false" customHeight="true" outlineLevel="0" collapsed="false">
      <c r="A4" s="49"/>
      <c r="B4" s="50" t="s">
        <v>29</v>
      </c>
      <c r="C4" s="50" t="s">
        <v>30</v>
      </c>
      <c r="D4" s="50" t="s">
        <v>31</v>
      </c>
    </row>
    <row r="5" customFormat="false" ht="13.45" hidden="false" customHeight="true" outlineLevel="0" collapsed="false">
      <c r="A5" s="49" t="n">
        <v>1991</v>
      </c>
      <c r="B5" s="51" t="n">
        <v>6940522</v>
      </c>
      <c r="C5" s="51" t="n">
        <v>2512970</v>
      </c>
      <c r="D5" s="52" t="n">
        <v>0.362072189959199</v>
      </c>
    </row>
    <row r="6" customFormat="false" ht="13.45" hidden="false" customHeight="true" outlineLevel="0" collapsed="false">
      <c r="A6" s="49" t="n">
        <v>2006</v>
      </c>
      <c r="B6" s="51" t="n">
        <v>7975672</v>
      </c>
      <c r="C6" s="51" t="n">
        <v>3175427</v>
      </c>
      <c r="D6" s="52" t="n">
        <v>0.398139116051914</v>
      </c>
    </row>
    <row r="7" customFormat="false" ht="13.45" hidden="false" customHeight="true" outlineLevel="0" collapsed="false">
      <c r="A7" s="49" t="n">
        <v>2007</v>
      </c>
      <c r="B7" s="51" t="n">
        <v>8059461</v>
      </c>
      <c r="C7" s="51" t="n">
        <v>3223287</v>
      </c>
      <c r="D7" s="52" t="n">
        <v>0.39993828371401</v>
      </c>
    </row>
    <row r="8" customFormat="false" ht="13.45" hidden="false" customHeight="true" outlineLevel="0" collapsed="false">
      <c r="A8" s="49" t="n">
        <v>2008</v>
      </c>
      <c r="B8" s="51" t="n">
        <v>8202220</v>
      </c>
      <c r="C8" s="51" t="n">
        <v>3308052</v>
      </c>
      <c r="D8" s="52" t="n">
        <v>0.403311786321264</v>
      </c>
    </row>
    <row r="9" customFormat="false" ht="13.45" hidden="false" customHeight="true" outlineLevel="0" collapsed="false">
      <c r="A9" s="49" t="n">
        <v>2009</v>
      </c>
      <c r="B9" s="51" t="n">
        <v>8302923</v>
      </c>
      <c r="C9" s="51" t="n">
        <v>3368893</v>
      </c>
      <c r="D9" s="52" t="n">
        <v>0.405747831215585</v>
      </c>
    </row>
    <row r="10" customFormat="false" ht="10.45" hidden="false" customHeight="true" outlineLevel="0" collapsed="false">
      <c r="A10" s="49" t="n">
        <v>2010</v>
      </c>
      <c r="B10" s="51" t="n">
        <v>8370975</v>
      </c>
      <c r="C10" s="51" t="n">
        <v>3406059</v>
      </c>
      <c r="D10" s="52" t="n">
        <v>0.406889161656796</v>
      </c>
    </row>
    <row r="11" customFormat="false" ht="11.95" hidden="false" customHeight="true" outlineLevel="0" collapsed="false">
      <c r="A11" s="49" t="n">
        <v>2011</v>
      </c>
      <c r="B11" s="51" t="n">
        <v>8424102</v>
      </c>
      <c r="C11" s="51" t="n">
        <v>3438577</v>
      </c>
      <c r="D11" s="52" t="n">
        <v>0.408183210507185</v>
      </c>
    </row>
    <row r="12" customFormat="false" ht="11.95" hidden="false" customHeight="true" outlineLevel="0" collapsed="false">
      <c r="A12" s="49" t="n">
        <v>2012</v>
      </c>
      <c r="B12" s="51" t="n">
        <v>8449985</v>
      </c>
      <c r="C12" s="51" t="n">
        <v>3461280</v>
      </c>
      <c r="D12" s="52" t="n">
        <v>0.409619662046737</v>
      </c>
    </row>
    <row r="13" customFormat="false" ht="11.95" hidden="false" customHeight="true" outlineLevel="0" collapsed="false">
      <c r="A13" s="49" t="n">
        <v>2013</v>
      </c>
      <c r="B13" s="51" t="n">
        <v>8440300</v>
      </c>
      <c r="C13" s="51" t="n">
        <v>3463583</v>
      </c>
      <c r="D13" s="52" t="n">
        <v>0.410362546354987</v>
      </c>
    </row>
    <row r="14" customFormat="false" ht="11.95" hidden="false" customHeight="true" outlineLevel="0" collapsed="false">
      <c r="A14" s="49" t="n">
        <v>2014</v>
      </c>
      <c r="B14" s="51" t="n">
        <v>8402305</v>
      </c>
      <c r="C14" s="51" t="n">
        <v>3442019</v>
      </c>
      <c r="D14" s="52" t="n">
        <v>0.409651756274022</v>
      </c>
    </row>
    <row r="15" customFormat="false" ht="11.95" hidden="false" customHeight="true" outlineLevel="0" collapsed="false">
      <c r="A15" s="49" t="n">
        <v>2015</v>
      </c>
      <c r="B15" s="51" t="n">
        <v>8399043</v>
      </c>
      <c r="C15" s="51" t="n">
        <v>3452058</v>
      </c>
      <c r="D15" s="52" t="n">
        <v>0.411006111053366</v>
      </c>
    </row>
    <row r="16" customFormat="false" ht="11.95" hidden="false" customHeight="true" outlineLevel="0" collapsed="false">
      <c r="A16" s="0"/>
      <c r="B16" s="0"/>
      <c r="C16" s="0"/>
    </row>
    <row r="17" customFormat="false" ht="14.2" hidden="false" customHeight="true" outlineLevel="0" collapsed="false">
      <c r="A17" s="53"/>
      <c r="B17" s="0"/>
      <c r="C17" s="0"/>
    </row>
    <row r="18" customFormat="false" ht="13.8" hidden="false" customHeight="false" outlineLevel="0" collapsed="false">
      <c r="A18" s="46" t="s">
        <v>32</v>
      </c>
      <c r="B18" s="0"/>
      <c r="C18" s="0"/>
    </row>
    <row r="19" customFormat="false" ht="13.8" hidden="false" customHeight="false" outlineLevel="0" collapsed="false">
      <c r="A19" s="53"/>
      <c r="B19" s="0"/>
      <c r="C19" s="0"/>
    </row>
    <row r="20" customFormat="false" ht="13.8" hidden="false" customHeight="false" outlineLevel="0" collapsed="false">
      <c r="A20" s="46" t="s">
        <v>33</v>
      </c>
      <c r="B20" s="0"/>
      <c r="C20" s="0"/>
    </row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4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42" activeCellId="0" sqref="G142"/>
    </sheetView>
  </sheetViews>
  <sheetFormatPr defaultRowHeight="12.8"/>
  <cols>
    <col collapsed="false" hidden="false" max="1025" min="1" style="0" width="10.8010204081633"/>
  </cols>
  <sheetData>
    <row r="1" customFormat="false" ht="136.45" hidden="false" customHeight="true" outlineLevel="0" collapsed="false"/>
    <row r="2" customFormat="false" ht="13.8" hidden="false" customHeight="false" outlineLevel="0" collapsed="false"/>
    <row r="3" customFormat="false" ht="13.8" hidden="false" customHeight="false" outlineLevel="0" collapsed="false">
      <c r="A3" s="54" t="s">
        <v>34</v>
      </c>
      <c r="B3" s="55" t="s">
        <v>35</v>
      </c>
      <c r="C3" s="56" t="s">
        <v>36</v>
      </c>
    </row>
    <row r="4" customFormat="false" ht="13.8" hidden="false" customHeight="false" outlineLevel="0" collapsed="false">
      <c r="A4" s="57" t="n">
        <v>4003</v>
      </c>
      <c r="B4" s="57" t="s">
        <v>37</v>
      </c>
      <c r="C4" s="58" t="n">
        <v>24670</v>
      </c>
    </row>
    <row r="5" customFormat="false" ht="13.8" hidden="false" customHeight="false" outlineLevel="0" collapsed="false">
      <c r="A5" s="59" t="n">
        <v>4013</v>
      </c>
      <c r="B5" s="59" t="s">
        <v>12</v>
      </c>
      <c r="C5" s="60" t="n">
        <v>194203</v>
      </c>
    </row>
    <row r="6" customFormat="false" ht="13.8" hidden="false" customHeight="false" outlineLevel="0" collapsed="false">
      <c r="A6" s="59" t="n">
        <v>4016</v>
      </c>
      <c r="B6" s="59" t="s">
        <v>38</v>
      </c>
      <c r="C6" s="60" t="n">
        <v>3195</v>
      </c>
    </row>
    <row r="7" customFormat="false" ht="13.8" hidden="false" customHeight="false" outlineLevel="0" collapsed="false">
      <c r="A7" s="59" t="n">
        <v>4022</v>
      </c>
      <c r="B7" s="59" t="s">
        <v>39</v>
      </c>
      <c r="C7" s="60" t="n">
        <v>990</v>
      </c>
    </row>
    <row r="8" customFormat="false" ht="13.8" hidden="false" customHeight="false" outlineLevel="0" collapsed="false">
      <c r="A8" s="59" t="n">
        <v>4024</v>
      </c>
      <c r="B8" s="59" t="s">
        <v>40</v>
      </c>
      <c r="C8" s="60" t="n">
        <v>4183</v>
      </c>
    </row>
    <row r="9" customFormat="false" ht="13.8" hidden="false" customHeight="false" outlineLevel="0" collapsed="false">
      <c r="A9" s="59" t="n">
        <v>4029</v>
      </c>
      <c r="B9" s="59" t="s">
        <v>41</v>
      </c>
      <c r="C9" s="60" t="n">
        <v>15174</v>
      </c>
    </row>
    <row r="10" customFormat="false" ht="13.8" hidden="false" customHeight="false" outlineLevel="0" collapsed="false">
      <c r="A10" s="59" t="n">
        <v>4032</v>
      </c>
      <c r="B10" s="59" t="s">
        <v>42</v>
      </c>
      <c r="C10" s="60" t="n">
        <v>7838</v>
      </c>
    </row>
    <row r="11" customFormat="false" ht="13.8" hidden="false" customHeight="false" outlineLevel="0" collapsed="false">
      <c r="A11" s="59" t="n">
        <v>4035</v>
      </c>
      <c r="B11" s="59" t="s">
        <v>43</v>
      </c>
      <c r="C11" s="60" t="n">
        <v>13292</v>
      </c>
    </row>
    <row r="12" customFormat="false" ht="13.8" hidden="false" customHeight="false" outlineLevel="0" collapsed="false">
      <c r="A12" s="59" t="n">
        <v>4038</v>
      </c>
      <c r="B12" s="59" t="s">
        <v>44</v>
      </c>
      <c r="C12" s="60" t="n">
        <v>3979</v>
      </c>
    </row>
    <row r="13" customFormat="false" ht="13.8" hidden="false" customHeight="false" outlineLevel="0" collapsed="false">
      <c r="A13" s="59" t="n">
        <v>4041</v>
      </c>
      <c r="B13" s="59" t="s">
        <v>45</v>
      </c>
      <c r="C13" s="60" t="n">
        <v>437</v>
      </c>
    </row>
    <row r="14" customFormat="false" ht="13.8" hidden="false" customHeight="false" outlineLevel="0" collapsed="false">
      <c r="A14" s="59" t="n">
        <v>4043</v>
      </c>
      <c r="B14" s="59" t="s">
        <v>46</v>
      </c>
      <c r="C14" s="60" t="n">
        <v>688</v>
      </c>
    </row>
    <row r="15" customFormat="false" ht="13.8" hidden="false" customHeight="false" outlineLevel="0" collapsed="false">
      <c r="A15" s="59" t="n">
        <v>4047</v>
      </c>
      <c r="B15" s="59" t="s">
        <v>47</v>
      </c>
      <c r="C15" s="60" t="n">
        <v>3027</v>
      </c>
    </row>
    <row r="16" customFormat="false" ht="13.8" hidden="false" customHeight="false" outlineLevel="0" collapsed="false">
      <c r="A16" s="59" t="n">
        <v>4048</v>
      </c>
      <c r="B16" s="59" t="s">
        <v>48</v>
      </c>
      <c r="C16" s="60" t="n">
        <v>2973</v>
      </c>
    </row>
    <row r="17" customFormat="false" ht="13.8" hidden="false" customHeight="false" outlineLevel="0" collapsed="false">
      <c r="A17" s="59" t="n">
        <v>4049</v>
      </c>
      <c r="B17" s="59" t="s">
        <v>49</v>
      </c>
      <c r="C17" s="60" t="n">
        <v>8577</v>
      </c>
    </row>
    <row r="18" customFormat="false" ht="13.8" hidden="false" customHeight="false" outlineLevel="0" collapsed="false">
      <c r="A18" s="59" t="n">
        <v>4052</v>
      </c>
      <c r="B18" s="59" t="s">
        <v>50</v>
      </c>
      <c r="C18" s="60" t="n">
        <v>16823</v>
      </c>
    </row>
    <row r="19" customFormat="false" ht="13.8" hidden="false" customHeight="false" outlineLevel="0" collapsed="false">
      <c r="A19" s="59" t="n">
        <v>4053</v>
      </c>
      <c r="B19" s="59" t="s">
        <v>51</v>
      </c>
      <c r="C19" s="60" t="n">
        <v>18530</v>
      </c>
    </row>
    <row r="20" customFormat="false" ht="13.8" hidden="false" customHeight="false" outlineLevel="0" collapsed="false">
      <c r="A20" s="59" t="n">
        <v>4064</v>
      </c>
      <c r="B20" s="59" t="s">
        <v>52</v>
      </c>
      <c r="C20" s="60" t="n">
        <v>6825</v>
      </c>
    </row>
    <row r="21" customFormat="false" ht="13.8" hidden="false" customHeight="false" outlineLevel="0" collapsed="false">
      <c r="A21" s="59" t="n">
        <v>4066</v>
      </c>
      <c r="B21" s="59" t="s">
        <v>53</v>
      </c>
      <c r="C21" s="60" t="n">
        <v>28056</v>
      </c>
    </row>
    <row r="22" customFormat="false" ht="13.8" hidden="false" customHeight="false" outlineLevel="0" collapsed="false">
      <c r="A22" s="59" t="n">
        <v>4074</v>
      </c>
      <c r="B22" s="59" t="s">
        <v>54</v>
      </c>
      <c r="C22" s="60" t="n">
        <v>3860</v>
      </c>
    </row>
    <row r="23" customFormat="false" ht="13.8" hidden="false" customHeight="false" outlineLevel="0" collapsed="false">
      <c r="A23" s="59" t="n">
        <v>4075</v>
      </c>
      <c r="B23" s="59" t="s">
        <v>55</v>
      </c>
      <c r="C23" s="60" t="n">
        <v>8762</v>
      </c>
    </row>
    <row r="24" customFormat="false" ht="13.8" hidden="false" customHeight="false" outlineLevel="0" collapsed="false">
      <c r="A24" s="59" t="n">
        <v>4078</v>
      </c>
      <c r="B24" s="59" t="s">
        <v>56</v>
      </c>
      <c r="C24" s="60" t="n">
        <v>1374</v>
      </c>
    </row>
    <row r="25" customFormat="false" ht="13.8" hidden="false" customHeight="false" outlineLevel="0" collapsed="false">
      <c r="A25" s="59" t="n">
        <v>4079</v>
      </c>
      <c r="B25" s="59" t="s">
        <v>57</v>
      </c>
      <c r="C25" s="60" t="n">
        <v>90623</v>
      </c>
    </row>
    <row r="26" customFormat="false" ht="13.8" hidden="false" customHeight="false" outlineLevel="0" collapsed="false">
      <c r="A26" s="59" t="n">
        <v>4093</v>
      </c>
      <c r="B26" s="59" t="s">
        <v>58</v>
      </c>
      <c r="C26" s="60" t="n">
        <v>3346</v>
      </c>
    </row>
    <row r="27" customFormat="false" ht="13.8" hidden="false" customHeight="false" outlineLevel="0" collapsed="false">
      <c r="A27" s="59" t="n">
        <v>4100</v>
      </c>
      <c r="B27" s="59" t="s">
        <v>59</v>
      </c>
      <c r="C27" s="60" t="n">
        <v>15108</v>
      </c>
    </row>
    <row r="28" customFormat="false" ht="13.8" hidden="false" customHeight="false" outlineLevel="0" collapsed="false">
      <c r="A28" s="59" t="n">
        <v>4101</v>
      </c>
      <c r="B28" s="59" t="s">
        <v>60</v>
      </c>
      <c r="C28" s="60" t="n">
        <v>5698</v>
      </c>
    </row>
    <row r="29" customFormat="false" ht="13.8" hidden="false" customHeight="false" outlineLevel="0" collapsed="false">
      <c r="A29" s="59" t="n">
        <v>4102</v>
      </c>
      <c r="B29" s="59" t="s">
        <v>61</v>
      </c>
      <c r="C29" s="60" t="n">
        <v>24571</v>
      </c>
    </row>
    <row r="30" customFormat="false" ht="13.8" hidden="false" customHeight="false" outlineLevel="0" collapsed="false">
      <c r="A30" s="59" t="n">
        <v>4902</v>
      </c>
      <c r="B30" s="59" t="s">
        <v>62</v>
      </c>
      <c r="C30" s="60" t="n">
        <v>85961</v>
      </c>
    </row>
    <row r="31" customFormat="false" ht="13.8" hidden="false" customHeight="false" outlineLevel="0" collapsed="false">
      <c r="A31" s="61" t="n">
        <v>4903</v>
      </c>
      <c r="B31" s="61" t="s">
        <v>63</v>
      </c>
      <c r="C31" s="62" t="n">
        <v>8963</v>
      </c>
      <c r="D31" s="0" t="s">
        <v>12</v>
      </c>
      <c r="E31" s="0" t="n">
        <f aca="false">SUM(C4:C31)</f>
        <v>601726</v>
      </c>
    </row>
    <row r="32" customFormat="false" ht="13.8" hidden="false" customHeight="false" outlineLevel="0" collapsed="false">
      <c r="A32" s="63" t="n">
        <v>11001</v>
      </c>
      <c r="B32" s="63" t="s">
        <v>64</v>
      </c>
      <c r="C32" s="64" t="n">
        <v>5326</v>
      </c>
    </row>
    <row r="33" customFormat="false" ht="13.8" hidden="false" customHeight="false" outlineLevel="0" collapsed="false">
      <c r="A33" s="65" t="n">
        <v>11004</v>
      </c>
      <c r="B33" s="65" t="s">
        <v>65</v>
      </c>
      <c r="C33" s="66" t="n">
        <v>118920</v>
      </c>
    </row>
    <row r="34" customFormat="false" ht="13.8" hidden="false" customHeight="false" outlineLevel="0" collapsed="false">
      <c r="A34" s="65" t="n">
        <v>11007</v>
      </c>
      <c r="B34" s="65" t="s">
        <v>66</v>
      </c>
      <c r="C34" s="66" t="n">
        <v>22808</v>
      </c>
    </row>
    <row r="35" customFormat="false" ht="13.8" hidden="false" customHeight="false" outlineLevel="0" collapsed="false">
      <c r="A35" s="65" t="n">
        <v>11008</v>
      </c>
      <c r="B35" s="65" t="s">
        <v>67</v>
      </c>
      <c r="C35" s="66" t="n">
        <v>23167</v>
      </c>
    </row>
    <row r="36" customFormat="false" ht="13.8" hidden="false" customHeight="false" outlineLevel="0" collapsed="false">
      <c r="A36" s="65" t="n">
        <v>11012</v>
      </c>
      <c r="B36" s="65" t="s">
        <v>14</v>
      </c>
      <c r="C36" s="66" t="n">
        <v>120468</v>
      </c>
    </row>
    <row r="37" customFormat="false" ht="13.8" hidden="false" customHeight="false" outlineLevel="0" collapsed="false">
      <c r="A37" s="65" t="n">
        <v>11013</v>
      </c>
      <c r="B37" s="65" t="s">
        <v>68</v>
      </c>
      <c r="C37" s="66" t="n">
        <v>3045</v>
      </c>
    </row>
    <row r="38" customFormat="false" ht="13.8" hidden="false" customHeight="false" outlineLevel="0" collapsed="false">
      <c r="A38" s="65" t="n">
        <v>11014</v>
      </c>
      <c r="B38" s="65" t="s">
        <v>69</v>
      </c>
      <c r="C38" s="66" t="n">
        <v>22136</v>
      </c>
    </row>
    <row r="39" customFormat="false" ht="13.8" hidden="false" customHeight="false" outlineLevel="0" collapsed="false">
      <c r="A39" s="65" t="n">
        <v>11015</v>
      </c>
      <c r="B39" s="65" t="s">
        <v>70</v>
      </c>
      <c r="C39" s="66" t="n">
        <v>82777</v>
      </c>
    </row>
    <row r="40" customFormat="false" ht="13.8" hidden="false" customHeight="false" outlineLevel="0" collapsed="false">
      <c r="A40" s="65" t="n">
        <v>11016</v>
      </c>
      <c r="B40" s="65" t="s">
        <v>71</v>
      </c>
      <c r="C40" s="66" t="n">
        <v>19062</v>
      </c>
    </row>
    <row r="41" customFormat="false" ht="13.8" hidden="false" customHeight="false" outlineLevel="0" collapsed="false">
      <c r="A41" s="65" t="n">
        <v>11021</v>
      </c>
      <c r="B41" s="65" t="s">
        <v>72</v>
      </c>
      <c r="C41" s="66" t="n">
        <v>9772</v>
      </c>
    </row>
    <row r="42" customFormat="false" ht="13.8" hidden="false" customHeight="false" outlineLevel="0" collapsed="false">
      <c r="A42" s="65" t="n">
        <v>11022</v>
      </c>
      <c r="B42" s="65" t="s">
        <v>73</v>
      </c>
      <c r="C42" s="66" t="n">
        <v>63352</v>
      </c>
    </row>
    <row r="43" customFormat="false" ht="13.8" hidden="false" customHeight="false" outlineLevel="0" collapsed="false">
      <c r="A43" s="65" t="n">
        <v>11023</v>
      </c>
      <c r="B43" s="65" t="s">
        <v>74</v>
      </c>
      <c r="C43" s="66" t="n">
        <v>11749</v>
      </c>
    </row>
    <row r="44" customFormat="false" ht="13.8" hidden="false" customHeight="false" outlineLevel="0" collapsed="false">
      <c r="A44" s="65" t="n">
        <v>11025</v>
      </c>
      <c r="B44" s="65" t="s">
        <v>75</v>
      </c>
      <c r="C44" s="66" t="n">
        <v>5585</v>
      </c>
    </row>
    <row r="45" customFormat="false" ht="13.8" hidden="false" customHeight="false" outlineLevel="0" collapsed="false">
      <c r="A45" s="65" t="n">
        <v>11027</v>
      </c>
      <c r="B45" s="65" t="s">
        <v>76</v>
      </c>
      <c r="C45" s="66" t="n">
        <v>88335</v>
      </c>
    </row>
    <row r="46" customFormat="false" ht="13.8" hidden="false" customHeight="false" outlineLevel="0" collapsed="false">
      <c r="A46" s="65" t="n">
        <v>11028</v>
      </c>
      <c r="B46" s="65" t="s">
        <v>77</v>
      </c>
      <c r="C46" s="66" t="n">
        <v>41509</v>
      </c>
    </row>
    <row r="47" customFormat="false" ht="13.8" hidden="false" customHeight="false" outlineLevel="0" collapsed="false">
      <c r="A47" s="65" t="n">
        <v>11030</v>
      </c>
      <c r="B47" s="65" t="s">
        <v>78</v>
      </c>
      <c r="C47" s="66" t="n">
        <v>29123</v>
      </c>
    </row>
    <row r="48" customFormat="false" ht="13.8" hidden="false" customHeight="false" outlineLevel="0" collapsed="false">
      <c r="A48" s="65" t="n">
        <v>11031</v>
      </c>
      <c r="B48" s="65" t="s">
        <v>79</v>
      </c>
      <c r="C48" s="66" t="n">
        <v>96131</v>
      </c>
    </row>
    <row r="49" customFormat="false" ht="13.8" hidden="false" customHeight="false" outlineLevel="0" collapsed="false">
      <c r="A49" s="65" t="n">
        <v>11032</v>
      </c>
      <c r="B49" s="65" t="s">
        <v>80</v>
      </c>
      <c r="C49" s="66" t="n">
        <v>67433</v>
      </c>
    </row>
    <row r="50" customFormat="false" ht="13.8" hidden="false" customHeight="false" outlineLevel="0" collapsed="false">
      <c r="A50" s="65" t="n">
        <v>11033</v>
      </c>
      <c r="B50" s="65" t="s">
        <v>81</v>
      </c>
      <c r="C50" s="66" t="n">
        <v>29373</v>
      </c>
    </row>
    <row r="51" customFormat="false" ht="13.8" hidden="false" customHeight="false" outlineLevel="0" collapsed="false">
      <c r="A51" s="65" t="n">
        <v>11035</v>
      </c>
      <c r="B51" s="65" t="s">
        <v>82</v>
      </c>
      <c r="C51" s="66" t="n">
        <v>18011</v>
      </c>
    </row>
    <row r="52" customFormat="false" ht="13.8" hidden="false" customHeight="false" outlineLevel="0" collapsed="false">
      <c r="A52" s="65" t="n">
        <v>11037</v>
      </c>
      <c r="B52" s="65" t="s">
        <v>83</v>
      </c>
      <c r="C52" s="66" t="n">
        <v>7072</v>
      </c>
    </row>
    <row r="53" customFormat="false" ht="13.8" hidden="false" customHeight="false" outlineLevel="0" collapsed="false">
      <c r="A53" s="65" t="n">
        <v>11039</v>
      </c>
      <c r="B53" s="65" t="s">
        <v>84</v>
      </c>
      <c r="C53" s="66" t="n">
        <v>12812</v>
      </c>
    </row>
    <row r="54" customFormat="false" ht="13.8" hidden="false" customHeight="false" outlineLevel="0" collapsed="false">
      <c r="A54" s="67" t="n">
        <v>11901</v>
      </c>
      <c r="B54" s="67" t="s">
        <v>85</v>
      </c>
      <c r="C54" s="68" t="n">
        <v>7000</v>
      </c>
      <c r="D54" s="0" t="s">
        <v>14</v>
      </c>
      <c r="E54" s="0" t="n">
        <f aca="false">SUM(C32:C54)</f>
        <v>904966</v>
      </c>
    </row>
    <row r="55" customFormat="false" ht="13.8" hidden="false" customHeight="false" outlineLevel="0" collapsed="false">
      <c r="A55" s="65" t="n">
        <v>18004</v>
      </c>
      <c r="B55" s="65" t="s">
        <v>86</v>
      </c>
      <c r="C55" s="66" t="n">
        <v>782</v>
      </c>
    </row>
    <row r="56" customFormat="false" ht="13.8" hidden="false" customHeight="false" outlineLevel="0" collapsed="false">
      <c r="A56" s="65" t="n">
        <v>18006</v>
      </c>
      <c r="B56" s="65" t="s">
        <v>87</v>
      </c>
      <c r="C56" s="66" t="n">
        <v>6948</v>
      </c>
    </row>
    <row r="57" customFormat="false" ht="13.8" hidden="false" customHeight="false" outlineLevel="0" collapsed="false">
      <c r="A57" s="65" t="n">
        <v>18017</v>
      </c>
      <c r="B57" s="65" t="s">
        <v>88</v>
      </c>
      <c r="C57" s="66" t="n">
        <v>27391</v>
      </c>
    </row>
    <row r="58" customFormat="false" ht="13.8" hidden="false" customHeight="false" outlineLevel="0" collapsed="false">
      <c r="A58" s="65" t="n">
        <v>18093</v>
      </c>
      <c r="B58" s="65" t="s">
        <v>89</v>
      </c>
      <c r="C58" s="66" t="n">
        <v>4849</v>
      </c>
    </row>
    <row r="59" customFormat="false" ht="13.8" hidden="false" customHeight="false" outlineLevel="0" collapsed="false">
      <c r="A59" s="65" t="n">
        <v>18103</v>
      </c>
      <c r="B59" s="65" t="s">
        <v>90</v>
      </c>
      <c r="C59" s="66" t="n">
        <v>1018</v>
      </c>
    </row>
    <row r="60" customFormat="false" ht="13.8" hidden="false" customHeight="false" outlineLevel="0" collapsed="false">
      <c r="A60" s="65" t="n">
        <v>18109</v>
      </c>
      <c r="B60" s="65" t="s">
        <v>91</v>
      </c>
      <c r="C60" s="66" t="n">
        <v>908</v>
      </c>
    </row>
    <row r="61" customFormat="false" ht="13.8" hidden="false" customHeight="false" outlineLevel="0" collapsed="false">
      <c r="A61" s="65" t="n">
        <v>18120</v>
      </c>
      <c r="B61" s="65" t="s">
        <v>92</v>
      </c>
      <c r="C61" s="66" t="n">
        <v>346</v>
      </c>
    </row>
    <row r="62" customFormat="false" ht="13.8" hidden="false" customHeight="false" outlineLevel="0" collapsed="false">
      <c r="A62" s="65" t="n">
        <v>18124</v>
      </c>
      <c r="B62" s="65" t="s">
        <v>93</v>
      </c>
      <c r="C62" s="66" t="n">
        <v>517</v>
      </c>
    </row>
    <row r="63" customFormat="false" ht="13.8" hidden="false" customHeight="false" outlineLevel="0" collapsed="false">
      <c r="A63" s="65" t="n">
        <v>18133</v>
      </c>
      <c r="B63" s="65" t="s">
        <v>94</v>
      </c>
      <c r="C63" s="66" t="n">
        <v>2895</v>
      </c>
    </row>
    <row r="64" customFormat="false" ht="13.8" hidden="false" customHeight="false" outlineLevel="0" collapsed="false">
      <c r="A64" s="65" t="n">
        <v>18140</v>
      </c>
      <c r="B64" s="65" t="s">
        <v>95</v>
      </c>
      <c r="C64" s="66" t="n">
        <v>60777</v>
      </c>
    </row>
    <row r="65" customFormat="false" ht="13.8" hidden="false" customHeight="false" outlineLevel="0" collapsed="false">
      <c r="A65" s="65" t="n">
        <v>18148</v>
      </c>
      <c r="B65" s="65" t="s">
        <v>96</v>
      </c>
      <c r="C65" s="66" t="n">
        <v>1093</v>
      </c>
    </row>
    <row r="66" customFormat="false" ht="13.8" hidden="false" customHeight="false" outlineLevel="0" collapsed="false">
      <c r="A66" s="65" t="n">
        <v>18162</v>
      </c>
      <c r="B66" s="65" t="s">
        <v>97</v>
      </c>
      <c r="C66" s="66" t="n">
        <v>1680</v>
      </c>
    </row>
    <row r="67" customFormat="false" ht="13.8" hidden="false" customHeight="false" outlineLevel="0" collapsed="false">
      <c r="A67" s="65" t="n">
        <v>18170</v>
      </c>
      <c r="B67" s="65" t="s">
        <v>98</v>
      </c>
      <c r="C67" s="66" t="n">
        <v>392</v>
      </c>
    </row>
    <row r="68" customFormat="false" ht="13.8" hidden="false" customHeight="false" outlineLevel="0" collapsed="false">
      <c r="A68" s="65" t="n">
        <v>18173</v>
      </c>
      <c r="B68" s="65" t="s">
        <v>99</v>
      </c>
      <c r="C68" s="66" t="n">
        <v>12429</v>
      </c>
    </row>
    <row r="69" customFormat="false" ht="13.8" hidden="false" customHeight="false" outlineLevel="0" collapsed="false">
      <c r="A69" s="65" t="n">
        <v>18177</v>
      </c>
      <c r="B69" s="65" t="s">
        <v>100</v>
      </c>
      <c r="C69" s="66" t="n">
        <v>552</v>
      </c>
    </row>
    <row r="70" customFormat="false" ht="13.8" hidden="false" customHeight="false" outlineLevel="0" collapsed="false">
      <c r="A70" s="65" t="n">
        <v>18184</v>
      </c>
      <c r="B70" s="65" t="s">
        <v>101</v>
      </c>
      <c r="C70" s="66" t="n">
        <v>2903</v>
      </c>
    </row>
    <row r="71" customFormat="false" ht="13.8" hidden="false" customHeight="false" outlineLevel="0" collapsed="false">
      <c r="A71" s="65" t="n">
        <v>18906</v>
      </c>
      <c r="B71" s="65" t="s">
        <v>102</v>
      </c>
      <c r="C71" s="66" t="n">
        <v>1087</v>
      </c>
      <c r="D71" s="0" t="s">
        <v>16</v>
      </c>
      <c r="E71" s="0" t="n">
        <f aca="false">SUM(C55:C71)</f>
        <v>126567</v>
      </c>
    </row>
    <row r="72" customFormat="false" ht="13.8" hidden="false" customHeight="false" outlineLevel="0" collapsed="false">
      <c r="A72" s="63" t="n">
        <v>21002</v>
      </c>
      <c r="B72" s="63" t="s">
        <v>103</v>
      </c>
      <c r="C72" s="64" t="n">
        <v>20357</v>
      </c>
    </row>
    <row r="73" customFormat="false" ht="13.8" hidden="false" customHeight="false" outlineLevel="0" collapsed="false">
      <c r="A73" s="65" t="n">
        <v>21005</v>
      </c>
      <c r="B73" s="65" t="s">
        <v>104</v>
      </c>
      <c r="C73" s="66" t="n">
        <v>23254</v>
      </c>
    </row>
    <row r="74" customFormat="false" ht="13.8" hidden="false" customHeight="false" outlineLevel="0" collapsed="false">
      <c r="A74" s="65" t="n">
        <v>21010</v>
      </c>
      <c r="B74" s="65" t="s">
        <v>105</v>
      </c>
      <c r="C74" s="66" t="n">
        <v>20357</v>
      </c>
    </row>
    <row r="75" customFormat="false" ht="13.8" hidden="false" customHeight="false" outlineLevel="0" collapsed="false">
      <c r="A75" s="65" t="n">
        <v>21013</v>
      </c>
      <c r="B75" s="65" t="s">
        <v>106</v>
      </c>
      <c r="C75" s="66" t="n">
        <v>14324</v>
      </c>
    </row>
    <row r="76" customFormat="false" ht="13.8" hidden="false" customHeight="false" outlineLevel="0" collapsed="false">
      <c r="A76" s="65" t="n">
        <v>21014</v>
      </c>
      <c r="B76" s="65" t="s">
        <v>107</v>
      </c>
      <c r="C76" s="66" t="n">
        <v>6090</v>
      </c>
    </row>
    <row r="77" customFormat="false" ht="13.8" hidden="false" customHeight="false" outlineLevel="0" collapsed="false">
      <c r="A77" s="65" t="n">
        <v>21021</v>
      </c>
      <c r="B77" s="65" t="s">
        <v>108</v>
      </c>
      <c r="C77" s="66" t="n">
        <v>19164</v>
      </c>
    </row>
    <row r="78" customFormat="false" ht="13.8" hidden="false" customHeight="false" outlineLevel="0" collapsed="false">
      <c r="A78" s="65" t="n">
        <v>21035</v>
      </c>
      <c r="B78" s="65" t="s">
        <v>109</v>
      </c>
      <c r="C78" s="66" t="n">
        <v>12508</v>
      </c>
    </row>
    <row r="79" customFormat="false" ht="13.8" hidden="false" customHeight="false" outlineLevel="0" collapsed="false">
      <c r="A79" s="65" t="n">
        <v>21040</v>
      </c>
      <c r="B79" s="65" t="s">
        <v>110</v>
      </c>
      <c r="C79" s="66" t="n">
        <v>3862</v>
      </c>
    </row>
    <row r="80" customFormat="false" ht="13.8" hidden="false" customHeight="false" outlineLevel="0" collapsed="false">
      <c r="A80" s="65" t="n">
        <v>21041</v>
      </c>
      <c r="B80" s="65" t="s">
        <v>18</v>
      </c>
      <c r="C80" s="66" t="n">
        <v>146318</v>
      </c>
    </row>
    <row r="81" customFormat="false" ht="13.8" hidden="false" customHeight="false" outlineLevel="0" collapsed="false">
      <c r="A81" s="65" t="n">
        <v>21042</v>
      </c>
      <c r="B81" s="65" t="s">
        <v>111</v>
      </c>
      <c r="C81" s="66" t="n">
        <v>21193</v>
      </c>
    </row>
    <row r="82" customFormat="false" ht="13.8" hidden="false" customHeight="false" outlineLevel="0" collapsed="false">
      <c r="A82" s="65" t="n">
        <v>21044</v>
      </c>
      <c r="B82" s="65" t="s">
        <v>112</v>
      </c>
      <c r="C82" s="66" t="n">
        <v>27675</v>
      </c>
    </row>
    <row r="83" customFormat="false" ht="13.8" hidden="false" customHeight="false" outlineLevel="0" collapsed="false">
      <c r="A83" s="65" t="n">
        <v>21046</v>
      </c>
      <c r="B83" s="65" t="s">
        <v>113</v>
      </c>
      <c r="C83" s="66" t="n">
        <v>3046</v>
      </c>
    </row>
    <row r="84" customFormat="false" ht="13.8" hidden="false" customHeight="false" outlineLevel="0" collapsed="false">
      <c r="A84" s="65" t="n">
        <v>21050</v>
      </c>
      <c r="B84" s="65" t="s">
        <v>114</v>
      </c>
      <c r="C84" s="66" t="n">
        <v>21383</v>
      </c>
    </row>
    <row r="85" customFormat="false" ht="13.8" hidden="false" customHeight="false" outlineLevel="0" collapsed="false">
      <c r="A85" s="65" t="n">
        <v>21055</v>
      </c>
      <c r="B85" s="65" t="s">
        <v>115</v>
      </c>
      <c r="C85" s="66" t="n">
        <v>10365</v>
      </c>
    </row>
    <row r="86" customFormat="false" ht="13.8" hidden="false" customHeight="false" outlineLevel="0" collapsed="false">
      <c r="A86" s="65" t="n">
        <v>21060</v>
      </c>
      <c r="B86" s="65" t="s">
        <v>116</v>
      </c>
      <c r="C86" s="66" t="n">
        <v>14996</v>
      </c>
    </row>
    <row r="87" customFormat="false" ht="13.8" hidden="false" customHeight="false" outlineLevel="0" collapsed="false">
      <c r="A87" s="65" t="n">
        <v>21061</v>
      </c>
      <c r="B87" s="65" t="s">
        <v>117</v>
      </c>
      <c r="C87" s="66" t="n">
        <v>7643</v>
      </c>
    </row>
    <row r="88" customFormat="false" ht="13.8" hidden="false" customHeight="false" outlineLevel="0" collapsed="false">
      <c r="A88" s="65" t="n">
        <v>21064</v>
      </c>
      <c r="B88" s="65" t="s">
        <v>118</v>
      </c>
      <c r="C88" s="66" t="n">
        <v>8832</v>
      </c>
    </row>
    <row r="89" customFormat="false" ht="13.8" hidden="false" customHeight="false" outlineLevel="0" collapsed="false">
      <c r="A89" s="65" t="n">
        <v>21066</v>
      </c>
      <c r="B89" s="65" t="s">
        <v>119</v>
      </c>
      <c r="C89" s="66" t="n">
        <v>634</v>
      </c>
    </row>
    <row r="90" customFormat="false" ht="13.8" hidden="false" customHeight="false" outlineLevel="0" collapsed="false">
      <c r="A90" s="65" t="n">
        <v>21070</v>
      </c>
      <c r="B90" s="65" t="s">
        <v>120</v>
      </c>
      <c r="C90" s="66" t="n">
        <v>7746</v>
      </c>
    </row>
    <row r="91" customFormat="false" ht="13.8" hidden="false" customHeight="false" outlineLevel="0" collapsed="false">
      <c r="A91" s="67" t="n">
        <v>21073</v>
      </c>
      <c r="B91" s="67" t="s">
        <v>121</v>
      </c>
      <c r="C91" s="68" t="n">
        <v>2880</v>
      </c>
      <c r="D91" s="0" t="s">
        <v>18</v>
      </c>
      <c r="E91" s="0" t="n">
        <f aca="false">SUM(C72:C91)</f>
        <v>392627</v>
      </c>
    </row>
    <row r="92" customFormat="false" ht="13.8" hidden="false" customHeight="false" outlineLevel="0" collapsed="false">
      <c r="A92" s="65" t="n">
        <v>29002</v>
      </c>
      <c r="B92" s="65" t="s">
        <v>122</v>
      </c>
      <c r="C92" s="66" t="n">
        <v>2375</v>
      </c>
    </row>
    <row r="93" customFormat="false" ht="13.8" hidden="false" customHeight="false" outlineLevel="0" collapsed="false">
      <c r="A93" s="65" t="n">
        <v>29003</v>
      </c>
      <c r="B93" s="65" t="s">
        <v>123</v>
      </c>
      <c r="C93" s="66" t="n">
        <v>1159</v>
      </c>
    </row>
    <row r="94" customFormat="false" ht="13.8" hidden="false" customHeight="false" outlineLevel="0" collapsed="false">
      <c r="A94" s="65" t="n">
        <v>29004</v>
      </c>
      <c r="B94" s="65" t="s">
        <v>124</v>
      </c>
      <c r="C94" s="66" t="n">
        <v>463</v>
      </c>
    </row>
    <row r="95" customFormat="false" ht="13.8" hidden="false" customHeight="false" outlineLevel="0" collapsed="false">
      <c r="A95" s="65" t="n">
        <v>29005</v>
      </c>
      <c r="B95" s="65" t="s">
        <v>125</v>
      </c>
      <c r="C95" s="66" t="n">
        <v>6013</v>
      </c>
    </row>
    <row r="96" customFormat="false" ht="13.8" hidden="false" customHeight="false" outlineLevel="0" collapsed="false">
      <c r="A96" s="65" t="n">
        <v>29007</v>
      </c>
      <c r="B96" s="65" t="s">
        <v>126</v>
      </c>
      <c r="C96" s="66" t="n">
        <v>38523</v>
      </c>
    </row>
    <row r="97" customFormat="false" ht="13.8" hidden="false" customHeight="false" outlineLevel="0" collapsed="false">
      <c r="A97" s="65" t="n">
        <v>29008</v>
      </c>
      <c r="B97" s="65" t="s">
        <v>127</v>
      </c>
      <c r="C97" s="66" t="n">
        <v>24338</v>
      </c>
    </row>
    <row r="98" customFormat="false" ht="13.8" hidden="false" customHeight="false" outlineLevel="0" collapsed="false">
      <c r="A98" s="65" t="n">
        <v>29009</v>
      </c>
      <c r="B98" s="65" t="s">
        <v>128</v>
      </c>
      <c r="C98" s="66" t="n">
        <v>1867</v>
      </c>
    </row>
    <row r="99" customFormat="false" ht="13.8" hidden="false" customHeight="false" outlineLevel="0" collapsed="false">
      <c r="A99" s="65" t="n">
        <v>29011</v>
      </c>
      <c r="B99" s="65" t="s">
        <v>129</v>
      </c>
      <c r="C99" s="66" t="n">
        <v>3826</v>
      </c>
    </row>
    <row r="100" customFormat="false" ht="13.8" hidden="false" customHeight="false" outlineLevel="0" collapsed="false">
      <c r="A100" s="65" t="n">
        <v>29016</v>
      </c>
      <c r="B100" s="65" t="s">
        <v>130</v>
      </c>
      <c r="C100" s="66" t="n">
        <v>436</v>
      </c>
    </row>
    <row r="101" customFormat="false" ht="13.8" hidden="false" customHeight="false" outlineLevel="0" collapsed="false">
      <c r="A101" s="65" t="n">
        <v>29019</v>
      </c>
      <c r="B101" s="65" t="s">
        <v>131</v>
      </c>
      <c r="C101" s="66" t="n">
        <v>1219</v>
      </c>
    </row>
    <row r="102" customFormat="false" ht="13.8" hidden="false" customHeight="false" outlineLevel="0" collapsed="false">
      <c r="A102" s="65" t="n">
        <v>29023</v>
      </c>
      <c r="B102" s="65" t="s">
        <v>132</v>
      </c>
      <c r="C102" s="66" t="n">
        <v>7105</v>
      </c>
    </row>
    <row r="103" customFormat="false" ht="13.8" hidden="false" customHeight="false" outlineLevel="0" collapsed="false">
      <c r="A103" s="65" t="n">
        <v>29025</v>
      </c>
      <c r="B103" s="65" t="s">
        <v>133</v>
      </c>
      <c r="C103" s="66" t="n">
        <v>66598</v>
      </c>
    </row>
    <row r="104" customFormat="false" ht="13.8" hidden="false" customHeight="false" outlineLevel="0" collapsed="false">
      <c r="A104" s="65" t="n">
        <v>29026</v>
      </c>
      <c r="B104" s="65" t="s">
        <v>134</v>
      </c>
      <c r="C104" s="66" t="n">
        <v>1568</v>
      </c>
    </row>
    <row r="105" customFormat="false" ht="13.8" hidden="false" customHeight="false" outlineLevel="0" collapsed="false">
      <c r="A105" s="65" t="n">
        <v>29027</v>
      </c>
      <c r="B105" s="65" t="s">
        <v>135</v>
      </c>
      <c r="C105" s="66" t="n">
        <v>3047</v>
      </c>
    </row>
    <row r="106" customFormat="false" ht="13.8" hidden="false" customHeight="false" outlineLevel="0" collapsed="false">
      <c r="A106" s="65" t="n">
        <v>29030</v>
      </c>
      <c r="B106" s="65" t="s">
        <v>136</v>
      </c>
      <c r="C106" s="66" t="n">
        <v>963</v>
      </c>
    </row>
    <row r="107" customFormat="false" ht="13.8" hidden="false" customHeight="false" outlineLevel="0" collapsed="false">
      <c r="A107" s="65" t="n">
        <v>29033</v>
      </c>
      <c r="B107" s="65" t="s">
        <v>137</v>
      </c>
      <c r="C107" s="66" t="n">
        <v>1737</v>
      </c>
    </row>
    <row r="108" customFormat="false" ht="13.8" hidden="false" customHeight="false" outlineLevel="0" collapsed="false">
      <c r="A108" s="65" t="n">
        <v>29034</v>
      </c>
      <c r="B108" s="65" t="s">
        <v>138</v>
      </c>
      <c r="C108" s="66" t="n">
        <v>842</v>
      </c>
    </row>
    <row r="109" customFormat="false" ht="13.8" hidden="false" customHeight="false" outlineLevel="0" collapsed="false">
      <c r="A109" s="65" t="n">
        <v>29038</v>
      </c>
      <c r="B109" s="65" t="s">
        <v>139</v>
      </c>
      <c r="C109" s="66" t="n">
        <v>24592</v>
      </c>
    </row>
    <row r="110" customFormat="false" ht="13.8" hidden="false" customHeight="false" outlineLevel="0" collapsed="false">
      <c r="A110" s="65" t="n">
        <v>29039</v>
      </c>
      <c r="B110" s="65" t="s">
        <v>140</v>
      </c>
      <c r="C110" s="66" t="n">
        <v>3418</v>
      </c>
    </row>
    <row r="111" customFormat="false" ht="13.8" hidden="false" customHeight="false" outlineLevel="0" collapsed="false">
      <c r="A111" s="65" t="n">
        <v>29041</v>
      </c>
      <c r="B111" s="65" t="s">
        <v>141</v>
      </c>
      <c r="C111" s="66" t="n">
        <v>5954</v>
      </c>
    </row>
    <row r="112" customFormat="false" ht="13.8" hidden="false" customHeight="false" outlineLevel="0" collapsed="false">
      <c r="A112" s="65" t="n">
        <v>29043</v>
      </c>
      <c r="B112" s="65" t="s">
        <v>142</v>
      </c>
      <c r="C112" s="66" t="n">
        <v>3444</v>
      </c>
    </row>
    <row r="113" customFormat="false" ht="13.8" hidden="false" customHeight="false" outlineLevel="0" collapsed="false">
      <c r="A113" s="65" t="n">
        <v>29044</v>
      </c>
      <c r="B113" s="65" t="s">
        <v>143</v>
      </c>
      <c r="C113" s="66" t="n">
        <v>1385</v>
      </c>
    </row>
    <row r="114" customFormat="false" ht="13.8" hidden="false" customHeight="false" outlineLevel="0" collapsed="false">
      <c r="A114" s="65" t="n">
        <v>29045</v>
      </c>
      <c r="B114" s="65" t="s">
        <v>144</v>
      </c>
      <c r="C114" s="66" t="n">
        <v>3503</v>
      </c>
    </row>
    <row r="115" customFormat="false" ht="13.8" hidden="false" customHeight="false" outlineLevel="0" collapsed="false">
      <c r="A115" s="65" t="n">
        <v>29050</v>
      </c>
      <c r="B115" s="65" t="s">
        <v>145</v>
      </c>
      <c r="C115" s="66" t="n">
        <v>605</v>
      </c>
    </row>
    <row r="116" customFormat="false" ht="13.8" hidden="false" customHeight="false" outlineLevel="0" collapsed="false">
      <c r="A116" s="65" t="n">
        <v>29051</v>
      </c>
      <c r="B116" s="65" t="s">
        <v>146</v>
      </c>
      <c r="C116" s="66" t="n">
        <v>67080</v>
      </c>
    </row>
    <row r="117" customFormat="false" ht="13.8" hidden="false" customHeight="false" outlineLevel="0" collapsed="false">
      <c r="A117" s="65" t="n">
        <v>29053</v>
      </c>
      <c r="B117" s="65" t="s">
        <v>147</v>
      </c>
      <c r="C117" s="66" t="n">
        <v>3065</v>
      </c>
    </row>
    <row r="118" customFormat="false" ht="13.8" hidden="false" customHeight="false" outlineLevel="0" collapsed="false">
      <c r="A118" s="65" t="n">
        <v>29054</v>
      </c>
      <c r="B118" s="65" t="s">
        <v>148</v>
      </c>
      <c r="C118" s="66" t="n">
        <v>77525</v>
      </c>
    </row>
    <row r="119" customFormat="false" ht="13.8" hidden="false" customHeight="false" outlineLevel="0" collapsed="false">
      <c r="A119" s="65" t="n">
        <v>29061</v>
      </c>
      <c r="B119" s="65" t="s">
        <v>149</v>
      </c>
      <c r="C119" s="66" t="n">
        <v>1388</v>
      </c>
    </row>
    <row r="120" customFormat="false" ht="13.8" hidden="false" customHeight="false" outlineLevel="0" collapsed="false">
      <c r="A120" s="65" t="n">
        <v>29062</v>
      </c>
      <c r="B120" s="65" t="s">
        <v>150</v>
      </c>
      <c r="C120" s="66" t="n">
        <v>899</v>
      </c>
    </row>
    <row r="121" customFormat="false" ht="13.8" hidden="false" customHeight="false" outlineLevel="0" collapsed="false">
      <c r="A121" s="65" t="n">
        <v>29066</v>
      </c>
      <c r="B121" s="65" t="s">
        <v>151</v>
      </c>
      <c r="C121" s="66" t="n">
        <v>477</v>
      </c>
    </row>
    <row r="122" customFormat="false" ht="13.8" hidden="false" customHeight="false" outlineLevel="0" collapsed="false">
      <c r="A122" s="65" t="n">
        <v>29067</v>
      </c>
      <c r="B122" s="65" t="s">
        <v>20</v>
      </c>
      <c r="C122" s="66" t="n">
        <v>569130</v>
      </c>
    </row>
    <row r="123" customFormat="false" ht="13.8" hidden="false" customHeight="false" outlineLevel="0" collapsed="false">
      <c r="A123" s="65" t="n">
        <v>29068</v>
      </c>
      <c r="B123" s="65" t="s">
        <v>152</v>
      </c>
      <c r="C123" s="66" t="n">
        <v>14587</v>
      </c>
    </row>
    <row r="124" customFormat="false" ht="13.8" hidden="false" customHeight="false" outlineLevel="0" collapsed="false">
      <c r="A124" s="65" t="n">
        <v>29069</v>
      </c>
      <c r="B124" s="65" t="s">
        <v>153</v>
      </c>
      <c r="C124" s="66" t="n">
        <v>139537</v>
      </c>
    </row>
    <row r="125" customFormat="false" ht="13.8" hidden="false" customHeight="false" outlineLevel="0" collapsed="false">
      <c r="A125" s="65" t="n">
        <v>29070</v>
      </c>
      <c r="B125" s="65" t="s">
        <v>154</v>
      </c>
      <c r="C125" s="66" t="n">
        <v>79483</v>
      </c>
    </row>
    <row r="126" customFormat="false" ht="13.8" hidden="false" customHeight="false" outlineLevel="0" collapsed="false">
      <c r="A126" s="65" t="n">
        <v>29071</v>
      </c>
      <c r="B126" s="65" t="s">
        <v>155</v>
      </c>
      <c r="C126" s="66" t="n">
        <v>1255</v>
      </c>
    </row>
    <row r="127" customFormat="false" ht="13.8" hidden="false" customHeight="false" outlineLevel="0" collapsed="false">
      <c r="A127" s="65" t="n">
        <v>29075</v>
      </c>
      <c r="B127" s="65" t="s">
        <v>156</v>
      </c>
      <c r="C127" s="66" t="n">
        <v>21185</v>
      </c>
    </row>
    <row r="128" customFormat="false" ht="13.8" hidden="false" customHeight="false" outlineLevel="0" collapsed="false">
      <c r="A128" s="65" t="n">
        <v>29076</v>
      </c>
      <c r="B128" s="65" t="s">
        <v>157</v>
      </c>
      <c r="C128" s="66" t="n">
        <v>3353</v>
      </c>
    </row>
    <row r="129" customFormat="false" ht="13.8" hidden="false" customHeight="false" outlineLevel="0" collapsed="false">
      <c r="A129" s="65" t="n">
        <v>29079</v>
      </c>
      <c r="B129" s="65" t="s">
        <v>158</v>
      </c>
      <c r="C129" s="66" t="n">
        <v>3231</v>
      </c>
    </row>
    <row r="130" customFormat="false" ht="13.8" hidden="false" customHeight="false" outlineLevel="0" collapsed="false">
      <c r="A130" s="65" t="n">
        <v>29082</v>
      </c>
      <c r="B130" s="65" t="s">
        <v>159</v>
      </c>
      <c r="C130" s="66" t="n">
        <v>43135</v>
      </c>
    </row>
    <row r="131" customFormat="false" ht="13.8" hidden="false" customHeight="false" outlineLevel="0" collapsed="false">
      <c r="A131" s="65" t="n">
        <v>29083</v>
      </c>
      <c r="B131" s="65" t="s">
        <v>160</v>
      </c>
      <c r="C131" s="66" t="n">
        <v>2936</v>
      </c>
    </row>
    <row r="132" customFormat="false" ht="13.8" hidden="false" customHeight="false" outlineLevel="0" collapsed="false">
      <c r="A132" s="65" t="n">
        <v>29085</v>
      </c>
      <c r="B132" s="65" t="s">
        <v>161</v>
      </c>
      <c r="C132" s="66" t="n">
        <v>207</v>
      </c>
    </row>
    <row r="133" customFormat="false" ht="13.8" hidden="false" customHeight="false" outlineLevel="0" collapsed="false">
      <c r="A133" s="65" t="n">
        <v>29086</v>
      </c>
      <c r="B133" s="65" t="s">
        <v>162</v>
      </c>
      <c r="C133" s="66" t="n">
        <v>1505</v>
      </c>
    </row>
    <row r="134" customFormat="false" ht="13.8" hidden="false" customHeight="false" outlineLevel="0" collapsed="false">
      <c r="A134" s="65" t="n">
        <v>29087</v>
      </c>
      <c r="B134" s="65" t="s">
        <v>163</v>
      </c>
      <c r="C134" s="66" t="n">
        <v>692</v>
      </c>
    </row>
    <row r="135" customFormat="false" ht="13.8" hidden="false" customHeight="false" outlineLevel="0" collapsed="false">
      <c r="A135" s="65" t="n">
        <v>29091</v>
      </c>
      <c r="B135" s="65" t="s">
        <v>164</v>
      </c>
      <c r="C135" s="66" t="n">
        <v>15117</v>
      </c>
    </row>
    <row r="136" customFormat="false" ht="13.8" hidden="false" customHeight="false" outlineLevel="0" collapsed="false">
      <c r="A136" s="65" t="n">
        <v>29092</v>
      </c>
      <c r="B136" s="65" t="s">
        <v>165</v>
      </c>
      <c r="C136" s="66" t="n">
        <v>710</v>
      </c>
    </row>
    <row r="137" customFormat="false" ht="13.8" hidden="false" customHeight="false" outlineLevel="0" collapsed="false">
      <c r="A137" s="65" t="n">
        <v>29094</v>
      </c>
      <c r="B137" s="65" t="s">
        <v>166</v>
      </c>
      <c r="C137" s="66" t="n">
        <v>78166</v>
      </c>
    </row>
    <row r="138" customFormat="false" ht="13.8" hidden="false" customHeight="false" outlineLevel="0" collapsed="false">
      <c r="A138" s="65" t="n">
        <v>29099</v>
      </c>
      <c r="B138" s="65" t="s">
        <v>167</v>
      </c>
      <c r="C138" s="66" t="n">
        <v>2013</v>
      </c>
    </row>
    <row r="139" customFormat="false" ht="13.8" hidden="false" customHeight="false" outlineLevel="0" collapsed="false">
      <c r="A139" s="65" t="n">
        <v>29901</v>
      </c>
      <c r="B139" s="65" t="s">
        <v>168</v>
      </c>
      <c r="C139" s="66" t="n">
        <v>67492</v>
      </c>
      <c r="D139" s="0" t="s">
        <v>20</v>
      </c>
      <c r="E139" s="0" t="n">
        <f aca="false">SUM(C92:C139)</f>
        <v>1399148</v>
      </c>
    </row>
    <row r="140" customFormat="false" ht="13.8" hidden="false" customHeight="false" outlineLevel="0" collapsed="false">
      <c r="A140" s="63" t="n">
        <v>41012</v>
      </c>
      <c r="B140" s="63" t="s">
        <v>169</v>
      </c>
      <c r="C140" s="64" t="n">
        <v>4469</v>
      </c>
    </row>
    <row r="141" customFormat="false" ht="13.8" hidden="false" customHeight="false" outlineLevel="0" collapsed="false">
      <c r="A141" s="65" t="n">
        <v>41079</v>
      </c>
      <c r="B141" s="65" t="s">
        <v>170</v>
      </c>
      <c r="C141" s="66" t="n">
        <v>12114</v>
      </c>
    </row>
    <row r="142" customFormat="false" ht="13.8" hidden="false" customHeight="false" outlineLevel="0" collapsed="false">
      <c r="A142" s="65" t="n">
        <v>41097</v>
      </c>
      <c r="B142" s="65" t="s">
        <v>171</v>
      </c>
      <c r="C142" s="66" t="n">
        <v>4503</v>
      </c>
    </row>
    <row r="143" customFormat="false" ht="13.8" hidden="false" customHeight="false" outlineLevel="0" collapsed="false">
      <c r="A143" s="67" t="n">
        <v>41902</v>
      </c>
      <c r="B143" s="67" t="s">
        <v>172</v>
      </c>
      <c r="C143" s="68" t="n">
        <v>5938</v>
      </c>
      <c r="D143" s="0" t="s">
        <v>22</v>
      </c>
      <c r="E143" s="0" t="n">
        <f aca="false">SUM(C140:C143)</f>
        <v>27024</v>
      </c>
    </row>
    <row r="144" customFormat="false" ht="12.8" hidden="false" customHeight="false" outlineLevel="0" collapsed="false">
      <c r="C144" s="0" t="n">
        <f aca="false">SUM(C4:C143)</f>
        <v>3452058</v>
      </c>
    </row>
    <row r="145" customFormat="false" ht="13.8" hidden="false" customHeight="false" outlineLevel="0" collapsed="false">
      <c r="A145" s="69" t="s">
        <v>173</v>
      </c>
      <c r="B145" s="69"/>
    </row>
    <row r="146" customFormat="false" ht="13.8" hidden="false" customHeight="false" outlineLevel="0" collapsed="false">
      <c r="A146" s="69"/>
      <c r="B146" s="69"/>
    </row>
    <row r="147" customFormat="false" ht="13.8" hidden="false" customHeight="false" outlineLevel="0" collapsed="false">
      <c r="A147" s="69" t="s">
        <v>174</v>
      </c>
      <c r="B147" s="69" t="s">
        <v>175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134</TotalTime>
  <Application>LibreOffice/5.1.5.2$Windows_x86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2006-09-12T12:46:56Z</dcterms:created>
  <dc:creator/>
  <dc:description/>
  <dc:language>es-ES</dc:language>
  <cp:lastModifiedBy/>
  <dcterms:modified xsi:type="dcterms:W3CDTF">2017-03-28T12:39:01Z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