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855" yWindow="-285" windowWidth="11880" windowHeight="11760"/>
  </bookViews>
  <sheets>
    <sheet name="Evolutivo" sheetId="4" r:id="rId1"/>
    <sheet name="Parque viviendas 2011-14" sheetId="3" r:id="rId2"/>
  </sheets>
  <calcPr calcId="145621"/>
</workbook>
</file>

<file path=xl/calcChain.xml><?xml version="1.0" encoding="utf-8"?>
<calcChain xmlns="http://schemas.openxmlformats.org/spreadsheetml/2006/main">
  <c r="O11" i="4" l="1"/>
  <c r="N10" i="3" l="1"/>
  <c r="M10" i="3"/>
  <c r="L10" i="3"/>
  <c r="H27" i="4" l="1"/>
  <c r="H19" i="4"/>
  <c r="H11" i="4"/>
  <c r="G27" i="4"/>
  <c r="G19" i="4"/>
  <c r="G11" i="4"/>
  <c r="F27" i="4"/>
  <c r="F19" i="4"/>
  <c r="F11" i="4"/>
  <c r="E27" i="4"/>
  <c r="E19" i="4"/>
  <c r="E11" i="4"/>
  <c r="D27" i="4"/>
  <c r="D19" i="4"/>
  <c r="D11" i="4"/>
  <c r="C27" i="4"/>
  <c r="C19" i="4"/>
  <c r="C11" i="4"/>
  <c r="B27" i="4"/>
  <c r="B19" i="4"/>
  <c r="B11" i="4"/>
  <c r="H10" i="3" l="1"/>
  <c r="J19" i="4" l="1"/>
  <c r="J11" i="4"/>
</calcChain>
</file>

<file path=xl/sharedStrings.xml><?xml version="1.0" encoding="utf-8"?>
<sst xmlns="http://schemas.openxmlformats.org/spreadsheetml/2006/main" count="80" uniqueCount="50">
  <si>
    <t>Rehabilitación de viviendas 2010</t>
  </si>
  <si>
    <t>Rehabilitación de viviendas 2009</t>
  </si>
  <si>
    <t>Grandes ciudades (más de 100.000 hab)</t>
  </si>
  <si>
    <t>Ciudades mediano-grandes (100.000-50.000 hab)</t>
  </si>
  <si>
    <t>Ciudades medias (50.000-30.000 hab)</t>
  </si>
  <si>
    <t>Ciudades mediano-pequeñas (30.000-10.000 hab)</t>
  </si>
  <si>
    <t>Viviendas con destino al alquiler 2012</t>
  </si>
  <si>
    <t>Viviendas con destino a la venta 2012</t>
  </si>
  <si>
    <t>Rehabilitación de viviendas 2012</t>
  </si>
  <si>
    <t>Viviendas con destino al alquiler 2011</t>
  </si>
  <si>
    <t>Viviendas con destino a la venta 2011</t>
  </si>
  <si>
    <t>Rehabilitación de viviendas 2011</t>
  </si>
  <si>
    <t>Ciudades</t>
  </si>
  <si>
    <t>Viviendas  con destino al alquiler, 2010</t>
  </si>
  <si>
    <t>Viviendas  con destino al alquiler, 2009</t>
  </si>
  <si>
    <t>Viviendas con destino a la venta 2010</t>
  </si>
  <si>
    <t>Viviendas con destino a la venta 2009</t>
  </si>
  <si>
    <t>Ciudades mayores de 10.000 hab</t>
  </si>
  <si>
    <t>Viviendas con destino al alquiler 2013</t>
  </si>
  <si>
    <t>Viviendas con destino a la venta 2013</t>
  </si>
  <si>
    <t>Rehabilitación de viviendas 2013</t>
  </si>
  <si>
    <t>Viviendas  con destino al alquiler, 2008</t>
  </si>
  <si>
    <t>Viviendas  con destino al alquiler, 2007</t>
  </si>
  <si>
    <t>Viviendas  con destino al alquiler, 2006</t>
  </si>
  <si>
    <t>Viviendas  con destino al alquiler, 2005</t>
  </si>
  <si>
    <t>Viviendas  con destino al alquiler, 2004</t>
  </si>
  <si>
    <t>Viviendas  con destino al alquiler, 2003</t>
  </si>
  <si>
    <t>Viviendas  con destino al alquiler, 2002</t>
  </si>
  <si>
    <t>Viviendas con destino a la venta 2008</t>
  </si>
  <si>
    <t>Viviendas con destino a la venta 2007</t>
  </si>
  <si>
    <t>Viviendas con destino a la venta 2006</t>
  </si>
  <si>
    <t>Viviendas con destino a la venta 2005</t>
  </si>
  <si>
    <t>Viviendas con destino a la venta 2004</t>
  </si>
  <si>
    <t>Viviendas con destino a la venta 2003</t>
  </si>
  <si>
    <t>Viviendas con destino a la venta 2002</t>
  </si>
  <si>
    <t>Rehabilitación de viviendas 2008</t>
  </si>
  <si>
    <t>Rehabilitación de viviendas 2007</t>
  </si>
  <si>
    <t>Rehabilitación de viviendas 2006</t>
  </si>
  <si>
    <t>Rehabilitación de viviendas 2005</t>
  </si>
  <si>
    <t>Rehabilitación de viviendas 2004</t>
  </si>
  <si>
    <t>Rehabilitación de viviendas 2003</t>
  </si>
  <si>
    <t>Rehabilitación de viviendas 2002</t>
  </si>
  <si>
    <t>Viviendas con destino al alquiler 2014</t>
  </si>
  <si>
    <t>Viviendas con destino a la venta 2014</t>
  </si>
  <si>
    <t>Rehabilitación de viviendas 2014</t>
  </si>
  <si>
    <t>Nota: Datos  de 2009 y 2010 calculados con el censo de 2001. Datos a partir de 2011 calculados con el censo de 2011</t>
  </si>
  <si>
    <t>Nota: Datos calculados con el censo de 2011.</t>
  </si>
  <si>
    <t>Actuaciones protegidas sobre la viviendas en ciudades mayores de diez mil habitantes en Andalucía, 2002-2014.</t>
  </si>
  <si>
    <t>Fuente: Instituto de Estadística y Cartografía de Andalucía. Red de Información Ambiental de Andalucía, REDIAM.</t>
  </si>
  <si>
    <t>Actuaciones protegidas sobre la viviendas en ciudades mayores de diez mil habitantes en Andalucía, 2011-2014.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</si>
</sst>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1">
    <xf numFmtId="0" fontId="0" fillId="0" borderId="0" xfId="0"/>
    <xf numFmtId="0" fontId="3" fillId="0" borderId="0" xfId="0" applyFont="1" applyFill="1" applyBorder="1"/>
    <xf numFmtId="0" fontId="3" fillId="0" borderId="0" xfId="0" applyFont="1"/>
    <xf numFmtId="3" fontId="3" fillId="0" borderId="1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0" fontId="2" fillId="0" borderId="0" xfId="0" applyFont="1"/>
    <xf numFmtId="3" fontId="0" fillId="0" borderId="0" xfId="0" applyNumberFormat="1"/>
    <xf numFmtId="0" fontId="0" fillId="0" borderId="1" xfId="0" applyBorder="1"/>
    <xf numFmtId="1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C3BA0D"/>
      <color rgb="FFF0E842"/>
      <color rgb="FFD7CD0F"/>
      <color rgb="FFF7F39B"/>
      <color rgb="FFFAF7BE"/>
      <color rgb="FFF0E624"/>
      <color rgb="FFFCDDC4"/>
      <color rgb="FFF7903B"/>
      <color rgb="FFA7C46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69220782886017"/>
          <c:y val="0.20933945731204195"/>
          <c:w val="0.82310938955211244"/>
          <c:h val="0.55719114165191852"/>
        </c:manualLayout>
      </c:layout>
      <c:lineChart>
        <c:grouping val="standard"/>
        <c:varyColors val="0"/>
        <c:ser>
          <c:idx val="0"/>
          <c:order val="0"/>
          <c:tx>
            <c:v>Viviendas con destino al alquiler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Evolutivo!$B$5:$N$5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Evolutivo!$B$11:$N$11</c:f>
              <c:numCache>
                <c:formatCode>#,##0</c:formatCode>
                <c:ptCount val="13"/>
                <c:pt idx="0">
                  <c:v>2848</c:v>
                </c:pt>
                <c:pt idx="1">
                  <c:v>1593</c:v>
                </c:pt>
                <c:pt idx="2">
                  <c:v>2288</c:v>
                </c:pt>
                <c:pt idx="3">
                  <c:v>2634</c:v>
                </c:pt>
                <c:pt idx="4">
                  <c:v>4943</c:v>
                </c:pt>
                <c:pt idx="5">
                  <c:v>7652</c:v>
                </c:pt>
                <c:pt idx="6">
                  <c:v>18138</c:v>
                </c:pt>
                <c:pt idx="7">
                  <c:v>12330</c:v>
                </c:pt>
                <c:pt idx="8">
                  <c:v>14539</c:v>
                </c:pt>
                <c:pt idx="9">
                  <c:v>9955</c:v>
                </c:pt>
                <c:pt idx="10">
                  <c:v>1606</c:v>
                </c:pt>
                <c:pt idx="11">
                  <c:v>87</c:v>
                </c:pt>
                <c:pt idx="12">
                  <c:v>56</c:v>
                </c:pt>
              </c:numCache>
            </c:numRef>
          </c:val>
          <c:smooth val="0"/>
        </c:ser>
        <c:ser>
          <c:idx val="1"/>
          <c:order val="1"/>
          <c:tx>
            <c:v>Viviendas con destino a la venta</c:v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4"/>
            <c:spPr>
              <a:ln>
                <a:solidFill>
                  <a:srgbClr val="C00000"/>
                </a:solidFill>
              </a:ln>
            </c:spPr>
          </c:marker>
          <c:cat>
            <c:numRef>
              <c:f>Evolutivo!$B$5:$N$5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Evolutivo!$B$19:$N$19</c:f>
              <c:numCache>
                <c:formatCode>#,##0</c:formatCode>
                <c:ptCount val="13"/>
                <c:pt idx="0">
                  <c:v>13669</c:v>
                </c:pt>
                <c:pt idx="1">
                  <c:v>11799</c:v>
                </c:pt>
                <c:pt idx="2">
                  <c:v>9833</c:v>
                </c:pt>
                <c:pt idx="3">
                  <c:v>10600</c:v>
                </c:pt>
                <c:pt idx="4">
                  <c:v>10553</c:v>
                </c:pt>
                <c:pt idx="5">
                  <c:v>7796</c:v>
                </c:pt>
                <c:pt idx="6">
                  <c:v>8961</c:v>
                </c:pt>
                <c:pt idx="7">
                  <c:v>16817</c:v>
                </c:pt>
                <c:pt idx="8">
                  <c:v>5030</c:v>
                </c:pt>
                <c:pt idx="9">
                  <c:v>2857</c:v>
                </c:pt>
                <c:pt idx="10">
                  <c:v>1811</c:v>
                </c:pt>
                <c:pt idx="11">
                  <c:v>14</c:v>
                </c:pt>
                <c:pt idx="12">
                  <c:v>416</c:v>
                </c:pt>
              </c:numCache>
            </c:numRef>
          </c:val>
          <c:smooth val="0"/>
        </c:ser>
        <c:ser>
          <c:idx val="2"/>
          <c:order val="2"/>
          <c:tx>
            <c:v>Rehabilitación de viviendas</c:v>
          </c:tx>
          <c:spPr>
            <a:ln>
              <a:solidFill>
                <a:srgbClr val="00B050"/>
              </a:solidFill>
            </a:ln>
          </c:spPr>
          <c:marker>
            <c:spPr>
              <a:ln>
                <a:solidFill>
                  <a:srgbClr val="00B050"/>
                </a:solidFill>
              </a:ln>
            </c:spPr>
          </c:marker>
          <c:cat>
            <c:numRef>
              <c:f>Evolutivo!$B$5:$N$5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Evolutivo!$B$27:$N$27</c:f>
              <c:numCache>
                <c:formatCode>#,##0</c:formatCode>
                <c:ptCount val="13"/>
                <c:pt idx="0">
                  <c:v>24087</c:v>
                </c:pt>
                <c:pt idx="1">
                  <c:v>19070</c:v>
                </c:pt>
                <c:pt idx="2">
                  <c:v>19958</c:v>
                </c:pt>
                <c:pt idx="3">
                  <c:v>25595</c:v>
                </c:pt>
                <c:pt idx="4">
                  <c:v>33655</c:v>
                </c:pt>
                <c:pt idx="5">
                  <c:v>36044</c:v>
                </c:pt>
                <c:pt idx="6">
                  <c:v>39275</c:v>
                </c:pt>
                <c:pt idx="7">
                  <c:v>44893</c:v>
                </c:pt>
                <c:pt idx="8">
                  <c:v>11342</c:v>
                </c:pt>
                <c:pt idx="9">
                  <c:v>5166</c:v>
                </c:pt>
                <c:pt idx="10">
                  <c:v>5680</c:v>
                </c:pt>
                <c:pt idx="11">
                  <c:v>7430</c:v>
                </c:pt>
                <c:pt idx="12">
                  <c:v>10179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50944"/>
        <c:axId val="77252864"/>
      </c:lineChart>
      <c:catAx>
        <c:axId val="7725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252864"/>
        <c:crosses val="autoZero"/>
        <c:auto val="1"/>
        <c:lblAlgn val="ctr"/>
        <c:lblOffset val="100"/>
        <c:noMultiLvlLbl val="0"/>
      </c:catAx>
      <c:valAx>
        <c:axId val="7725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772509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4934383202099732E-2"/>
                <c:y val="0.43235301469669235"/>
              </c:manualLayout>
            </c:layout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</c:dispUnitsLbl>
        </c:dispUnits>
      </c:valAx>
    </c:plotArea>
    <c:legend>
      <c:legendPos val="b"/>
      <c:layout>
        <c:manualLayout>
          <c:xMode val="edge"/>
          <c:yMode val="edge"/>
          <c:x val="4.9999966393445429E-2"/>
          <c:y val="0.86600957947809676"/>
          <c:w val="0.89999993278689161"/>
          <c:h val="6.6193827586680271E-2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94651099647"/>
          <c:y val="0.15618956904580475"/>
          <c:w val="0.75562600291077386"/>
          <c:h val="0.57561489289645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'Parque viviendas 2011-14'!$L$5</c:f>
              <c:strCache>
                <c:ptCount val="1"/>
                <c:pt idx="0">
                  <c:v>Viviendas con destino al alquiler 2014</c:v>
                </c:pt>
              </c:strCache>
            </c:strRef>
          </c:tx>
          <c:spPr>
            <a:solidFill>
              <a:srgbClr val="F0E842"/>
            </a:solidFill>
          </c:spPr>
          <c:invertIfNegative val="0"/>
          <c:dLbls>
            <c:spPr>
              <a:solidFill>
                <a:srgbClr val="C3BA0D"/>
              </a:solidFill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'Parque viviendas 2011-14'!$B$6:$B$9</c:f>
              <c:strCache>
                <c:ptCount val="4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</c:strCache>
            </c:strRef>
          </c:cat>
          <c:val>
            <c:numRef>
              <c:f>'Parque viviendas 2011-14'!$L$6:$L$9</c:f>
              <c:numCache>
                <c:formatCode>General</c:formatCode>
                <c:ptCount val="4"/>
                <c:pt idx="0">
                  <c:v>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'Parque viviendas 2011-14'!$M$5</c:f>
              <c:strCache>
                <c:ptCount val="1"/>
                <c:pt idx="0">
                  <c:v>Viviendas con destino a la venta 2014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dLbls>
            <c:spPr>
              <a:solidFill>
                <a:schemeClr val="tx2">
                  <a:lumMod val="5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'Parque viviendas 2011-14'!$M$6:$M$9</c:f>
              <c:numCache>
                <c:formatCode>General</c:formatCode>
                <c:ptCount val="4"/>
                <c:pt idx="0">
                  <c:v>304</c:v>
                </c:pt>
                <c:pt idx="1">
                  <c:v>0</c:v>
                </c:pt>
                <c:pt idx="2">
                  <c:v>0</c:v>
                </c:pt>
                <c:pt idx="3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05728"/>
        <c:axId val="77307264"/>
      </c:barChart>
      <c:lineChart>
        <c:grouping val="standard"/>
        <c:varyColors val="0"/>
        <c:ser>
          <c:idx val="2"/>
          <c:order val="2"/>
          <c:tx>
            <c:strRef>
              <c:f>'Parque viviendas 2011-14'!$N$5</c:f>
              <c:strCache>
                <c:ptCount val="1"/>
                <c:pt idx="0">
                  <c:v>Rehabilitación de viviendas 2014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'Parque viviendas 2011-14'!$N$6:$N$9</c:f>
              <c:numCache>
                <c:formatCode>General</c:formatCode>
                <c:ptCount val="4"/>
                <c:pt idx="0">
                  <c:v>5542</c:v>
                </c:pt>
                <c:pt idx="1">
                  <c:v>1366</c:v>
                </c:pt>
                <c:pt idx="2">
                  <c:v>467</c:v>
                </c:pt>
                <c:pt idx="3">
                  <c:v>2804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26976"/>
        <c:axId val="77325440"/>
      </c:lineChart>
      <c:catAx>
        <c:axId val="77305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7307264"/>
        <c:crosses val="autoZero"/>
        <c:auto val="1"/>
        <c:lblAlgn val="ctr"/>
        <c:lblOffset val="100"/>
        <c:noMultiLvlLbl val="0"/>
      </c:catAx>
      <c:valAx>
        <c:axId val="77307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7305728"/>
        <c:crosses val="autoZero"/>
        <c:crossBetween val="between"/>
      </c:valAx>
      <c:valAx>
        <c:axId val="773254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7326976"/>
        <c:crosses val="max"/>
        <c:crossBetween val="between"/>
      </c:valAx>
      <c:catAx>
        <c:axId val="77326976"/>
        <c:scaling>
          <c:orientation val="minMax"/>
        </c:scaling>
        <c:delete val="1"/>
        <c:axPos val="b"/>
        <c:majorTickMark val="out"/>
        <c:minorTickMark val="none"/>
        <c:tickLblPos val="nextTo"/>
        <c:crossAx val="773254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05"/>
          <c:y val="0.83566551448828463"/>
          <c:w val="0.90000000000000013"/>
          <c:h val="9.4442101841094986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32</xdr:row>
      <xdr:rowOff>142874</xdr:rowOff>
    </xdr:from>
    <xdr:to>
      <xdr:col>9</xdr:col>
      <xdr:colOff>533400</xdr:colOff>
      <xdr:row>59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57150</xdr:rowOff>
    </xdr:from>
    <xdr:to>
      <xdr:col>0</xdr:col>
      <xdr:colOff>3022875</xdr:colOff>
      <xdr:row>1</xdr:row>
      <xdr:rowOff>150280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0.44558</cdr:x>
      <cdr:y>0.02906</cdr:y>
    </cdr:from>
    <cdr:to>
      <cdr:x>0.5685</cdr:x>
      <cdr:y>0.1477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314701" y="114301"/>
          <a:ext cx="91440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400" b="1" baseline="0"/>
            <a:t>Actuaciones protegidas en viveindas mayores de </a:t>
          </a:r>
        </a:p>
        <a:p xmlns:a="http://schemas.openxmlformats.org/drawingml/2006/main">
          <a:pPr algn="ctr"/>
          <a:r>
            <a:rPr lang="es-ES" sz="1400" b="1" baseline="0"/>
            <a:t>diez mil habitantes en Andalucía, 2002-2014</a:t>
          </a:r>
          <a:endParaRPr lang="es-ES" sz="14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15</xdr:row>
      <xdr:rowOff>123824</xdr:rowOff>
    </xdr:from>
    <xdr:to>
      <xdr:col>9</xdr:col>
      <xdr:colOff>247650</xdr:colOff>
      <xdr:row>48</xdr:row>
      <xdr:rowOff>9524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247650</xdr:colOff>
      <xdr:row>0</xdr:row>
      <xdr:rowOff>142875</xdr:rowOff>
    </xdr:from>
    <xdr:to>
      <xdr:col>2</xdr:col>
      <xdr:colOff>355875</xdr:colOff>
      <xdr:row>1</xdr:row>
      <xdr:rowOff>312205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2880000" cy="116945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0.18434</cdr:x>
      <cdr:y>0.00806</cdr:y>
    </cdr:from>
    <cdr:to>
      <cdr:x>0.86973</cdr:x>
      <cdr:y>0.11311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57325" y="38100"/>
          <a:ext cx="5418506" cy="49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1300" b="1">
              <a:solidFill>
                <a:sysClr val="windowText" lastClr="000000">
                  <a:lumMod val="75000"/>
                  <a:lumOff val="25000"/>
                </a:sysClr>
              </a:solidFill>
              <a:latin typeface="Arial" pitchFamily="34" charset="0"/>
              <a:cs typeface="Arial" pitchFamily="34" charset="0"/>
            </a:rPr>
            <a:t>Actuaciones en</a:t>
          </a:r>
          <a:r>
            <a:rPr lang="es-ES" sz="1300" b="1" baseline="0">
              <a:solidFill>
                <a:sysClr val="windowText" lastClr="000000">
                  <a:lumMod val="75000"/>
                  <a:lumOff val="25000"/>
                </a:sysClr>
              </a:solidFill>
              <a:latin typeface="Arial" pitchFamily="34" charset="0"/>
              <a:cs typeface="Arial" pitchFamily="34" charset="0"/>
            </a:rPr>
            <a:t> e</a:t>
          </a:r>
          <a:r>
            <a:rPr lang="es-ES" sz="1300" b="1">
              <a:solidFill>
                <a:sysClr val="windowText" lastClr="000000">
                  <a:lumMod val="75000"/>
                  <a:lumOff val="25000"/>
                </a:sysClr>
              </a:solidFill>
              <a:latin typeface="Arial" pitchFamily="34" charset="0"/>
              <a:cs typeface="Arial" pitchFamily="34" charset="0"/>
            </a:rPr>
            <a:t>l parque de viviendas:</a:t>
          </a:r>
          <a:r>
            <a:rPr lang="es-ES" sz="1300" b="1" baseline="0">
              <a:solidFill>
                <a:sysClr val="windowText" lastClr="000000">
                  <a:lumMod val="75000"/>
                  <a:lumOff val="25000"/>
                </a:sysClr>
              </a:solidFill>
              <a:latin typeface="Arial" pitchFamily="34" charset="0"/>
              <a:cs typeface="Arial" pitchFamily="34" charset="0"/>
            </a:rPr>
            <a:t> rehabilitación, venta y alquiler de viviendas </a:t>
          </a:r>
        </a:p>
        <a:p xmlns:a="http://schemas.openxmlformats.org/drawingml/2006/main">
          <a:pPr algn="ctr"/>
          <a:r>
            <a:rPr lang="es-ES" sz="1300" b="1" baseline="0">
              <a:solidFill>
                <a:sysClr val="windowText" lastClr="000000">
                  <a:lumMod val="75000"/>
                  <a:lumOff val="25000"/>
                </a:sysClr>
              </a:solidFill>
              <a:latin typeface="Arial" pitchFamily="34" charset="0"/>
              <a:cs typeface="Arial" pitchFamily="34" charset="0"/>
            </a:rPr>
            <a:t>de protección en ciudades de Andalucía, 2014</a:t>
          </a:r>
          <a:endParaRPr lang="es-ES" sz="1300" b="1">
            <a:solidFill>
              <a:sysClr val="windowText" lastClr="000000">
                <a:lumMod val="75000"/>
                <a:lumOff val="25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0.00948</cdr:x>
      <cdr:y>0.45766</cdr:y>
    </cdr:from>
    <cdr:to>
      <cdr:x>0.12322</cdr:x>
      <cdr:y>0.65121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76200" y="2162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>
              <a:latin typeface="Arial" pitchFamily="34" charset="0"/>
              <a:cs typeface="Arial" pitchFamily="34" charset="0"/>
            </a:rPr>
            <a:t>Nº de actuaciones</a:t>
          </a:r>
          <a:r>
            <a:rPr lang="es-ES" sz="1100" baseline="0">
              <a:latin typeface="Arial" pitchFamily="34" charset="0"/>
              <a:cs typeface="Arial" pitchFamily="34" charset="0"/>
            </a:rPr>
            <a:t> en</a:t>
          </a:r>
        </a:p>
        <a:p xmlns:a="http://schemas.openxmlformats.org/drawingml/2006/main">
          <a:r>
            <a:rPr lang="es-ES" sz="1100" baseline="0">
              <a:latin typeface="Arial" pitchFamily="34" charset="0"/>
              <a:cs typeface="Arial" pitchFamily="34" charset="0"/>
            </a:rPr>
            <a:t>alquiler y venta</a:t>
          </a:r>
          <a:endParaRPr lang="es-E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0.87796</cdr:x>
      <cdr:y>0.39113</cdr:y>
    </cdr:from>
    <cdr:to>
      <cdr:x>0.99171</cdr:x>
      <cdr:y>0.58468</cdr:y>
    </cdr:to>
    <cdr:sp macro="" textlink="">
      <cdr:nvSpPr>
        <cdr:cNvPr id="4" name="1 CuadroTexto"/>
        <cdr:cNvSpPr txBox="1"/>
      </cdr:nvSpPr>
      <cdr:spPr>
        <a:xfrm xmlns:a="http://schemas.openxmlformats.org/drawingml/2006/main" rot="5400000">
          <a:off x="7058025" y="1847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100">
              <a:latin typeface="Arial" pitchFamily="34" charset="0"/>
              <a:cs typeface="Arial" pitchFamily="34" charset="0"/>
            </a:rPr>
            <a:t>Nº de actuaciones</a:t>
          </a:r>
          <a:r>
            <a:rPr lang="es-ES" sz="1100" baseline="0">
              <a:latin typeface="Arial" pitchFamily="34" charset="0"/>
              <a:cs typeface="Arial" pitchFamily="34" charset="0"/>
            </a:rPr>
            <a:t> en</a:t>
          </a:r>
        </a:p>
        <a:p xmlns:a="http://schemas.openxmlformats.org/drawingml/2006/main">
          <a:r>
            <a:rPr lang="es-ES" sz="1100" baseline="0">
              <a:latin typeface="Arial" pitchFamily="34" charset="0"/>
              <a:cs typeface="Arial" pitchFamily="34" charset="0"/>
            </a:rPr>
            <a:t>rehabilitación</a:t>
          </a:r>
          <a:endParaRPr lang="es-ES" sz="11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/>
  </sheetViews>
  <sheetFormatPr baseColWidth="10" defaultRowHeight="12.75" x14ac:dyDescent="0.2"/>
  <cols>
    <col min="1" max="1" width="46" customWidth="1"/>
    <col min="2" max="8" width="10.7109375" customWidth="1"/>
  </cols>
  <sheetData>
    <row r="1" spans="1:15" ht="84.75" customHeight="1" x14ac:dyDescent="0.2"/>
    <row r="2" spans="1:15" ht="24" customHeight="1" x14ac:dyDescent="0.2"/>
    <row r="4" spans="1:15" x14ac:dyDescent="0.2">
      <c r="A4" s="7" t="s">
        <v>47</v>
      </c>
      <c r="B4" s="7"/>
      <c r="C4" s="7"/>
      <c r="D4" s="7"/>
      <c r="E4" s="7"/>
      <c r="F4" s="7"/>
      <c r="G4" s="7"/>
      <c r="H4" s="7"/>
    </row>
    <row r="5" spans="1:15" ht="27.75" customHeight="1" x14ac:dyDescent="0.2">
      <c r="B5">
        <v>2002</v>
      </c>
      <c r="C5">
        <v>2003</v>
      </c>
      <c r="D5">
        <v>2004</v>
      </c>
      <c r="E5">
        <v>2005</v>
      </c>
      <c r="F5">
        <v>2006</v>
      </c>
      <c r="G5">
        <v>2007</v>
      </c>
      <c r="H5">
        <v>2008</v>
      </c>
      <c r="I5">
        <v>2009</v>
      </c>
      <c r="J5">
        <v>2010</v>
      </c>
      <c r="K5">
        <v>2011</v>
      </c>
      <c r="L5">
        <v>2012</v>
      </c>
      <c r="M5">
        <v>2013</v>
      </c>
      <c r="N5">
        <v>2014</v>
      </c>
    </row>
    <row r="6" spans="1:15" ht="63.75" x14ac:dyDescent="0.2">
      <c r="A6" s="4"/>
      <c r="B6" s="4" t="s">
        <v>27</v>
      </c>
      <c r="C6" s="4" t="s">
        <v>26</v>
      </c>
      <c r="D6" s="4" t="s">
        <v>25</v>
      </c>
      <c r="E6" s="4" t="s">
        <v>24</v>
      </c>
      <c r="F6" s="4" t="s">
        <v>23</v>
      </c>
      <c r="G6" s="4" t="s">
        <v>22</v>
      </c>
      <c r="H6" s="4" t="s">
        <v>21</v>
      </c>
      <c r="I6" s="4" t="s">
        <v>14</v>
      </c>
      <c r="J6" s="4" t="s">
        <v>13</v>
      </c>
      <c r="K6" s="4" t="s">
        <v>9</v>
      </c>
      <c r="L6" s="4" t="s">
        <v>6</v>
      </c>
      <c r="M6" s="4" t="s">
        <v>18</v>
      </c>
      <c r="N6" s="4" t="s">
        <v>42</v>
      </c>
    </row>
    <row r="7" spans="1:15" ht="15" customHeight="1" x14ac:dyDescent="0.2">
      <c r="A7" s="5" t="s">
        <v>2</v>
      </c>
      <c r="B7" s="6">
        <v>1405</v>
      </c>
      <c r="C7" s="6">
        <v>935</v>
      </c>
      <c r="D7" s="6">
        <v>1402</v>
      </c>
      <c r="E7" s="6">
        <v>2060</v>
      </c>
      <c r="F7" s="6">
        <v>3764</v>
      </c>
      <c r="G7" s="6">
        <v>5663</v>
      </c>
      <c r="H7" s="6">
        <v>10628</v>
      </c>
      <c r="I7" s="6">
        <v>6788</v>
      </c>
      <c r="J7" s="6">
        <v>8228</v>
      </c>
      <c r="K7" s="3">
        <v>5609</v>
      </c>
      <c r="L7" s="3">
        <v>1020</v>
      </c>
      <c r="M7" s="3">
        <v>54</v>
      </c>
      <c r="N7" s="3">
        <v>56</v>
      </c>
    </row>
    <row r="8" spans="1:15" ht="15" customHeight="1" x14ac:dyDescent="0.2">
      <c r="A8" s="5" t="s">
        <v>3</v>
      </c>
      <c r="B8" s="6">
        <v>477</v>
      </c>
      <c r="C8" s="6">
        <v>76</v>
      </c>
      <c r="D8" s="6">
        <v>168</v>
      </c>
      <c r="E8" s="6">
        <v>141</v>
      </c>
      <c r="F8" s="6">
        <v>376</v>
      </c>
      <c r="G8" s="6">
        <v>813</v>
      </c>
      <c r="H8" s="6">
        <v>3945</v>
      </c>
      <c r="I8" s="6">
        <v>2239</v>
      </c>
      <c r="J8" s="6">
        <v>2225</v>
      </c>
      <c r="K8" s="3">
        <v>1971</v>
      </c>
      <c r="L8" s="3">
        <v>321</v>
      </c>
      <c r="M8" s="3">
        <v>16</v>
      </c>
      <c r="N8" s="3">
        <v>0</v>
      </c>
    </row>
    <row r="9" spans="1:15" ht="15" customHeight="1" x14ac:dyDescent="0.2">
      <c r="A9" s="5" t="s">
        <v>4</v>
      </c>
      <c r="B9" s="6">
        <v>214</v>
      </c>
      <c r="C9" s="6">
        <v>153</v>
      </c>
      <c r="D9" s="6">
        <v>61</v>
      </c>
      <c r="E9" s="6">
        <v>171</v>
      </c>
      <c r="F9" s="6">
        <v>400</v>
      </c>
      <c r="G9" s="6">
        <v>475</v>
      </c>
      <c r="H9" s="6">
        <v>743</v>
      </c>
      <c r="I9" s="6">
        <v>1062</v>
      </c>
      <c r="J9" s="6">
        <v>1689</v>
      </c>
      <c r="K9" s="3">
        <v>474</v>
      </c>
      <c r="L9" s="3">
        <v>65</v>
      </c>
      <c r="M9" s="3">
        <v>5</v>
      </c>
      <c r="N9" s="3">
        <v>0</v>
      </c>
    </row>
    <row r="10" spans="1:15" ht="15" customHeight="1" x14ac:dyDescent="0.2">
      <c r="A10" s="5" t="s">
        <v>5</v>
      </c>
      <c r="B10" s="6">
        <v>752</v>
      </c>
      <c r="C10" s="6">
        <v>429</v>
      </c>
      <c r="D10" s="6">
        <v>657</v>
      </c>
      <c r="E10" s="6">
        <v>262</v>
      </c>
      <c r="F10" s="6">
        <v>403</v>
      </c>
      <c r="G10" s="6">
        <v>701</v>
      </c>
      <c r="H10" s="6">
        <v>2822</v>
      </c>
      <c r="I10" s="6">
        <v>2241</v>
      </c>
      <c r="J10" s="6">
        <v>2397</v>
      </c>
      <c r="K10" s="3">
        <v>1901</v>
      </c>
      <c r="L10" s="3">
        <v>200</v>
      </c>
      <c r="M10" s="3">
        <v>12</v>
      </c>
      <c r="N10" s="3">
        <v>0</v>
      </c>
    </row>
    <row r="11" spans="1:15" ht="15" customHeight="1" x14ac:dyDescent="0.2">
      <c r="A11" s="5" t="s">
        <v>17</v>
      </c>
      <c r="B11" s="6">
        <f t="shared" ref="B11:H11" si="0">SUM(B7:B10)</f>
        <v>2848</v>
      </c>
      <c r="C11" s="6">
        <f t="shared" si="0"/>
        <v>1593</v>
      </c>
      <c r="D11" s="6">
        <f t="shared" si="0"/>
        <v>2288</v>
      </c>
      <c r="E11" s="6">
        <f t="shared" si="0"/>
        <v>2634</v>
      </c>
      <c r="F11" s="6">
        <f t="shared" si="0"/>
        <v>4943</v>
      </c>
      <c r="G11" s="6">
        <f t="shared" si="0"/>
        <v>7652</v>
      </c>
      <c r="H11" s="6">
        <f t="shared" si="0"/>
        <v>18138</v>
      </c>
      <c r="I11" s="6">
        <v>12330</v>
      </c>
      <c r="J11" s="6">
        <f>SUM(J7:J10)</f>
        <v>14539</v>
      </c>
      <c r="K11" s="3">
        <v>9955</v>
      </c>
      <c r="L11" s="3">
        <v>1606</v>
      </c>
      <c r="M11" s="3">
        <v>87</v>
      </c>
      <c r="N11" s="3">
        <v>56</v>
      </c>
      <c r="O11" s="3">
        <f>((N11-M11)/M11)*100</f>
        <v>-35.632183908045981</v>
      </c>
    </row>
    <row r="14" spans="1:15" ht="63.75" x14ac:dyDescent="0.2">
      <c r="A14" s="4" t="s">
        <v>12</v>
      </c>
      <c r="B14" s="4" t="s">
        <v>34</v>
      </c>
      <c r="C14" s="4" t="s">
        <v>33</v>
      </c>
      <c r="D14" s="4" t="s">
        <v>32</v>
      </c>
      <c r="E14" s="4" t="s">
        <v>31</v>
      </c>
      <c r="F14" s="4" t="s">
        <v>30</v>
      </c>
      <c r="G14" s="4" t="s">
        <v>29</v>
      </c>
      <c r="H14" s="4" t="s">
        <v>28</v>
      </c>
      <c r="I14" s="4" t="s">
        <v>16</v>
      </c>
      <c r="J14" s="4" t="s">
        <v>15</v>
      </c>
      <c r="K14" s="4" t="s">
        <v>10</v>
      </c>
      <c r="L14" s="4" t="s">
        <v>7</v>
      </c>
      <c r="M14" s="4" t="s">
        <v>19</v>
      </c>
      <c r="N14" s="4" t="s">
        <v>43</v>
      </c>
    </row>
    <row r="15" spans="1:15" x14ac:dyDescent="0.2">
      <c r="A15" s="5" t="s">
        <v>2</v>
      </c>
      <c r="B15" s="6">
        <v>6505</v>
      </c>
      <c r="C15" s="6">
        <v>4458</v>
      </c>
      <c r="D15" s="6">
        <v>4847</v>
      </c>
      <c r="E15" s="6">
        <v>5873</v>
      </c>
      <c r="F15" s="6">
        <v>5796</v>
      </c>
      <c r="G15" s="6">
        <v>3086</v>
      </c>
      <c r="H15" s="6">
        <v>3794</v>
      </c>
      <c r="I15" s="6">
        <v>11786</v>
      </c>
      <c r="J15" s="6">
        <v>2602</v>
      </c>
      <c r="K15" s="3">
        <v>1061</v>
      </c>
      <c r="L15" s="3">
        <v>1523</v>
      </c>
      <c r="M15" s="3">
        <v>7</v>
      </c>
      <c r="N15" s="3">
        <v>304</v>
      </c>
    </row>
    <row r="16" spans="1:15" x14ac:dyDescent="0.2">
      <c r="A16" s="5" t="s">
        <v>3</v>
      </c>
      <c r="B16" s="6">
        <v>2834</v>
      </c>
      <c r="C16" s="6">
        <v>2619</v>
      </c>
      <c r="D16" s="6">
        <v>1064</v>
      </c>
      <c r="E16" s="6">
        <v>1313</v>
      </c>
      <c r="F16" s="6">
        <v>1090</v>
      </c>
      <c r="G16" s="6">
        <v>670</v>
      </c>
      <c r="H16" s="6">
        <v>1335</v>
      </c>
      <c r="I16" s="6">
        <v>732</v>
      </c>
      <c r="J16" s="6">
        <v>435</v>
      </c>
      <c r="K16" s="3">
        <v>507</v>
      </c>
      <c r="L16" s="3">
        <v>158</v>
      </c>
      <c r="M16" s="3">
        <v>5</v>
      </c>
      <c r="N16" s="3">
        <v>0</v>
      </c>
    </row>
    <row r="17" spans="1:15" x14ac:dyDescent="0.2">
      <c r="A17" s="5" t="s">
        <v>4</v>
      </c>
      <c r="B17" s="6">
        <v>1536</v>
      </c>
      <c r="C17" s="6">
        <v>1617</v>
      </c>
      <c r="D17" s="6">
        <v>1261</v>
      </c>
      <c r="E17" s="6">
        <v>845</v>
      </c>
      <c r="F17" s="6">
        <v>1355</v>
      </c>
      <c r="G17" s="6">
        <v>858</v>
      </c>
      <c r="H17" s="6">
        <v>633</v>
      </c>
      <c r="I17" s="6">
        <v>596</v>
      </c>
      <c r="J17" s="6">
        <v>420</v>
      </c>
      <c r="K17" s="3">
        <v>185</v>
      </c>
      <c r="L17" s="3">
        <v>40</v>
      </c>
      <c r="M17" s="3">
        <v>0</v>
      </c>
      <c r="N17" s="3">
        <v>0</v>
      </c>
    </row>
    <row r="18" spans="1:15" x14ac:dyDescent="0.2">
      <c r="A18" s="5" t="s">
        <v>5</v>
      </c>
      <c r="B18" s="6">
        <v>2794</v>
      </c>
      <c r="C18" s="6">
        <v>3105</v>
      </c>
      <c r="D18" s="6">
        <v>2661</v>
      </c>
      <c r="E18" s="6">
        <v>2569</v>
      </c>
      <c r="F18" s="6">
        <v>2312</v>
      </c>
      <c r="G18" s="6">
        <v>3182</v>
      </c>
      <c r="H18" s="6">
        <v>3199</v>
      </c>
      <c r="I18" s="6">
        <v>3703</v>
      </c>
      <c r="J18" s="6">
        <v>1573</v>
      </c>
      <c r="K18" s="3">
        <v>1104</v>
      </c>
      <c r="L18" s="3">
        <v>90</v>
      </c>
      <c r="M18" s="3">
        <v>2</v>
      </c>
      <c r="N18" s="3">
        <v>112</v>
      </c>
    </row>
    <row r="19" spans="1:15" x14ac:dyDescent="0.2">
      <c r="A19" s="5" t="s">
        <v>17</v>
      </c>
      <c r="B19" s="6">
        <f t="shared" ref="B19:H19" si="1">SUM(B15:B18)</f>
        <v>13669</v>
      </c>
      <c r="C19" s="6">
        <f t="shared" si="1"/>
        <v>11799</v>
      </c>
      <c r="D19" s="6">
        <f t="shared" si="1"/>
        <v>9833</v>
      </c>
      <c r="E19" s="6">
        <f t="shared" si="1"/>
        <v>10600</v>
      </c>
      <c r="F19" s="6">
        <f t="shared" si="1"/>
        <v>10553</v>
      </c>
      <c r="G19" s="6">
        <f t="shared" si="1"/>
        <v>7796</v>
      </c>
      <c r="H19" s="6">
        <f t="shared" si="1"/>
        <v>8961</v>
      </c>
      <c r="I19" s="6">
        <v>16817</v>
      </c>
      <c r="J19" s="6">
        <f>SUM(J15:J18)</f>
        <v>5030</v>
      </c>
      <c r="K19" s="3">
        <v>2857</v>
      </c>
      <c r="L19" s="3">
        <v>1811</v>
      </c>
      <c r="M19" s="3">
        <v>14</v>
      </c>
      <c r="N19" s="3">
        <v>416</v>
      </c>
      <c r="O19" s="10"/>
    </row>
    <row r="22" spans="1:15" ht="51" x14ac:dyDescent="0.2">
      <c r="A22" s="4" t="s">
        <v>12</v>
      </c>
      <c r="B22" s="4" t="s">
        <v>41</v>
      </c>
      <c r="C22" s="4" t="s">
        <v>40</v>
      </c>
      <c r="D22" s="4" t="s">
        <v>39</v>
      </c>
      <c r="E22" s="4" t="s">
        <v>38</v>
      </c>
      <c r="F22" s="4" t="s">
        <v>37</v>
      </c>
      <c r="G22" s="4" t="s">
        <v>36</v>
      </c>
      <c r="H22" s="4" t="s">
        <v>35</v>
      </c>
      <c r="I22" s="4" t="s">
        <v>1</v>
      </c>
      <c r="J22" s="4" t="s">
        <v>0</v>
      </c>
      <c r="K22" s="4" t="s">
        <v>11</v>
      </c>
      <c r="L22" s="4" t="s">
        <v>8</v>
      </c>
      <c r="M22" s="4" t="s">
        <v>20</v>
      </c>
      <c r="N22" s="4" t="s">
        <v>44</v>
      </c>
    </row>
    <row r="23" spans="1:15" x14ac:dyDescent="0.2">
      <c r="A23" s="5" t="s">
        <v>2</v>
      </c>
      <c r="B23" s="6">
        <v>14328</v>
      </c>
      <c r="C23" s="6">
        <v>10427</v>
      </c>
      <c r="D23" s="6">
        <v>10419</v>
      </c>
      <c r="E23" s="6">
        <v>14076</v>
      </c>
      <c r="F23" s="6">
        <v>16889</v>
      </c>
      <c r="G23" s="6">
        <v>22845</v>
      </c>
      <c r="H23" s="6">
        <v>20579</v>
      </c>
      <c r="I23" s="6">
        <v>28051</v>
      </c>
      <c r="J23" s="6">
        <v>4831</v>
      </c>
      <c r="K23" s="3">
        <v>2374</v>
      </c>
      <c r="L23" s="3">
        <v>2669</v>
      </c>
      <c r="M23" s="3">
        <v>4232</v>
      </c>
      <c r="N23" s="3">
        <v>5542</v>
      </c>
    </row>
    <row r="24" spans="1:15" x14ac:dyDescent="0.2">
      <c r="A24" s="5" t="s">
        <v>3</v>
      </c>
      <c r="B24" s="6">
        <v>2796</v>
      </c>
      <c r="C24" s="6">
        <v>2991</v>
      </c>
      <c r="D24" s="6">
        <v>3372</v>
      </c>
      <c r="E24" s="6">
        <v>3745</v>
      </c>
      <c r="F24" s="6">
        <v>4673</v>
      </c>
      <c r="G24" s="6">
        <v>3596</v>
      </c>
      <c r="H24" s="6">
        <v>5617</v>
      </c>
      <c r="I24" s="6">
        <v>6963</v>
      </c>
      <c r="J24" s="6">
        <v>1241</v>
      </c>
      <c r="K24" s="3">
        <v>998</v>
      </c>
      <c r="L24" s="3">
        <v>587</v>
      </c>
      <c r="M24" s="3">
        <v>828</v>
      </c>
      <c r="N24" s="3">
        <v>1366</v>
      </c>
    </row>
    <row r="25" spans="1:15" x14ac:dyDescent="0.2">
      <c r="A25" s="5" t="s">
        <v>4</v>
      </c>
      <c r="B25" s="6">
        <v>1824</v>
      </c>
      <c r="C25" s="6">
        <v>1456</v>
      </c>
      <c r="D25" s="6">
        <v>1574</v>
      </c>
      <c r="E25" s="6">
        <v>1945</v>
      </c>
      <c r="F25" s="6">
        <v>3661</v>
      </c>
      <c r="G25" s="6">
        <v>1757</v>
      </c>
      <c r="H25" s="6">
        <v>3090</v>
      </c>
      <c r="I25" s="6">
        <v>2610</v>
      </c>
      <c r="J25" s="6">
        <v>1080</v>
      </c>
      <c r="K25" s="3">
        <v>405</v>
      </c>
      <c r="L25" s="3">
        <v>396</v>
      </c>
      <c r="M25" s="3">
        <v>342</v>
      </c>
      <c r="N25" s="3">
        <v>467</v>
      </c>
    </row>
    <row r="26" spans="1:15" x14ac:dyDescent="0.2">
      <c r="A26" s="5" t="s">
        <v>5</v>
      </c>
      <c r="B26" s="6">
        <v>5139</v>
      </c>
      <c r="C26" s="6">
        <v>4196</v>
      </c>
      <c r="D26" s="6">
        <v>4593</v>
      </c>
      <c r="E26" s="6">
        <v>5829</v>
      </c>
      <c r="F26" s="6">
        <v>8432</v>
      </c>
      <c r="G26" s="6">
        <v>7846</v>
      </c>
      <c r="H26" s="6">
        <v>9989</v>
      </c>
      <c r="I26" s="6">
        <v>7269</v>
      </c>
      <c r="J26" s="6">
        <v>4190</v>
      </c>
      <c r="K26" s="3">
        <v>1389</v>
      </c>
      <c r="L26" s="3">
        <v>2028</v>
      </c>
      <c r="M26" s="3">
        <v>2028</v>
      </c>
      <c r="N26" s="3">
        <v>2804</v>
      </c>
    </row>
    <row r="27" spans="1:15" x14ac:dyDescent="0.2">
      <c r="A27" s="5" t="s">
        <v>17</v>
      </c>
      <c r="B27" s="6">
        <f t="shared" ref="B27:H27" si="2">SUM(B23:B26)</f>
        <v>24087</v>
      </c>
      <c r="C27" s="6">
        <f t="shared" si="2"/>
        <v>19070</v>
      </c>
      <c r="D27" s="6">
        <f t="shared" si="2"/>
        <v>19958</v>
      </c>
      <c r="E27" s="6">
        <f t="shared" si="2"/>
        <v>25595</v>
      </c>
      <c r="F27" s="6">
        <f t="shared" si="2"/>
        <v>33655</v>
      </c>
      <c r="G27" s="6">
        <f t="shared" si="2"/>
        <v>36044</v>
      </c>
      <c r="H27" s="6">
        <f t="shared" si="2"/>
        <v>39275</v>
      </c>
      <c r="I27" s="6">
        <v>44893</v>
      </c>
      <c r="J27" s="6">
        <v>11342</v>
      </c>
      <c r="K27" s="3">
        <v>5166</v>
      </c>
      <c r="L27" s="3">
        <v>5680</v>
      </c>
      <c r="M27" s="3">
        <v>7430</v>
      </c>
      <c r="N27" s="3">
        <v>10179</v>
      </c>
      <c r="O27" s="10"/>
    </row>
    <row r="30" spans="1:15" x14ac:dyDescent="0.2">
      <c r="A30" s="1" t="s">
        <v>45</v>
      </c>
      <c r="B30" s="1"/>
      <c r="C30" s="1"/>
      <c r="D30" s="1"/>
      <c r="E30" s="1"/>
      <c r="F30" s="1"/>
      <c r="G30" s="1"/>
      <c r="H30" s="1"/>
    </row>
    <row r="32" spans="1:15" x14ac:dyDescent="0.2">
      <c r="A32" s="2" t="s">
        <v>48</v>
      </c>
      <c r="B32" s="2"/>
      <c r="C32" s="2"/>
      <c r="D32" s="2"/>
      <c r="E32" s="2"/>
      <c r="F32" s="2"/>
      <c r="G32" s="2"/>
      <c r="H32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B1" zoomScaleNormal="100" workbookViewId="0">
      <selection activeCell="K17" sqref="K17"/>
    </sheetView>
  </sheetViews>
  <sheetFormatPr baseColWidth="10" defaultRowHeight="12.75" x14ac:dyDescent="0.2"/>
  <cols>
    <col min="1" max="1" width="11.42578125" hidden="1" customWidth="1"/>
    <col min="2" max="2" width="41.5703125" customWidth="1"/>
    <col min="3" max="4" width="12.7109375" customWidth="1"/>
    <col min="5" max="5" width="14.28515625" customWidth="1"/>
    <col min="6" max="8" width="12.7109375" customWidth="1"/>
    <col min="9" max="9" width="13.5703125" customWidth="1"/>
    <col min="10" max="10" width="12.5703125" customWidth="1"/>
    <col min="11" max="11" width="13.7109375" customWidth="1"/>
    <col min="12" max="12" width="12.85546875" customWidth="1"/>
    <col min="13" max="13" width="12.140625" customWidth="1"/>
    <col min="14" max="14" width="13.5703125" customWidth="1"/>
  </cols>
  <sheetData>
    <row r="1" spans="2:14" ht="78.75" customHeight="1" x14ac:dyDescent="0.2"/>
    <row r="2" spans="2:14" ht="46.5" customHeight="1" x14ac:dyDescent="0.2"/>
    <row r="3" spans="2:14" ht="16.5" customHeight="1" x14ac:dyDescent="0.2">
      <c r="B3" s="7" t="s">
        <v>49</v>
      </c>
      <c r="C3" s="2"/>
      <c r="D3" s="2"/>
      <c r="E3" s="2"/>
    </row>
    <row r="4" spans="2:14" ht="14.25" customHeight="1" x14ac:dyDescent="0.2">
      <c r="B4" s="2"/>
      <c r="C4" s="2"/>
      <c r="D4" s="2"/>
      <c r="E4" s="2"/>
    </row>
    <row r="5" spans="2:14" ht="51" x14ac:dyDescent="0.2">
      <c r="B5" s="4" t="s">
        <v>12</v>
      </c>
      <c r="C5" s="4" t="s">
        <v>9</v>
      </c>
      <c r="D5" s="4" t="s">
        <v>10</v>
      </c>
      <c r="E5" s="4" t="s">
        <v>11</v>
      </c>
      <c r="F5" s="4" t="s">
        <v>6</v>
      </c>
      <c r="G5" s="4" t="s">
        <v>7</v>
      </c>
      <c r="H5" s="4" t="s">
        <v>8</v>
      </c>
      <c r="I5" s="4" t="s">
        <v>18</v>
      </c>
      <c r="J5" s="4" t="s">
        <v>19</v>
      </c>
      <c r="K5" s="4" t="s">
        <v>20</v>
      </c>
      <c r="L5" s="4" t="s">
        <v>42</v>
      </c>
      <c r="M5" s="4" t="s">
        <v>43</v>
      </c>
      <c r="N5" s="4" t="s">
        <v>44</v>
      </c>
    </row>
    <row r="6" spans="2:14" ht="18" customHeight="1" x14ac:dyDescent="0.2">
      <c r="B6" s="5" t="s">
        <v>2</v>
      </c>
      <c r="C6" s="3">
        <v>5609</v>
      </c>
      <c r="D6" s="3">
        <v>1061</v>
      </c>
      <c r="E6" s="3">
        <v>2374</v>
      </c>
      <c r="F6" s="3">
        <v>1020</v>
      </c>
      <c r="G6" s="3">
        <v>1523</v>
      </c>
      <c r="H6" s="3">
        <v>2669</v>
      </c>
      <c r="I6" s="3">
        <v>54</v>
      </c>
      <c r="J6" s="3">
        <v>7</v>
      </c>
      <c r="K6" s="3">
        <v>4232</v>
      </c>
      <c r="L6" s="9">
        <v>56</v>
      </c>
      <c r="M6" s="9">
        <v>304</v>
      </c>
      <c r="N6" s="9">
        <v>5542</v>
      </c>
    </row>
    <row r="7" spans="2:14" ht="18.75" customHeight="1" x14ac:dyDescent="0.2">
      <c r="B7" s="5" t="s">
        <v>3</v>
      </c>
      <c r="C7" s="3">
        <v>1971</v>
      </c>
      <c r="D7" s="3">
        <v>507</v>
      </c>
      <c r="E7" s="3">
        <v>998</v>
      </c>
      <c r="F7" s="3">
        <v>321</v>
      </c>
      <c r="G7" s="3">
        <v>158</v>
      </c>
      <c r="H7" s="3">
        <v>587</v>
      </c>
      <c r="I7" s="3">
        <v>16</v>
      </c>
      <c r="J7" s="3">
        <v>5</v>
      </c>
      <c r="K7" s="3">
        <v>828</v>
      </c>
      <c r="L7" s="9">
        <v>0</v>
      </c>
      <c r="M7" s="9">
        <v>0</v>
      </c>
      <c r="N7" s="9">
        <v>1366</v>
      </c>
    </row>
    <row r="8" spans="2:14" x14ac:dyDescent="0.2">
      <c r="B8" s="5" t="s">
        <v>4</v>
      </c>
      <c r="C8" s="3">
        <v>474</v>
      </c>
      <c r="D8" s="3">
        <v>185</v>
      </c>
      <c r="E8" s="3">
        <v>405</v>
      </c>
      <c r="F8" s="3">
        <v>65</v>
      </c>
      <c r="G8" s="3">
        <v>40</v>
      </c>
      <c r="H8" s="3">
        <v>396</v>
      </c>
      <c r="I8" s="3">
        <v>5</v>
      </c>
      <c r="J8" s="3">
        <v>0</v>
      </c>
      <c r="K8" s="3">
        <v>342</v>
      </c>
      <c r="L8" s="9">
        <v>0</v>
      </c>
      <c r="M8" s="9">
        <v>0</v>
      </c>
      <c r="N8" s="9">
        <v>467</v>
      </c>
    </row>
    <row r="9" spans="2:14" ht="18" customHeight="1" x14ac:dyDescent="0.2">
      <c r="B9" s="5" t="s">
        <v>5</v>
      </c>
      <c r="C9" s="3">
        <v>1901</v>
      </c>
      <c r="D9" s="3">
        <v>1104</v>
      </c>
      <c r="E9" s="3">
        <v>1389</v>
      </c>
      <c r="F9" s="3">
        <v>200</v>
      </c>
      <c r="G9" s="3">
        <v>90</v>
      </c>
      <c r="H9" s="3">
        <v>2028</v>
      </c>
      <c r="I9" s="3">
        <v>12</v>
      </c>
      <c r="J9" s="3">
        <v>2</v>
      </c>
      <c r="K9" s="3">
        <v>2028</v>
      </c>
      <c r="L9" s="9">
        <v>0</v>
      </c>
      <c r="M9" s="9">
        <v>112</v>
      </c>
      <c r="N9" s="9">
        <v>2804</v>
      </c>
    </row>
    <row r="10" spans="2:14" x14ac:dyDescent="0.2">
      <c r="B10" s="5" t="s">
        <v>17</v>
      </c>
      <c r="C10" s="3">
        <v>9955</v>
      </c>
      <c r="D10" s="3">
        <v>2857</v>
      </c>
      <c r="E10" s="3">
        <v>5166</v>
      </c>
      <c r="F10" s="3">
        <v>1606</v>
      </c>
      <c r="G10" s="3">
        <v>1811</v>
      </c>
      <c r="H10" s="3">
        <f>SUM(H6:H9)</f>
        <v>5680</v>
      </c>
      <c r="I10" s="3">
        <v>87</v>
      </c>
      <c r="J10" s="3">
        <v>14</v>
      </c>
      <c r="K10" s="3">
        <v>7430</v>
      </c>
      <c r="L10" s="9">
        <f>SUM(L6:L9)</f>
        <v>56</v>
      </c>
      <c r="M10" s="9">
        <f>SUM(M6:M9)</f>
        <v>416</v>
      </c>
      <c r="N10" s="9">
        <f>SUM(N6:N9)</f>
        <v>10179</v>
      </c>
    </row>
    <row r="11" spans="2:14" x14ac:dyDescent="0.2">
      <c r="H11" s="8"/>
    </row>
    <row r="12" spans="2:14" x14ac:dyDescent="0.2">
      <c r="B12" s="1" t="s">
        <v>46</v>
      </c>
    </row>
    <row r="14" spans="2:14" x14ac:dyDescent="0.2">
      <c r="B14" s="2" t="s">
        <v>48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Evolutivo</vt:lpstr>
      <vt:lpstr>Parque viviendas 2011-14</vt:lpstr>
    </vt:vector>
  </TitlesOfParts>
  <Company>cma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Maria del Mar Martinez Beltran</cp:lastModifiedBy>
  <dcterms:created xsi:type="dcterms:W3CDTF">2009-04-20T17:32:03Z</dcterms:created>
  <dcterms:modified xsi:type="dcterms:W3CDTF">2017-01-24T10:02:27Z</dcterms:modified>
</cp:coreProperties>
</file>