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570" windowHeight="8190" tabRatio="541"/>
  </bookViews>
  <sheets>
    <sheet name="Tratamiento_RM" sheetId="3" r:id="rId1"/>
    <sheet name="Datos_provincia" sheetId="6" r:id="rId2"/>
  </sheets>
  <calcPr calcId="145621"/>
</workbook>
</file>

<file path=xl/calcChain.xml><?xml version="1.0" encoding="utf-8"?>
<calcChain xmlns="http://schemas.openxmlformats.org/spreadsheetml/2006/main">
  <c r="F16" i="3" l="1"/>
  <c r="F15" i="3" l="1"/>
  <c r="F14" i="3"/>
  <c r="F10" i="3"/>
  <c r="F9" i="3"/>
  <c r="F13" i="3"/>
  <c r="F11" i="3"/>
  <c r="F12" i="3"/>
</calcChain>
</file>

<file path=xl/sharedStrings.xml><?xml version="1.0" encoding="utf-8"?>
<sst xmlns="http://schemas.openxmlformats.org/spreadsheetml/2006/main" count="262" uniqueCount="49">
  <si>
    <t>Recuperación y compostaje (%)</t>
  </si>
  <si>
    <t>Otros (%)</t>
  </si>
  <si>
    <t>Total (%)</t>
  </si>
  <si>
    <t>Vertido controlado directo (%)</t>
  </si>
  <si>
    <t>Reciclaje (%)</t>
  </si>
  <si>
    <t>Fuente:</t>
  </si>
  <si>
    <t>Recuperación y Compostaje</t>
  </si>
  <si>
    <t>Vertedero controlado</t>
  </si>
  <si>
    <t>Reciclaje</t>
  </si>
  <si>
    <t>Almería</t>
  </si>
  <si>
    <t>Cádiz</t>
  </si>
  <si>
    <t>Córdoba</t>
  </si>
  <si>
    <t>Granada</t>
  </si>
  <si>
    <t>Huelva</t>
  </si>
  <si>
    <t>Málaga</t>
  </si>
  <si>
    <t>Sevilla</t>
  </si>
  <si>
    <t>-</t>
  </si>
  <si>
    <t xml:space="preserve">2013 </t>
  </si>
  <si>
    <t xml:space="preserve">2014 </t>
  </si>
  <si>
    <t>Provincia</t>
  </si>
  <si>
    <t>Residuos recogidos</t>
  </si>
  <si>
    <t>Vertido controlado directo</t>
  </si>
  <si>
    <t>Vertido incontrolado</t>
  </si>
  <si>
    <t>Plantas de Recuperación y Compostaje</t>
  </si>
  <si>
    <t>Compostaje</t>
  </si>
  <si>
    <t>Vertedero incontrolado</t>
  </si>
  <si>
    <t>Residuos recogidos
(toneladas)</t>
  </si>
  <si>
    <t>Compostaje
(%)</t>
  </si>
  <si>
    <t>Vertido incontrolado
(%)</t>
  </si>
  <si>
    <t>Reciclaje
(%)</t>
  </si>
  <si>
    <t>Jaén</t>
  </si>
  <si>
    <t>Total Andalucía</t>
  </si>
  <si>
    <t>Total Andalucía con recogida selectiva</t>
  </si>
  <si>
    <t>Observaciones de la tabla:</t>
  </si>
  <si>
    <t>· Los residuos municipales son aquellos cuya recogida, transporte y tratamiento es competencia de las Entidades locales. Hasta el año 2011 estos residuos se denominaban residuos urbanos.
· La información de recogida y tratamiento de residuos municipales procede en su totalidad de datos aportados por los gestores autorizados para la valorización y/o eliminación de residuos municipales y las mancomunidades y consorcios que gestionan residuos municipales. No se han contabilizado los lodos procedentes de EDAR ni los residuos de aparatos eléctricos y electrónicos (RAEE).
· Las celdas sin datos se marcan con "-".
· No hay datos disponibles para 2010.</t>
  </si>
  <si>
    <t>Descripciones de los campos:</t>
  </si>
  <si>
    <t>Recogida total de residuos municipales por provincias. Los residuos municipales son aquellos cuya recogida, transporte y tratamiento es competencia de las Entidades locales. Hasta el año 2011 estos residuos se denominaban residuos urbanos.</t>
  </si>
  <si>
    <t>Tratamiento (destino) de residuos municipales a través de recuperación y compostaje. Los residuos municipales son aquellos cuya recogida, transporte y tratamiento es competencia de las Entidades locales. Hasta el año 2011 estos residuos se denominaban residuos urbanos.</t>
  </si>
  <si>
    <t>Tratamiento (destino) de residuos municipales a través de vertedero controlado. Los residuos municipales son aquellos cuya recogida, transporte y tratamiento es competencia de las Entidades locales. Hasta el año 2011 estos residuos se denominaban residuos urbanos.</t>
  </si>
  <si>
    <t>Residuos vertidos de manera incontrolada. Los residuos municipales son aquellos cuya recogida, transporte y tratamiento es competencia de las Entidades locales. Hasta el año 2011 estos residuos se denominaban residuos urbanos.</t>
  </si>
  <si>
    <t>Tratamiento (destino) de residuos municipales a través de reciclado. Los residuos municipales son aquellos cuya recogida, transporte y tratamiento es competencia de las Entidades locales. Hasta el año 2011 estos residuos se denominaban residuos urbanos.</t>
  </si>
  <si>
    <t>Unidades de los campos:</t>
  </si>
  <si>
    <t>Toneladas (t).</t>
  </si>
  <si>
    <t>Porcentaje (%).</t>
  </si>
  <si>
    <t>Consejería de Medio Ambiente y Ordenación del Territorio. Red de Información Ambiental de Andalucía, REDIAM.</t>
  </si>
  <si>
    <t>SECA (Sistema Estadístico y Cartográfico de Andalucía)</t>
  </si>
  <si>
    <t>Destino de los residuos municipales en Andalucía, 2007-2014.</t>
  </si>
  <si>
    <t>Consejería de Medio Ambiente y Ordenación del Territorio a partir de información suministrada por gestores autorizados para la valorización y/o eliminación de residuos municipales y las mancomunidades y consorcios que gestionan residuos municipales. Red de Información Ambiental de Andalucía, REDIAM.</t>
  </si>
  <si>
    <t>Generación y tratamiento de residuos municipales en Andalucía, 2005-2014.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</si>
</sst>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_-* #,##0\ _P_t_a_-;\-* #,##0\ _P_t_a_-;_-* &quot;-&quot;\ _P_t_a_-;_-@_-"/>
    <numFmt numFmtId="166" formatCode="#,##0.0"/>
    <numFmt numFmtId="167" formatCode="###,##0"/>
    <numFmt numFmtId="168" formatCode="###,##0.0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4" fillId="0" borderId="0" applyFont="0" applyFill="0" applyBorder="0" applyAlignment="0" applyProtection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0" fontId="9" fillId="0" borderId="0"/>
  </cellStyleXfs>
  <cellXfs count="78">
    <xf numFmtId="0" fontId="0" fillId="0" borderId="0" xfId="0"/>
    <xf numFmtId="0" fontId="2" fillId="0" borderId="0" xfId="0" applyFont="1"/>
    <xf numFmtId="164" fontId="0" fillId="0" borderId="0" xfId="0" applyNumberFormat="1"/>
    <xf numFmtId="0" fontId="6" fillId="0" borderId="0" xfId="0" applyFont="1"/>
    <xf numFmtId="166" fontId="6" fillId="0" borderId="0" xfId="0" applyNumberFormat="1" applyFont="1"/>
    <xf numFmtId="164" fontId="6" fillId="0" borderId="0" xfId="0" applyNumberFormat="1" applyFont="1"/>
    <xf numFmtId="0" fontId="6" fillId="0" borderId="0" xfId="0" applyFont="1" applyAlignment="1">
      <alignment horizontal="left" wrapText="1"/>
    </xf>
    <xf numFmtId="0" fontId="0" fillId="0" borderId="0" xfId="0" applyFont="1" applyFill="1"/>
    <xf numFmtId="0" fontId="0" fillId="0" borderId="0" xfId="5" applyFont="1"/>
    <xf numFmtId="0" fontId="0" fillId="0" borderId="0" xfId="0" applyFill="1" applyBorder="1"/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164" fontId="0" fillId="0" borderId="0" xfId="0" applyNumberFormat="1" applyFill="1" applyBorder="1"/>
    <xf numFmtId="164" fontId="1" fillId="0" borderId="0" xfId="0" applyNumberFormat="1" applyFont="1"/>
    <xf numFmtId="0" fontId="2" fillId="0" borderId="0" xfId="0" applyFont="1" applyAlignment="1">
      <alignment vertical="center"/>
    </xf>
    <xf numFmtId="0" fontId="7" fillId="0" borderId="0" xfId="0" applyFont="1" applyFill="1" applyAlignment="1">
      <alignment horizontal="center" wrapText="1"/>
    </xf>
    <xf numFmtId="0" fontId="0" fillId="0" borderId="0" xfId="0" applyFill="1"/>
    <xf numFmtId="0" fontId="2" fillId="0" borderId="0" xfId="0" applyFont="1" applyFill="1"/>
    <xf numFmtId="0" fontId="8" fillId="0" borderId="0" xfId="0" applyFont="1" applyFill="1" applyAlignment="1">
      <alignment horizontal="center" wrapText="1"/>
    </xf>
    <xf numFmtId="164" fontId="0" fillId="0" borderId="0" xfId="0" applyNumberFormat="1" applyFill="1"/>
    <xf numFmtId="164" fontId="0" fillId="0" borderId="0" xfId="0" applyNumberFormat="1" applyFont="1" applyFill="1"/>
    <xf numFmtId="166" fontId="6" fillId="0" borderId="0" xfId="0" applyNumberFormat="1" applyFont="1" applyFill="1"/>
    <xf numFmtId="164" fontId="6" fillId="0" borderId="0" xfId="0" applyNumberFormat="1" applyFont="1" applyFill="1"/>
    <xf numFmtId="164" fontId="0" fillId="0" borderId="2" xfId="0" applyNumberFormat="1" applyFill="1" applyBorder="1"/>
    <xf numFmtId="164" fontId="0" fillId="0" borderId="2" xfId="0" applyNumberFormat="1" applyBorder="1"/>
    <xf numFmtId="164" fontId="0" fillId="0" borderId="2" xfId="0" applyNumberFormat="1" applyFont="1" applyFill="1" applyBorder="1" applyAlignment="1">
      <alignment horizontal="right" wrapText="1"/>
    </xf>
    <xf numFmtId="164" fontId="0" fillId="0" borderId="3" xfId="0" applyNumberFormat="1" applyFont="1" applyBorder="1" applyAlignment="1">
      <alignment wrapText="1"/>
    </xf>
    <xf numFmtId="164" fontId="0" fillId="0" borderId="2" xfId="0" applyNumberFormat="1" applyFont="1" applyBorder="1" applyAlignment="1">
      <alignment wrapText="1"/>
    </xf>
    <xf numFmtId="164" fontId="1" fillId="0" borderId="3" xfId="0" applyNumberFormat="1" applyFont="1" applyBorder="1"/>
    <xf numFmtId="0" fontId="2" fillId="0" borderId="2" xfId="0" applyFont="1" applyFill="1" applyBorder="1" applyAlignment="1">
      <alignment horizontal="center" vertical="center"/>
    </xf>
    <xf numFmtId="0" fontId="0" fillId="0" borderId="2" xfId="0" applyBorder="1"/>
    <xf numFmtId="166" fontId="0" fillId="0" borderId="2" xfId="0" applyNumberFormat="1" applyBorder="1"/>
    <xf numFmtId="1" fontId="0" fillId="0" borderId="2" xfId="0" applyNumberFormat="1" applyFill="1" applyBorder="1"/>
    <xf numFmtId="1" fontId="0" fillId="0" borderId="2" xfId="0" applyNumberFormat="1" applyBorder="1"/>
    <xf numFmtId="1" fontId="0" fillId="0" borderId="2" xfId="0" applyNumberFormat="1" applyFont="1" applyFill="1" applyBorder="1" applyAlignment="1">
      <alignment horizontal="right" wrapText="1"/>
    </xf>
    <xf numFmtId="1" fontId="0" fillId="0" borderId="2" xfId="0" applyNumberFormat="1" applyFont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3" xfId="0" applyBorder="1"/>
    <xf numFmtId="164" fontId="1" fillId="0" borderId="2" xfId="0" applyNumberFormat="1" applyFont="1" applyBorder="1"/>
    <xf numFmtId="0" fontId="10" fillId="2" borderId="0" xfId="6" applyFont="1" applyFill="1"/>
    <xf numFmtId="0" fontId="10" fillId="2" borderId="0" xfId="6" applyFont="1" applyFill="1" applyBorder="1"/>
    <xf numFmtId="0" fontId="2" fillId="2" borderId="0" xfId="6" applyFont="1" applyFill="1"/>
    <xf numFmtId="0" fontId="2" fillId="2" borderId="1" xfId="6" applyFont="1" applyFill="1" applyBorder="1" applyAlignment="1">
      <alignment horizontal="center"/>
    </xf>
    <xf numFmtId="0" fontId="11" fillId="2" borderId="1" xfId="6" applyFont="1" applyFill="1" applyBorder="1" applyAlignment="1">
      <alignment horizontal="center"/>
    </xf>
    <xf numFmtId="0" fontId="11" fillId="2" borderId="5" xfId="6" applyFont="1" applyFill="1" applyBorder="1" applyAlignment="1">
      <alignment horizontal="center"/>
    </xf>
    <xf numFmtId="0" fontId="10" fillId="2" borderId="0" xfId="6" applyFont="1" applyFill="1" applyAlignment="1">
      <alignment horizontal="center"/>
    </xf>
    <xf numFmtId="0" fontId="2" fillId="2" borderId="1" xfId="6" applyFont="1" applyFill="1" applyBorder="1" applyAlignment="1">
      <alignment horizontal="center" vertical="center" wrapText="1"/>
    </xf>
    <xf numFmtId="0" fontId="2" fillId="2" borderId="5" xfId="6" applyFont="1" applyFill="1" applyBorder="1" applyAlignment="1">
      <alignment horizontal="center" vertical="center" wrapText="1"/>
    </xf>
    <xf numFmtId="0" fontId="2" fillId="2" borderId="0" xfId="6" applyFont="1" applyFill="1" applyAlignment="1">
      <alignment horizontal="center" vertical="center" wrapText="1"/>
    </xf>
    <xf numFmtId="0" fontId="10" fillId="2" borderId="2" xfId="6" applyFont="1" applyFill="1" applyBorder="1"/>
    <xf numFmtId="4" fontId="10" fillId="2" borderId="2" xfId="6" applyNumberFormat="1" applyFont="1" applyFill="1" applyBorder="1"/>
    <xf numFmtId="4" fontId="10" fillId="2" borderId="7" xfId="6" applyNumberFormat="1" applyFont="1" applyFill="1" applyBorder="1"/>
    <xf numFmtId="167" fontId="0" fillId="2" borderId="2" xfId="0" applyNumberFormat="1" applyFill="1" applyBorder="1"/>
    <xf numFmtId="168" fontId="0" fillId="2" borderId="2" xfId="0" applyNumberFormat="1" applyFill="1" applyBorder="1"/>
    <xf numFmtId="3" fontId="0" fillId="2" borderId="4" xfId="0" applyNumberFormat="1" applyFill="1" applyBorder="1"/>
    <xf numFmtId="168" fontId="0" fillId="2" borderId="2" xfId="0" applyNumberFormat="1" applyFill="1" applyBorder="1" applyAlignment="1">
      <alignment horizontal="right"/>
    </xf>
    <xf numFmtId="0" fontId="10" fillId="2" borderId="3" xfId="6" applyFont="1" applyFill="1" applyBorder="1"/>
    <xf numFmtId="4" fontId="10" fillId="2" borderId="3" xfId="6" applyNumberFormat="1" applyFont="1" applyFill="1" applyBorder="1"/>
    <xf numFmtId="4" fontId="10" fillId="2" borderId="8" xfId="6" applyNumberFormat="1" applyFont="1" applyFill="1" applyBorder="1"/>
    <xf numFmtId="3" fontId="2" fillId="2" borderId="4" xfId="0" applyNumberFormat="1" applyFont="1" applyFill="1" applyBorder="1"/>
    <xf numFmtId="168" fontId="2" fillId="2" borderId="2" xfId="0" applyNumberFormat="1" applyFont="1" applyFill="1" applyBorder="1"/>
    <xf numFmtId="0" fontId="10" fillId="2" borderId="3" xfId="6" applyFont="1" applyFill="1" applyBorder="1" applyAlignment="1">
      <alignment wrapText="1"/>
    </xf>
    <xf numFmtId="4" fontId="10" fillId="2" borderId="1" xfId="6" applyNumberFormat="1" applyFont="1" applyFill="1" applyBorder="1"/>
    <xf numFmtId="4" fontId="10" fillId="2" borderId="6" xfId="6" applyNumberFormat="1" applyFont="1" applyFill="1" applyBorder="1"/>
    <xf numFmtId="167" fontId="0" fillId="2" borderId="1" xfId="0" applyNumberFormat="1" applyFill="1" applyBorder="1"/>
    <xf numFmtId="168" fontId="0" fillId="2" borderId="1" xfId="0" applyNumberFormat="1" applyFill="1" applyBorder="1"/>
    <xf numFmtId="3" fontId="0" fillId="2" borderId="5" xfId="0" applyNumberFormat="1" applyFill="1" applyBorder="1"/>
    <xf numFmtId="168" fontId="0" fillId="2" borderId="1" xfId="0" applyNumberFormat="1" applyFill="1" applyBorder="1" applyAlignment="1">
      <alignment horizontal="right"/>
    </xf>
    <xf numFmtId="0" fontId="10" fillId="2" borderId="0" xfId="6" applyFont="1" applyFill="1" applyAlignment="1">
      <alignment wrapText="1"/>
    </xf>
    <xf numFmtId="1" fontId="0" fillId="0" borderId="3" xfId="0" applyNumberFormat="1" applyBorder="1"/>
    <xf numFmtId="0" fontId="7" fillId="0" borderId="0" xfId="0" applyFont="1" applyFill="1" applyAlignment="1">
      <alignment horizontal="center" wrapText="1"/>
    </xf>
    <xf numFmtId="0" fontId="0" fillId="0" borderId="0" xfId="0" applyAlignment="1">
      <alignment horizontal="left" vertical="center" wrapText="1"/>
    </xf>
  </cellXfs>
  <cellStyles count="7">
    <cellStyle name="Millares [0] 2" xfId="1"/>
    <cellStyle name="Normal" xfId="0" builtinId="0"/>
    <cellStyle name="Normal 2" xfId="2"/>
    <cellStyle name="Normal 2 2" xfId="3"/>
    <cellStyle name="Normal 3" xfId="5"/>
    <cellStyle name="Normal 3 2" xfId="6"/>
    <cellStyle name="Porcentual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331BC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C0504D"/>
      <rgbColor rgb="00FFFFCC"/>
      <rgbColor rgb="00CCFFFF"/>
      <rgbColor rgb="00660066"/>
      <rgbColor rgb="00FF8080"/>
      <rgbColor rgb="000066CC"/>
      <rgbColor rgb="00C4BD97"/>
      <rgbColor rgb="00000080"/>
      <rgbColor rgb="00FF00FF"/>
      <rgbColor rgb="00FFD320"/>
      <rgbColor rgb="0000FFFF"/>
      <rgbColor rgb="00800080"/>
      <rgbColor rgb="00800000"/>
      <rgbColor rgb="0000B050"/>
      <rgbColor rgb="000000FF"/>
      <rgbColor rgb="0000B0F0"/>
      <rgbColor rgb="00CCFFFF"/>
      <rgbColor rgb="00CCFFCC"/>
      <rgbColor rgb="00FFC000"/>
      <rgbColor rgb="0099CCFF"/>
      <rgbColor rgb="00E6B9B8"/>
      <rgbColor rgb="00CC99FF"/>
      <rgbColor rgb="00FFCC99"/>
      <rgbColor rgb="003366FF"/>
      <rgbColor rgb="0092D050"/>
      <rgbColor rgb="0099CC00"/>
      <rgbColor rgb="00FFCC00"/>
      <rgbColor rgb="00FF9900"/>
      <rgbColor rgb="00FF6600"/>
      <rgbColor rgb="00666699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FDE97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041892655141204E-2"/>
          <c:y val="0.15719860453852269"/>
          <c:w val="0.84886582458281978"/>
          <c:h val="0.6248557084977856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Tratamiento_RM!$B$5</c:f>
              <c:strCache>
                <c:ptCount val="1"/>
                <c:pt idx="0">
                  <c:v>Vertido controlado directo (%)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chemeClr val="tx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Tratamiento_RM!$A$9:$A$16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Tratamiento_RM!$B$9:$B$16</c:f>
              <c:numCache>
                <c:formatCode>0.0</c:formatCode>
                <c:ptCount val="8"/>
                <c:pt idx="0">
                  <c:v>19.399999999999999</c:v>
                </c:pt>
                <c:pt idx="1">
                  <c:v>35</c:v>
                </c:pt>
                <c:pt idx="2">
                  <c:v>32.200000000000003</c:v>
                </c:pt>
                <c:pt idx="3">
                  <c:v>34.799999999999997</c:v>
                </c:pt>
                <c:pt idx="4">
                  <c:v>27</c:v>
                </c:pt>
                <c:pt idx="5">
                  <c:v>31.4</c:v>
                </c:pt>
                <c:pt idx="6">
                  <c:v>20.399999999999999</c:v>
                </c:pt>
                <c:pt idx="7" formatCode="General">
                  <c:v>21.4</c:v>
                </c:pt>
              </c:numCache>
            </c:numRef>
          </c:val>
        </c:ser>
        <c:ser>
          <c:idx val="2"/>
          <c:order val="1"/>
          <c:tx>
            <c:strRef>
              <c:f>Tratamiento_RM!$C$5</c:f>
              <c:strCache>
                <c:ptCount val="1"/>
                <c:pt idx="0">
                  <c:v>Recuperación y compostaje (%)</c:v>
                </c:pt>
              </c:strCache>
            </c:strRef>
          </c:tx>
          <c:spPr>
            <a:solidFill>
              <a:srgbClr val="FDE973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Tratamiento_RM!$A$9:$A$16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Tratamiento_RM!$C$9:$C$16</c:f>
              <c:numCache>
                <c:formatCode>0.0</c:formatCode>
                <c:ptCount val="8"/>
                <c:pt idx="0">
                  <c:v>71.3</c:v>
                </c:pt>
                <c:pt idx="1">
                  <c:v>56.9</c:v>
                </c:pt>
                <c:pt idx="2">
                  <c:v>60.7</c:v>
                </c:pt>
                <c:pt idx="3">
                  <c:v>58.5</c:v>
                </c:pt>
                <c:pt idx="4">
                  <c:v>67</c:v>
                </c:pt>
                <c:pt idx="5">
                  <c:v>63.1</c:v>
                </c:pt>
                <c:pt idx="6">
                  <c:v>79.599999999999994</c:v>
                </c:pt>
                <c:pt idx="7">
                  <c:v>72.530667777474505</c:v>
                </c:pt>
              </c:numCache>
            </c:numRef>
          </c:val>
        </c:ser>
        <c:ser>
          <c:idx val="3"/>
          <c:order val="2"/>
          <c:tx>
            <c:strRef>
              <c:f>Tratamiento_RM!$D$5</c:f>
              <c:strCache>
                <c:ptCount val="1"/>
                <c:pt idx="0">
                  <c:v>Reciclaje (%)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8826948377088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1.442325943671008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Tratamiento_RM!$A$9:$A$16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Tratamiento_RM!$D$9:$D$16</c:f>
              <c:numCache>
                <c:formatCode>0.0</c:formatCode>
                <c:ptCount val="8"/>
                <c:pt idx="0">
                  <c:v>7.7</c:v>
                </c:pt>
                <c:pt idx="1">
                  <c:v>6.8</c:v>
                </c:pt>
                <c:pt idx="2">
                  <c:v>7.1</c:v>
                </c:pt>
                <c:pt idx="3">
                  <c:v>6.8</c:v>
                </c:pt>
                <c:pt idx="4">
                  <c:v>6</c:v>
                </c:pt>
                <c:pt idx="5">
                  <c:v>5.5</c:v>
                </c:pt>
                <c:pt idx="6">
                  <c:v>5.7</c:v>
                </c:pt>
                <c:pt idx="7" formatCode="General">
                  <c:v>6</c:v>
                </c:pt>
              </c:numCache>
            </c:numRef>
          </c:val>
        </c:ser>
        <c:ser>
          <c:idx val="4"/>
          <c:order val="3"/>
          <c:tx>
            <c:strRef>
              <c:f>Tratamiento_RM!$E$5</c:f>
              <c:strCache>
                <c:ptCount val="1"/>
                <c:pt idx="0">
                  <c:v>Otros (%)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3.28324901416308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3.28324901416308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7520229900088123E-3"/>
                  <c:y val="-2.61825605132691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7520229900087544E-3"/>
                  <c:y val="-2.9507652123194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7520229900088123E-3"/>
                  <c:y val="-2.9611878225366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2.6287040206930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2.5764895330112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Tratamiento_RM!$A$9:$A$16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Tratamiento_RM!$E$9:$E$16</c:f>
              <c:numCache>
                <c:formatCode>General</c:formatCode>
                <c:ptCount val="8"/>
                <c:pt idx="0" formatCode="0.0">
                  <c:v>1.6000000000000085</c:v>
                </c:pt>
                <c:pt idx="1">
                  <c:v>1.2999999999999972</c:v>
                </c:pt>
                <c:pt idx="2" formatCode="#,##0.0">
                  <c:v>0</c:v>
                </c:pt>
                <c:pt idx="3" formatCode="#,##0.0">
                  <c:v>0</c:v>
                </c:pt>
                <c:pt idx="4" formatCode="#,##0.0">
                  <c:v>0</c:v>
                </c:pt>
                <c:pt idx="5" formatCode="0.0">
                  <c:v>0</c:v>
                </c:pt>
                <c:pt idx="6" formatCode="0.0">
                  <c:v>0</c:v>
                </c:pt>
                <c:pt idx="7" formatCode="0.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1170304"/>
        <c:axId val="51176192"/>
      </c:barChart>
      <c:catAx>
        <c:axId val="51170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endParaRPr lang="es-ES"/>
          </a:p>
        </c:txPr>
        <c:crossAx val="5117619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51176192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endParaRPr lang="es-ES"/>
          </a:p>
        </c:txPr>
        <c:crossAx val="51170304"/>
        <c:crossesAt val="1"/>
        <c:crossBetween val="between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435496274709434"/>
          <c:y val="0.88746270805924632"/>
          <c:w val="0.82630463007070754"/>
          <c:h val="9.258716725247252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" r="0.750000000000002" t="1" header="0.51180555555555562" footer="0.51180555555555562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619124</xdr:colOff>
      <xdr:row>19</xdr:row>
      <xdr:rowOff>142875</xdr:rowOff>
    </xdr:from>
    <xdr:to>
      <xdr:col>8</xdr:col>
      <xdr:colOff>104774</xdr:colOff>
      <xdr:row>44</xdr:row>
      <xdr:rowOff>38100</xdr:rowOff>
    </xdr:to>
    <xdr:graphicFrame macro="">
      <xdr:nvGraphicFramePr>
        <xdr:cNvPr id="41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95250</xdr:colOff>
      <xdr:row>0</xdr:row>
      <xdr:rowOff>0</xdr:rowOff>
    </xdr:from>
    <xdr:to>
      <xdr:col>2</xdr:col>
      <xdr:colOff>317775</xdr:colOff>
      <xdr:row>0</xdr:row>
      <xdr:rowOff>1169455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2880000" cy="116945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0.19212</cdr:x>
      <cdr:y>0.01497</cdr:y>
    </cdr:from>
    <cdr:to>
      <cdr:x>0.7703</cdr:x>
      <cdr:y>0.09227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542669" y="59032"/>
          <a:ext cx="4642539" cy="3048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3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Destino de los residuos municipales de Andalucía, 2007-2014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95250</xdr:rowOff>
    </xdr:from>
    <xdr:to>
      <xdr:col>3</xdr:col>
      <xdr:colOff>213000</xdr:colOff>
      <xdr:row>1</xdr:row>
      <xdr:rowOff>112180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95250"/>
          <a:ext cx="2880000" cy="11694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zoomScaleNormal="100" workbookViewId="0">
      <selection activeCell="B37" sqref="B37"/>
    </sheetView>
  </sheetViews>
  <sheetFormatPr baseColWidth="10" defaultRowHeight="12.75" x14ac:dyDescent="0.2"/>
  <cols>
    <col min="2" max="2" width="28.42578125" customWidth="1"/>
    <col min="3" max="3" width="32.140625" customWidth="1"/>
    <col min="4" max="4" width="17.140625" customWidth="1"/>
  </cols>
  <sheetData>
    <row r="1" spans="1:15" ht="93" customHeight="1" x14ac:dyDescent="0.2"/>
    <row r="2" spans="1:15" ht="12.75" customHeight="1" x14ac:dyDescent="0.2">
      <c r="I2" s="3"/>
      <c r="J2" s="16"/>
      <c r="K2" s="76"/>
      <c r="L2" s="76"/>
      <c r="M2" s="76"/>
      <c r="N2" s="17"/>
      <c r="O2" s="17"/>
    </row>
    <row r="3" spans="1:15" x14ac:dyDescent="0.2">
      <c r="A3" s="1" t="s">
        <v>46</v>
      </c>
      <c r="I3" s="3"/>
      <c r="J3" s="16"/>
      <c r="K3" s="16"/>
      <c r="L3" s="16"/>
      <c r="M3" s="16"/>
      <c r="N3" s="17"/>
      <c r="O3" s="17"/>
    </row>
    <row r="4" spans="1:15" ht="12.75" customHeight="1" x14ac:dyDescent="0.2">
      <c r="I4" s="3"/>
      <c r="J4" s="18"/>
      <c r="K4" s="17"/>
      <c r="L4" s="17"/>
      <c r="M4" s="17"/>
      <c r="N4" s="17"/>
      <c r="O4" s="17"/>
    </row>
    <row r="5" spans="1:15" x14ac:dyDescent="0.2">
      <c r="A5" s="39"/>
      <c r="B5" s="37" t="s">
        <v>3</v>
      </c>
      <c r="C5" s="37" t="s">
        <v>0</v>
      </c>
      <c r="D5" s="37" t="s">
        <v>4</v>
      </c>
      <c r="E5" s="37" t="s">
        <v>1</v>
      </c>
      <c r="F5" s="37" t="s">
        <v>2</v>
      </c>
      <c r="G5" s="7"/>
      <c r="I5" s="3"/>
      <c r="J5" s="9"/>
      <c r="K5" s="10"/>
      <c r="L5" s="10"/>
      <c r="M5" s="10"/>
      <c r="N5" s="19"/>
      <c r="O5" s="10"/>
    </row>
    <row r="6" spans="1:15" x14ac:dyDescent="0.2">
      <c r="A6" s="40">
        <v>1995</v>
      </c>
      <c r="B6" s="24">
        <v>54.3</v>
      </c>
      <c r="C6" s="24">
        <v>18.7</v>
      </c>
      <c r="D6" s="30" t="s">
        <v>16</v>
      </c>
      <c r="E6" s="30" t="s">
        <v>16</v>
      </c>
      <c r="F6" s="30" t="s">
        <v>16</v>
      </c>
      <c r="G6" s="7"/>
      <c r="I6" s="3"/>
      <c r="J6" s="9"/>
      <c r="K6" s="10"/>
      <c r="L6" s="10"/>
      <c r="M6" s="10"/>
      <c r="N6" s="19"/>
      <c r="O6" s="10"/>
    </row>
    <row r="7" spans="1:15" x14ac:dyDescent="0.2">
      <c r="A7" s="40">
        <v>1999</v>
      </c>
      <c r="B7" s="24">
        <v>58.3</v>
      </c>
      <c r="C7" s="24">
        <v>29.7</v>
      </c>
      <c r="D7" s="30" t="s">
        <v>16</v>
      </c>
      <c r="E7" s="30" t="s">
        <v>16</v>
      </c>
      <c r="F7" s="30" t="s">
        <v>16</v>
      </c>
      <c r="G7" s="7"/>
      <c r="I7" s="3"/>
      <c r="J7" s="9"/>
      <c r="K7" s="10"/>
      <c r="L7" s="10"/>
      <c r="M7" s="10"/>
      <c r="N7" s="19"/>
      <c r="O7" s="10"/>
    </row>
    <row r="8" spans="1:15" x14ac:dyDescent="0.2">
      <c r="A8" s="40">
        <v>2004</v>
      </c>
      <c r="B8" s="25">
        <v>28.9</v>
      </c>
      <c r="C8" s="25">
        <v>69</v>
      </c>
      <c r="D8" s="30" t="s">
        <v>16</v>
      </c>
      <c r="E8" s="30" t="s">
        <v>16</v>
      </c>
      <c r="F8" s="30" t="s">
        <v>16</v>
      </c>
      <c r="G8" s="7"/>
      <c r="I8" s="3"/>
      <c r="J8" s="9"/>
      <c r="K8" s="10"/>
      <c r="L8" s="10"/>
      <c r="M8" s="10"/>
      <c r="N8" s="19"/>
      <c r="O8" s="10"/>
    </row>
    <row r="9" spans="1:15" x14ac:dyDescent="0.2">
      <c r="A9" s="40">
        <v>2007</v>
      </c>
      <c r="B9" s="25">
        <v>19.399999999999999</v>
      </c>
      <c r="C9" s="25">
        <v>71.3</v>
      </c>
      <c r="D9" s="25">
        <v>7.7</v>
      </c>
      <c r="E9" s="28">
        <v>1.6000000000000085</v>
      </c>
      <c r="F9" s="33">
        <f>SUM(B9:E9)</f>
        <v>100</v>
      </c>
      <c r="G9" s="2"/>
      <c r="I9" s="3"/>
      <c r="J9" s="12"/>
      <c r="K9" s="13"/>
      <c r="L9" s="13"/>
      <c r="M9" s="13"/>
      <c r="N9" s="13"/>
      <c r="O9" s="13"/>
    </row>
    <row r="10" spans="1:15" x14ac:dyDescent="0.2">
      <c r="A10" s="40">
        <v>2008</v>
      </c>
      <c r="B10" s="25">
        <v>35</v>
      </c>
      <c r="C10" s="25">
        <v>56.9</v>
      </c>
      <c r="D10" s="25">
        <v>6.8</v>
      </c>
      <c r="E10" s="31">
        <v>1.2999999999999972</v>
      </c>
      <c r="F10" s="33">
        <f>SUM(B10:E10)</f>
        <v>100</v>
      </c>
      <c r="I10" s="3"/>
      <c r="J10" s="12"/>
      <c r="K10" s="13"/>
      <c r="L10" s="13"/>
      <c r="M10" s="13"/>
      <c r="N10" s="13"/>
      <c r="O10" s="13"/>
    </row>
    <row r="11" spans="1:15" x14ac:dyDescent="0.2">
      <c r="A11" s="40">
        <v>2009</v>
      </c>
      <c r="B11" s="25">
        <v>32.200000000000003</v>
      </c>
      <c r="C11" s="25">
        <v>60.7</v>
      </c>
      <c r="D11" s="25">
        <v>7.1</v>
      </c>
      <c r="E11" s="32">
        <v>0</v>
      </c>
      <c r="F11" s="34">
        <f>SUM(B11:D11)</f>
        <v>100</v>
      </c>
      <c r="I11" s="3"/>
      <c r="J11" s="12"/>
      <c r="K11" s="20"/>
      <c r="L11" s="20"/>
      <c r="M11" s="13"/>
      <c r="N11" s="20"/>
      <c r="O11" s="20"/>
    </row>
    <row r="12" spans="1:15" x14ac:dyDescent="0.2">
      <c r="A12" s="40">
        <v>2010</v>
      </c>
      <c r="B12" s="25">
        <v>34.799999999999997</v>
      </c>
      <c r="C12" s="25">
        <v>58.5</v>
      </c>
      <c r="D12" s="25">
        <v>6.8</v>
      </c>
      <c r="E12" s="32">
        <v>0</v>
      </c>
      <c r="F12" s="34">
        <f>SUM(B12:D12)</f>
        <v>100.1</v>
      </c>
      <c r="I12" s="3"/>
      <c r="J12" s="12"/>
      <c r="K12" s="20"/>
      <c r="L12" s="20"/>
      <c r="M12" s="17"/>
      <c r="N12" s="20"/>
      <c r="O12" s="20"/>
    </row>
    <row r="13" spans="1:15" ht="13.5" customHeight="1" x14ac:dyDescent="0.2">
      <c r="A13" s="41">
        <v>2011</v>
      </c>
      <c r="B13" s="26">
        <v>27</v>
      </c>
      <c r="C13" s="26">
        <v>67</v>
      </c>
      <c r="D13" s="26">
        <v>6</v>
      </c>
      <c r="E13" s="32">
        <v>0</v>
      </c>
      <c r="F13" s="35">
        <f>SUM(B13:D13)</f>
        <v>100</v>
      </c>
      <c r="I13" s="3"/>
      <c r="J13" s="12"/>
      <c r="K13" s="21"/>
      <c r="L13" s="20"/>
      <c r="M13" s="17"/>
      <c r="N13" s="21"/>
      <c r="O13" s="21"/>
    </row>
    <row r="14" spans="1:15" x14ac:dyDescent="0.2">
      <c r="A14" s="41">
        <v>2012</v>
      </c>
      <c r="B14" s="28">
        <v>31.4</v>
      </c>
      <c r="C14" s="28">
        <v>63.1</v>
      </c>
      <c r="D14" s="28">
        <v>5.5</v>
      </c>
      <c r="E14" s="28">
        <v>0</v>
      </c>
      <c r="F14" s="36">
        <f>SUM(B14:D14)</f>
        <v>100</v>
      </c>
      <c r="H14" s="5"/>
      <c r="I14" s="5"/>
      <c r="J14" s="12"/>
      <c r="K14" s="21"/>
      <c r="L14" s="20"/>
      <c r="M14" s="17"/>
      <c r="N14" s="21"/>
      <c r="O14" s="21"/>
    </row>
    <row r="15" spans="1:15" x14ac:dyDescent="0.2">
      <c r="A15" s="41">
        <v>2013</v>
      </c>
      <c r="B15" s="28">
        <v>20.399999999999999</v>
      </c>
      <c r="C15" s="44">
        <v>79.599999999999994</v>
      </c>
      <c r="D15" s="44">
        <v>5.7</v>
      </c>
      <c r="E15" s="28">
        <v>0</v>
      </c>
      <c r="F15" s="36">
        <f>SUM(B15:E15)</f>
        <v>105.7</v>
      </c>
      <c r="G15" s="38"/>
      <c r="H15" s="5"/>
      <c r="I15" s="5"/>
      <c r="J15" s="12"/>
      <c r="K15" s="21"/>
      <c r="L15" s="20"/>
      <c r="M15" s="17"/>
      <c r="N15" s="21"/>
      <c r="O15" s="21"/>
    </row>
    <row r="16" spans="1:15" x14ac:dyDescent="0.2">
      <c r="A16" s="42">
        <v>2014</v>
      </c>
      <c r="B16" s="43">
        <v>21.4</v>
      </c>
      <c r="C16" s="29">
        <v>72.530667777474505</v>
      </c>
      <c r="D16" s="43">
        <v>6</v>
      </c>
      <c r="E16" s="27">
        <v>0</v>
      </c>
      <c r="F16" s="75">
        <f>SUM(B16:E16)</f>
        <v>99.930667777474497</v>
      </c>
      <c r="I16" s="3"/>
      <c r="J16" s="12"/>
      <c r="K16" s="21"/>
      <c r="L16" s="17"/>
      <c r="M16" s="17"/>
      <c r="N16" s="21"/>
      <c r="O16" s="21"/>
    </row>
    <row r="17" spans="1:15" x14ac:dyDescent="0.2">
      <c r="I17" s="3"/>
      <c r="J17" s="22"/>
      <c r="K17" s="23"/>
      <c r="L17" s="22"/>
      <c r="M17" s="22"/>
      <c r="N17" s="17"/>
      <c r="O17" s="17"/>
    </row>
    <row r="18" spans="1:15" ht="44.25" customHeight="1" x14ac:dyDescent="0.2">
      <c r="A18" s="15" t="s">
        <v>5</v>
      </c>
      <c r="B18" s="77" t="s">
        <v>47</v>
      </c>
      <c r="C18" s="77"/>
      <c r="D18" s="77"/>
      <c r="E18" s="77"/>
      <c r="F18" s="77"/>
      <c r="G18" s="77"/>
      <c r="H18" s="77"/>
      <c r="I18" s="3"/>
      <c r="J18" s="4"/>
      <c r="K18" s="5"/>
      <c r="L18" s="4"/>
      <c r="M18" s="4"/>
    </row>
    <row r="19" spans="1:15" x14ac:dyDescent="0.2">
      <c r="I19" s="3"/>
      <c r="J19" s="6"/>
      <c r="K19" s="6"/>
      <c r="L19" s="6"/>
      <c r="M19" s="6"/>
    </row>
    <row r="22" spans="1:15" x14ac:dyDescent="0.2">
      <c r="J22" s="9"/>
      <c r="K22" s="10"/>
      <c r="L22" s="10"/>
      <c r="M22" s="10"/>
      <c r="N22" s="11"/>
      <c r="O22" s="10"/>
    </row>
    <row r="23" spans="1:15" x14ac:dyDescent="0.2">
      <c r="J23" s="12"/>
      <c r="K23" s="13"/>
      <c r="L23" s="13"/>
      <c r="M23" s="13"/>
      <c r="N23" s="13"/>
      <c r="O23" s="13"/>
    </row>
    <row r="24" spans="1:15" x14ac:dyDescent="0.2">
      <c r="J24" s="12"/>
      <c r="K24" s="13"/>
      <c r="L24" s="13"/>
      <c r="M24" s="13"/>
      <c r="N24" s="13"/>
      <c r="O24" s="13"/>
    </row>
    <row r="25" spans="1:15" x14ac:dyDescent="0.2">
      <c r="J25" s="12"/>
      <c r="K25" s="2"/>
      <c r="L25" s="2"/>
      <c r="M25" s="13"/>
      <c r="N25" s="2"/>
      <c r="O25" s="2"/>
    </row>
    <row r="26" spans="1:15" x14ac:dyDescent="0.2">
      <c r="J26" s="12"/>
      <c r="K26" s="2"/>
      <c r="L26" s="2"/>
      <c r="N26" s="2"/>
      <c r="O26" s="2"/>
    </row>
    <row r="27" spans="1:15" x14ac:dyDescent="0.2">
      <c r="J27" s="12"/>
      <c r="K27" s="14"/>
      <c r="L27" s="2"/>
      <c r="N27" s="14"/>
      <c r="O27" s="14"/>
    </row>
    <row r="28" spans="1:15" x14ac:dyDescent="0.2">
      <c r="J28" s="12"/>
      <c r="K28" s="14"/>
      <c r="L28" s="2"/>
      <c r="N28" s="14"/>
      <c r="O28" s="14"/>
    </row>
    <row r="29" spans="1:15" x14ac:dyDescent="0.2">
      <c r="J29" s="12"/>
      <c r="K29" s="14"/>
      <c r="N29" s="14"/>
      <c r="O29" s="14"/>
    </row>
    <row r="47" spans="1:1" x14ac:dyDescent="0.2">
      <c r="A47" s="8"/>
    </row>
  </sheetData>
  <sheetProtection selectLockedCells="1" selectUnlockedCells="1"/>
  <mergeCells count="2">
    <mergeCell ref="K2:M2"/>
    <mergeCell ref="B18:H18"/>
  </mergeCells>
  <phoneticPr fontId="3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Roman,Predeterminado"&amp;12&amp;A</oddHeader>
    <oddFooter>&amp;C&amp;"Times New Roman,Predeterminado"&amp;12Página &amp;P</oddFooter>
  </headerFooter>
  <ignoredErrors>
    <ignoredError sqref="F11:F1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8"/>
  <sheetViews>
    <sheetView zoomScaleNormal="100" workbookViewId="0">
      <selection activeCell="B37" sqref="B37"/>
    </sheetView>
  </sheetViews>
  <sheetFormatPr baseColWidth="10" defaultColWidth="9.140625" defaultRowHeight="12.75" x14ac:dyDescent="0.2"/>
  <cols>
    <col min="1" max="1" width="16.140625" style="45" customWidth="1"/>
    <col min="2" max="42" width="13.7109375" style="45" customWidth="1"/>
    <col min="43" max="43" width="13.7109375" style="46" customWidth="1"/>
    <col min="44" max="44" width="14.85546875" style="45" customWidth="1"/>
    <col min="45" max="48" width="13.7109375" style="45" customWidth="1"/>
    <col min="49" max="49" width="12.140625" style="45" customWidth="1"/>
    <col min="50" max="16384" width="9.140625" style="45"/>
  </cols>
  <sheetData>
    <row r="1" spans="1:46" ht="90.75" customHeight="1" x14ac:dyDescent="0.2"/>
    <row r="3" spans="1:46" x14ac:dyDescent="0.2">
      <c r="AR3" s="46"/>
    </row>
    <row r="4" spans="1:46" x14ac:dyDescent="0.2">
      <c r="A4" s="47" t="s">
        <v>48</v>
      </c>
      <c r="AR4" s="46"/>
    </row>
    <row r="5" spans="1:46" s="51" customFormat="1" x14ac:dyDescent="0.2">
      <c r="A5" s="48"/>
      <c r="B5" s="49">
        <v>2005</v>
      </c>
      <c r="C5" s="49">
        <v>2005</v>
      </c>
      <c r="D5" s="49">
        <v>2005</v>
      </c>
      <c r="E5" s="49">
        <v>2005</v>
      </c>
      <c r="F5" s="49">
        <v>2005</v>
      </c>
      <c r="G5" s="49">
        <v>2006</v>
      </c>
      <c r="H5" s="49">
        <v>2006</v>
      </c>
      <c r="I5" s="49">
        <v>2006</v>
      </c>
      <c r="J5" s="49">
        <v>2006</v>
      </c>
      <c r="K5" s="49">
        <v>2006</v>
      </c>
      <c r="L5" s="49">
        <v>2007</v>
      </c>
      <c r="M5" s="49">
        <v>2007</v>
      </c>
      <c r="N5" s="49">
        <v>2007</v>
      </c>
      <c r="O5" s="49">
        <v>2007</v>
      </c>
      <c r="P5" s="49">
        <v>2007</v>
      </c>
      <c r="Q5" s="49">
        <v>2008</v>
      </c>
      <c r="R5" s="49">
        <v>2008</v>
      </c>
      <c r="S5" s="49">
        <v>2008</v>
      </c>
      <c r="T5" s="49">
        <v>2008</v>
      </c>
      <c r="U5" s="49">
        <v>2008</v>
      </c>
      <c r="V5" s="49">
        <v>2009</v>
      </c>
      <c r="W5" s="49">
        <v>2009</v>
      </c>
      <c r="X5" s="49">
        <v>2009</v>
      </c>
      <c r="Y5" s="49">
        <v>2009</v>
      </c>
      <c r="Z5" s="49">
        <v>2009</v>
      </c>
      <c r="AA5" s="49">
        <v>2011</v>
      </c>
      <c r="AB5" s="49">
        <v>2011</v>
      </c>
      <c r="AC5" s="49">
        <v>2011</v>
      </c>
      <c r="AD5" s="49">
        <v>2011</v>
      </c>
      <c r="AE5" s="49">
        <v>2011</v>
      </c>
      <c r="AF5" s="49">
        <v>2012</v>
      </c>
      <c r="AG5" s="49">
        <v>2012</v>
      </c>
      <c r="AH5" s="49">
        <v>2012</v>
      </c>
      <c r="AI5" s="49">
        <v>2012</v>
      </c>
      <c r="AJ5" s="49">
        <v>2012</v>
      </c>
      <c r="AK5" s="49" t="s">
        <v>17</v>
      </c>
      <c r="AL5" s="49" t="s">
        <v>17</v>
      </c>
      <c r="AM5" s="49" t="s">
        <v>17</v>
      </c>
      <c r="AN5" s="49" t="s">
        <v>17</v>
      </c>
      <c r="AO5" s="49" t="s">
        <v>17</v>
      </c>
      <c r="AP5" s="50" t="s">
        <v>18</v>
      </c>
      <c r="AQ5" s="49" t="s">
        <v>18</v>
      </c>
      <c r="AR5" s="49" t="s">
        <v>18</v>
      </c>
      <c r="AS5" s="49" t="s">
        <v>18</v>
      </c>
      <c r="AT5" s="49" t="s">
        <v>18</v>
      </c>
    </row>
    <row r="6" spans="1:46" s="54" customFormat="1" ht="38.25" x14ac:dyDescent="0.2">
      <c r="A6" s="52" t="s">
        <v>19</v>
      </c>
      <c r="B6" s="52" t="s">
        <v>20</v>
      </c>
      <c r="C6" s="52" t="s">
        <v>6</v>
      </c>
      <c r="D6" s="52" t="s">
        <v>21</v>
      </c>
      <c r="E6" s="52" t="s">
        <v>22</v>
      </c>
      <c r="F6" s="52" t="s">
        <v>8</v>
      </c>
      <c r="G6" s="52" t="s">
        <v>20</v>
      </c>
      <c r="H6" s="52" t="s">
        <v>6</v>
      </c>
      <c r="I6" s="52" t="s">
        <v>21</v>
      </c>
      <c r="J6" s="52" t="s">
        <v>22</v>
      </c>
      <c r="K6" s="52" t="s">
        <v>8</v>
      </c>
      <c r="L6" s="52" t="s">
        <v>20</v>
      </c>
      <c r="M6" s="52" t="s">
        <v>6</v>
      </c>
      <c r="N6" s="52" t="s">
        <v>21</v>
      </c>
      <c r="O6" s="52" t="s">
        <v>22</v>
      </c>
      <c r="P6" s="52" t="s">
        <v>8</v>
      </c>
      <c r="Q6" s="52" t="s">
        <v>20</v>
      </c>
      <c r="R6" s="52" t="s">
        <v>6</v>
      </c>
      <c r="S6" s="52" t="s">
        <v>21</v>
      </c>
      <c r="T6" s="52" t="s">
        <v>22</v>
      </c>
      <c r="U6" s="52" t="s">
        <v>8</v>
      </c>
      <c r="V6" s="52" t="s">
        <v>20</v>
      </c>
      <c r="W6" s="52" t="s">
        <v>6</v>
      </c>
      <c r="X6" s="52" t="s">
        <v>21</v>
      </c>
      <c r="Y6" s="52" t="s">
        <v>22</v>
      </c>
      <c r="Z6" s="52" t="s">
        <v>8</v>
      </c>
      <c r="AA6" s="52" t="s">
        <v>20</v>
      </c>
      <c r="AB6" s="52" t="s">
        <v>23</v>
      </c>
      <c r="AC6" s="52" t="s">
        <v>21</v>
      </c>
      <c r="AD6" s="52" t="s">
        <v>22</v>
      </c>
      <c r="AE6" s="52" t="s">
        <v>8</v>
      </c>
      <c r="AF6" s="52" t="s">
        <v>20</v>
      </c>
      <c r="AG6" s="52" t="s">
        <v>24</v>
      </c>
      <c r="AH6" s="52" t="s">
        <v>7</v>
      </c>
      <c r="AI6" s="52" t="s">
        <v>25</v>
      </c>
      <c r="AJ6" s="52" t="s">
        <v>8</v>
      </c>
      <c r="AK6" s="52" t="s">
        <v>20</v>
      </c>
      <c r="AL6" s="52" t="s">
        <v>24</v>
      </c>
      <c r="AM6" s="52" t="s">
        <v>21</v>
      </c>
      <c r="AN6" s="52" t="s">
        <v>22</v>
      </c>
      <c r="AO6" s="52" t="s">
        <v>8</v>
      </c>
      <c r="AP6" s="53" t="s">
        <v>26</v>
      </c>
      <c r="AQ6" s="52" t="s">
        <v>27</v>
      </c>
      <c r="AR6" s="52" t="s">
        <v>3</v>
      </c>
      <c r="AS6" s="52" t="s">
        <v>28</v>
      </c>
      <c r="AT6" s="52" t="s">
        <v>29</v>
      </c>
    </row>
    <row r="7" spans="1:46" x14ac:dyDescent="0.2">
      <c r="A7" s="55" t="s">
        <v>9</v>
      </c>
      <c r="B7" s="56">
        <v>300300</v>
      </c>
      <c r="C7" s="56">
        <v>95.7</v>
      </c>
      <c r="D7" s="56">
        <v>1</v>
      </c>
      <c r="E7" s="56">
        <v>0.6</v>
      </c>
      <c r="F7" s="56" t="s">
        <v>16</v>
      </c>
      <c r="G7" s="56">
        <v>321958</v>
      </c>
      <c r="H7" s="56">
        <v>98.5</v>
      </c>
      <c r="I7" s="56">
        <v>0</v>
      </c>
      <c r="J7" s="57">
        <v>1.5</v>
      </c>
      <c r="K7" s="57" t="s">
        <v>16</v>
      </c>
      <c r="L7" s="57">
        <v>334417</v>
      </c>
      <c r="M7" s="57">
        <v>98.564666269956405</v>
      </c>
      <c r="N7" s="57" t="s">
        <v>16</v>
      </c>
      <c r="O7" s="57">
        <v>1.43533373004363</v>
      </c>
      <c r="P7" s="57" t="s">
        <v>16</v>
      </c>
      <c r="Q7" s="57">
        <v>367478</v>
      </c>
      <c r="R7" s="57">
        <v>84.1</v>
      </c>
      <c r="S7" s="57">
        <v>14.6</v>
      </c>
      <c r="T7" s="57">
        <v>1.3</v>
      </c>
      <c r="U7" s="57" t="s">
        <v>16</v>
      </c>
      <c r="V7" s="57">
        <v>345790</v>
      </c>
      <c r="W7" s="57">
        <v>88.879368008937206</v>
      </c>
      <c r="X7" s="57">
        <v>11.120631991062799</v>
      </c>
      <c r="Y7" s="57" t="s">
        <v>16</v>
      </c>
      <c r="Z7" s="57" t="s">
        <v>16</v>
      </c>
      <c r="AA7" s="57">
        <v>316374.36</v>
      </c>
      <c r="AB7" s="57">
        <v>92.905743057054295</v>
      </c>
      <c r="AC7" s="57">
        <v>7.0942569429456999</v>
      </c>
      <c r="AD7" s="57" t="s">
        <v>16</v>
      </c>
      <c r="AE7" s="57" t="s">
        <v>16</v>
      </c>
      <c r="AF7" s="57">
        <v>351397.21</v>
      </c>
      <c r="AG7" s="57">
        <v>81.368343818096903</v>
      </c>
      <c r="AH7" s="57">
        <v>18.6316561819031</v>
      </c>
      <c r="AI7" s="57" t="s">
        <v>16</v>
      </c>
      <c r="AJ7" s="57" t="s">
        <v>16</v>
      </c>
      <c r="AK7" s="58">
        <v>341532.37</v>
      </c>
      <c r="AL7" s="59">
        <v>83.113322464866201</v>
      </c>
      <c r="AM7" s="59">
        <v>16.886677535133799</v>
      </c>
      <c r="AN7" s="59" t="s">
        <v>16</v>
      </c>
      <c r="AO7" s="59" t="s">
        <v>16</v>
      </c>
      <c r="AP7" s="60">
        <v>301128.72399999999</v>
      </c>
      <c r="AQ7" s="59">
        <v>92.924328268332204</v>
      </c>
      <c r="AR7" s="59">
        <v>7.0756717316678097</v>
      </c>
      <c r="AS7" s="61" t="s">
        <v>16</v>
      </c>
      <c r="AT7" s="61" t="s">
        <v>16</v>
      </c>
    </row>
    <row r="8" spans="1:46" x14ac:dyDescent="0.2">
      <c r="A8" s="55" t="s">
        <v>10</v>
      </c>
      <c r="B8" s="56">
        <v>802084</v>
      </c>
      <c r="C8" s="56">
        <v>88.6</v>
      </c>
      <c r="D8" s="56">
        <v>7</v>
      </c>
      <c r="E8" s="56">
        <v>0</v>
      </c>
      <c r="F8" s="56" t="s">
        <v>16</v>
      </c>
      <c r="G8" s="56">
        <v>727591</v>
      </c>
      <c r="H8" s="56">
        <v>54.2</v>
      </c>
      <c r="I8" s="56">
        <v>45.9</v>
      </c>
      <c r="J8" s="57">
        <v>0</v>
      </c>
      <c r="K8" s="57" t="s">
        <v>16</v>
      </c>
      <c r="L8" s="57">
        <v>629536</v>
      </c>
      <c r="M8" s="57">
        <v>100</v>
      </c>
      <c r="N8" s="57" t="s">
        <v>16</v>
      </c>
      <c r="O8" s="57" t="s">
        <v>16</v>
      </c>
      <c r="P8" s="57" t="s">
        <v>16</v>
      </c>
      <c r="Q8" s="57">
        <v>769276</v>
      </c>
      <c r="R8" s="57">
        <v>63.8</v>
      </c>
      <c r="S8" s="57">
        <v>36.200000000000003</v>
      </c>
      <c r="T8" s="57" t="s">
        <v>16</v>
      </c>
      <c r="U8" s="57" t="s">
        <v>16</v>
      </c>
      <c r="V8" s="57">
        <v>712018</v>
      </c>
      <c r="W8" s="57">
        <v>83.288419901921301</v>
      </c>
      <c r="X8" s="57">
        <v>16.711580098078699</v>
      </c>
      <c r="Y8" s="57" t="s">
        <v>16</v>
      </c>
      <c r="Z8" s="57" t="s">
        <v>16</v>
      </c>
      <c r="AA8" s="57">
        <v>664401.16</v>
      </c>
      <c r="AB8" s="57">
        <v>73.594639720376193</v>
      </c>
      <c r="AC8" s="57">
        <v>26.4053602796238</v>
      </c>
      <c r="AD8" s="57" t="s">
        <v>16</v>
      </c>
      <c r="AE8" s="57" t="s">
        <v>16</v>
      </c>
      <c r="AF8" s="57">
        <v>714860.08</v>
      </c>
      <c r="AG8" s="57">
        <v>74.216850939557304</v>
      </c>
      <c r="AH8" s="57">
        <v>25.7831490604427</v>
      </c>
      <c r="AI8" s="57" t="s">
        <v>16</v>
      </c>
      <c r="AJ8" s="57" t="s">
        <v>16</v>
      </c>
      <c r="AK8" s="58">
        <v>699336.01</v>
      </c>
      <c r="AL8" s="59">
        <v>82.5080493138055</v>
      </c>
      <c r="AM8" s="59">
        <v>17.4919506861945</v>
      </c>
      <c r="AN8" s="59" t="s">
        <v>16</v>
      </c>
      <c r="AO8" s="59" t="s">
        <v>16</v>
      </c>
      <c r="AP8" s="60">
        <v>667917.41</v>
      </c>
      <c r="AQ8" s="59">
        <v>82.328192343421605</v>
      </c>
      <c r="AR8" s="59">
        <v>17.671807656578402</v>
      </c>
      <c r="AS8" s="61" t="s">
        <v>16</v>
      </c>
      <c r="AT8" s="61" t="s">
        <v>16</v>
      </c>
    </row>
    <row r="9" spans="1:46" x14ac:dyDescent="0.2">
      <c r="A9" s="55" t="s">
        <v>11</v>
      </c>
      <c r="B9" s="56">
        <v>466013</v>
      </c>
      <c r="C9" s="56">
        <v>86.7</v>
      </c>
      <c r="D9" s="56">
        <v>5</v>
      </c>
      <c r="E9" s="56">
        <v>0</v>
      </c>
      <c r="F9" s="56" t="s">
        <v>16</v>
      </c>
      <c r="G9" s="56">
        <v>297510</v>
      </c>
      <c r="H9" s="56">
        <v>53.4</v>
      </c>
      <c r="I9" s="56">
        <v>46.6</v>
      </c>
      <c r="J9" s="57">
        <v>0</v>
      </c>
      <c r="K9" s="57" t="s">
        <v>16</v>
      </c>
      <c r="L9" s="57">
        <v>328444</v>
      </c>
      <c r="M9" s="57">
        <v>100</v>
      </c>
      <c r="N9" s="57" t="s">
        <v>16</v>
      </c>
      <c r="O9" s="57" t="s">
        <v>16</v>
      </c>
      <c r="P9" s="57" t="s">
        <v>16</v>
      </c>
      <c r="Q9" s="57">
        <v>532803</v>
      </c>
      <c r="R9" s="57">
        <v>64.3</v>
      </c>
      <c r="S9" s="57">
        <v>35.700000000000003</v>
      </c>
      <c r="T9" s="57" t="s">
        <v>16</v>
      </c>
      <c r="U9" s="57" t="s">
        <v>16</v>
      </c>
      <c r="V9" s="57">
        <v>418356</v>
      </c>
      <c r="W9" s="57">
        <v>52.435771445287202</v>
      </c>
      <c r="X9" s="57">
        <v>47.564228554712798</v>
      </c>
      <c r="Y9" s="57" t="s">
        <v>16</v>
      </c>
      <c r="Z9" s="57" t="s">
        <v>16</v>
      </c>
      <c r="AA9" s="57">
        <v>400118.96</v>
      </c>
      <c r="AB9" s="57">
        <v>69.996043176759201</v>
      </c>
      <c r="AC9" s="57">
        <v>30.003956823240799</v>
      </c>
      <c r="AD9" s="57" t="s">
        <v>16</v>
      </c>
      <c r="AE9" s="57" t="s">
        <v>16</v>
      </c>
      <c r="AF9" s="57">
        <v>284004.83</v>
      </c>
      <c r="AG9" s="57">
        <v>91.438578703045295</v>
      </c>
      <c r="AH9" s="57">
        <v>8.5614212969547001</v>
      </c>
      <c r="AI9" s="57" t="s">
        <v>16</v>
      </c>
      <c r="AJ9" s="57" t="s">
        <v>16</v>
      </c>
      <c r="AK9" s="58">
        <v>405800.24</v>
      </c>
      <c r="AL9" s="59">
        <v>75.855470169263597</v>
      </c>
      <c r="AM9" s="59">
        <v>24.144529830736399</v>
      </c>
      <c r="AN9" s="59" t="s">
        <v>16</v>
      </c>
      <c r="AO9" s="59" t="s">
        <v>16</v>
      </c>
      <c r="AP9" s="60">
        <v>360690.99014285702</v>
      </c>
      <c r="AQ9" s="59">
        <v>85.558158765699702</v>
      </c>
      <c r="AR9" s="59">
        <v>14.4418412343003</v>
      </c>
      <c r="AS9" s="61" t="s">
        <v>16</v>
      </c>
      <c r="AT9" s="61" t="s">
        <v>16</v>
      </c>
    </row>
    <row r="10" spans="1:46" x14ac:dyDescent="0.2">
      <c r="A10" s="55" t="s">
        <v>12</v>
      </c>
      <c r="B10" s="56">
        <v>456075</v>
      </c>
      <c r="C10" s="56">
        <v>93.7</v>
      </c>
      <c r="D10" s="56">
        <v>0</v>
      </c>
      <c r="E10" s="56">
        <v>0</v>
      </c>
      <c r="F10" s="56" t="s">
        <v>16</v>
      </c>
      <c r="G10" s="56">
        <v>493462</v>
      </c>
      <c r="H10" s="56">
        <v>100</v>
      </c>
      <c r="I10" s="56">
        <v>0</v>
      </c>
      <c r="J10" s="57">
        <v>0</v>
      </c>
      <c r="K10" s="57" t="s">
        <v>16</v>
      </c>
      <c r="L10" s="57">
        <v>472819</v>
      </c>
      <c r="M10" s="57">
        <v>100</v>
      </c>
      <c r="N10" s="57" t="s">
        <v>16</v>
      </c>
      <c r="O10" s="57" t="s">
        <v>16</v>
      </c>
      <c r="P10" s="57" t="s">
        <v>16</v>
      </c>
      <c r="Q10" s="57">
        <v>497229</v>
      </c>
      <c r="R10" s="57">
        <v>93</v>
      </c>
      <c r="S10" s="57">
        <v>7</v>
      </c>
      <c r="T10" s="57" t="s">
        <v>16</v>
      </c>
      <c r="U10" s="57" t="s">
        <v>16</v>
      </c>
      <c r="V10" s="57">
        <v>543946</v>
      </c>
      <c r="W10" s="57">
        <v>85.214635211996196</v>
      </c>
      <c r="X10" s="57">
        <v>14.7853647880038</v>
      </c>
      <c r="Y10" s="57" t="s">
        <v>16</v>
      </c>
      <c r="Z10" s="57" t="s">
        <v>16</v>
      </c>
      <c r="AA10" s="57">
        <v>466749.76</v>
      </c>
      <c r="AB10" s="57">
        <v>92.054281934713799</v>
      </c>
      <c r="AC10" s="57">
        <v>7.9457180652861998</v>
      </c>
      <c r="AD10" s="57" t="s">
        <v>16</v>
      </c>
      <c r="AE10" s="57" t="s">
        <v>16</v>
      </c>
      <c r="AF10" s="57">
        <v>690625</v>
      </c>
      <c r="AG10" s="57">
        <v>58.386041628959298</v>
      </c>
      <c r="AH10" s="57">
        <v>41.613958371040702</v>
      </c>
      <c r="AI10" s="57" t="s">
        <v>16</v>
      </c>
      <c r="AJ10" s="57" t="s">
        <v>16</v>
      </c>
      <c r="AK10" s="58">
        <v>428019.16</v>
      </c>
      <c r="AL10" s="59">
        <v>91.721029497838401</v>
      </c>
      <c r="AM10" s="59">
        <v>8.2789705021616307</v>
      </c>
      <c r="AN10" s="59" t="s">
        <v>16</v>
      </c>
      <c r="AO10" s="59" t="s">
        <v>16</v>
      </c>
      <c r="AP10" s="60">
        <v>601720.61800000002</v>
      </c>
      <c r="AQ10" s="59">
        <v>63.935864667346301</v>
      </c>
      <c r="AR10" s="59">
        <v>36.064135332653699</v>
      </c>
      <c r="AS10" s="61" t="s">
        <v>16</v>
      </c>
      <c r="AT10" s="61" t="s">
        <v>16</v>
      </c>
    </row>
    <row r="11" spans="1:46" x14ac:dyDescent="0.2">
      <c r="A11" s="55" t="s">
        <v>13</v>
      </c>
      <c r="B11" s="56">
        <v>246376</v>
      </c>
      <c r="C11" s="56">
        <v>89.3</v>
      </c>
      <c r="D11" s="56">
        <v>6.9</v>
      </c>
      <c r="E11" s="56">
        <v>0</v>
      </c>
      <c r="F11" s="56" t="s">
        <v>16</v>
      </c>
      <c r="G11" s="56">
        <v>252900</v>
      </c>
      <c r="H11" s="56">
        <v>92.9</v>
      </c>
      <c r="I11" s="56">
        <v>7.1</v>
      </c>
      <c r="J11" s="57">
        <v>0</v>
      </c>
      <c r="K11" s="57" t="s">
        <v>16</v>
      </c>
      <c r="L11" s="57">
        <v>286223</v>
      </c>
      <c r="M11" s="57">
        <v>100</v>
      </c>
      <c r="N11" s="57" t="s">
        <v>16</v>
      </c>
      <c r="O11" s="57" t="s">
        <v>16</v>
      </c>
      <c r="P11" s="57" t="s">
        <v>16</v>
      </c>
      <c r="Q11" s="57">
        <v>285285</v>
      </c>
      <c r="R11" s="57">
        <v>100</v>
      </c>
      <c r="S11" s="57" t="s">
        <v>16</v>
      </c>
      <c r="T11" s="57" t="s">
        <v>16</v>
      </c>
      <c r="U11" s="57" t="s">
        <v>16</v>
      </c>
      <c r="V11" s="57">
        <v>278496</v>
      </c>
      <c r="W11" s="57">
        <v>99.320378176983894</v>
      </c>
      <c r="X11" s="57">
        <v>0.67962182301609197</v>
      </c>
      <c r="Y11" s="57" t="s">
        <v>16</v>
      </c>
      <c r="Z11" s="57" t="s">
        <v>16</v>
      </c>
      <c r="AA11" s="57">
        <v>302283.34000000003</v>
      </c>
      <c r="AB11" s="57">
        <v>89.705668198584803</v>
      </c>
      <c r="AC11" s="57">
        <v>10.294331801415201</v>
      </c>
      <c r="AD11" s="57" t="s">
        <v>16</v>
      </c>
      <c r="AE11" s="57" t="s">
        <v>16</v>
      </c>
      <c r="AF11" s="57">
        <v>254309.49</v>
      </c>
      <c r="AG11" s="57">
        <v>99.206352857693204</v>
      </c>
      <c r="AH11" s="57">
        <v>0.793647142306801</v>
      </c>
      <c r="AI11" s="57" t="s">
        <v>16</v>
      </c>
      <c r="AJ11" s="57" t="s">
        <v>16</v>
      </c>
      <c r="AK11" s="58">
        <v>244479.33</v>
      </c>
      <c r="AL11" s="59">
        <v>99.881552358639098</v>
      </c>
      <c r="AM11" s="59">
        <v>0.118447641360928</v>
      </c>
      <c r="AN11" s="59" t="s">
        <v>16</v>
      </c>
      <c r="AO11" s="59" t="s">
        <v>16</v>
      </c>
      <c r="AP11" s="60">
        <v>248870.28</v>
      </c>
      <c r="AQ11" s="59">
        <v>99.914308771621904</v>
      </c>
      <c r="AR11" s="59">
        <v>8.5691228378093204E-2</v>
      </c>
      <c r="AS11" s="61" t="s">
        <v>16</v>
      </c>
      <c r="AT11" s="61" t="s">
        <v>16</v>
      </c>
    </row>
    <row r="12" spans="1:46" x14ac:dyDescent="0.2">
      <c r="A12" s="55" t="s">
        <v>30</v>
      </c>
      <c r="B12" s="56">
        <v>305480</v>
      </c>
      <c r="C12" s="56">
        <v>13.4</v>
      </c>
      <c r="D12" s="56">
        <v>78.5</v>
      </c>
      <c r="E12" s="56">
        <v>0</v>
      </c>
      <c r="F12" s="56" t="s">
        <v>16</v>
      </c>
      <c r="G12" s="56">
        <v>300025</v>
      </c>
      <c r="H12" s="56">
        <v>21.4</v>
      </c>
      <c r="I12" s="56">
        <v>78.599999999999994</v>
      </c>
      <c r="J12" s="57">
        <v>0</v>
      </c>
      <c r="K12" s="57" t="s">
        <v>16</v>
      </c>
      <c r="L12" s="57">
        <v>283798</v>
      </c>
      <c r="M12" s="57">
        <v>39.901267803155797</v>
      </c>
      <c r="N12" s="57">
        <v>60.098732196844203</v>
      </c>
      <c r="O12" s="57" t="s">
        <v>16</v>
      </c>
      <c r="P12" s="57" t="s">
        <v>16</v>
      </c>
      <c r="Q12" s="57">
        <v>301366</v>
      </c>
      <c r="R12" s="57">
        <v>57.1</v>
      </c>
      <c r="S12" s="57">
        <v>42.9</v>
      </c>
      <c r="T12" s="57" t="s">
        <v>16</v>
      </c>
      <c r="U12" s="57" t="s">
        <v>16</v>
      </c>
      <c r="V12" s="57">
        <v>296229</v>
      </c>
      <c r="W12" s="57">
        <v>74.3279074689776</v>
      </c>
      <c r="X12" s="57">
        <v>25.6720925310224</v>
      </c>
      <c r="Y12" s="57" t="s">
        <v>16</v>
      </c>
      <c r="Z12" s="57" t="s">
        <v>16</v>
      </c>
      <c r="AA12" s="57">
        <v>284895.37</v>
      </c>
      <c r="AB12" s="57">
        <v>89.760802360529794</v>
      </c>
      <c r="AC12" s="57">
        <v>10.2391976394702</v>
      </c>
      <c r="AD12" s="57" t="s">
        <v>16</v>
      </c>
      <c r="AE12" s="57" t="s">
        <v>16</v>
      </c>
      <c r="AF12" s="57">
        <v>268515</v>
      </c>
      <c r="AG12" s="57">
        <v>90.382287767908693</v>
      </c>
      <c r="AH12" s="57">
        <v>9.6177122320913195</v>
      </c>
      <c r="AI12" s="57" t="s">
        <v>16</v>
      </c>
      <c r="AJ12" s="57" t="s">
        <v>16</v>
      </c>
      <c r="AK12" s="58">
        <v>266080.95500000002</v>
      </c>
      <c r="AL12" s="59">
        <v>89.717702644294803</v>
      </c>
      <c r="AM12" s="59">
        <v>10.282297355705101</v>
      </c>
      <c r="AN12" s="59" t="s">
        <v>16</v>
      </c>
      <c r="AO12" s="59" t="s">
        <v>16</v>
      </c>
      <c r="AP12" s="60">
        <v>270268.42</v>
      </c>
      <c r="AQ12" s="59">
        <v>89.385766934960401</v>
      </c>
      <c r="AR12" s="59">
        <v>10.614233065039601</v>
      </c>
      <c r="AS12" s="61" t="s">
        <v>16</v>
      </c>
      <c r="AT12" s="61" t="s">
        <v>16</v>
      </c>
    </row>
    <row r="13" spans="1:46" x14ac:dyDescent="0.2">
      <c r="A13" s="55" t="s">
        <v>14</v>
      </c>
      <c r="B13" s="56">
        <v>776998</v>
      </c>
      <c r="C13" s="56">
        <v>52</v>
      </c>
      <c r="D13" s="56">
        <v>42.1</v>
      </c>
      <c r="E13" s="56">
        <v>0</v>
      </c>
      <c r="F13" s="56" t="s">
        <v>16</v>
      </c>
      <c r="G13" s="56">
        <v>980156</v>
      </c>
      <c r="H13" s="56">
        <v>43.4</v>
      </c>
      <c r="I13" s="56">
        <v>50.3</v>
      </c>
      <c r="J13" s="57">
        <v>6.3</v>
      </c>
      <c r="K13" s="57" t="s">
        <v>16</v>
      </c>
      <c r="L13" s="57">
        <v>783635</v>
      </c>
      <c r="M13" s="57">
        <v>55.104481040280199</v>
      </c>
      <c r="N13" s="57">
        <v>37.032547040395102</v>
      </c>
      <c r="O13" s="57">
        <v>7.8629719193246901</v>
      </c>
      <c r="P13" s="57" t="s">
        <v>16</v>
      </c>
      <c r="Q13" s="57">
        <v>1011439</v>
      </c>
      <c r="R13" s="57">
        <v>41</v>
      </c>
      <c r="S13" s="57">
        <v>52.9</v>
      </c>
      <c r="T13" s="57">
        <v>6.1</v>
      </c>
      <c r="U13" s="57" t="s">
        <v>16</v>
      </c>
      <c r="V13" s="57">
        <v>1041659</v>
      </c>
      <c r="W13" s="57">
        <v>38.467680803980002</v>
      </c>
      <c r="X13" s="57">
        <v>61.532319196019998</v>
      </c>
      <c r="Y13" s="57" t="s">
        <v>16</v>
      </c>
      <c r="Z13" s="57" t="s">
        <v>16</v>
      </c>
      <c r="AA13" s="57">
        <v>1069285.7</v>
      </c>
      <c r="AB13" s="57">
        <v>44.4420046017636</v>
      </c>
      <c r="AC13" s="57">
        <v>55.5579953982364</v>
      </c>
      <c r="AD13" s="57" t="s">
        <v>16</v>
      </c>
      <c r="AE13" s="57" t="s">
        <v>16</v>
      </c>
      <c r="AF13" s="57">
        <v>1216811.58</v>
      </c>
      <c r="AG13" s="57">
        <v>37.103873551236298</v>
      </c>
      <c r="AH13" s="57">
        <v>62.896126448763702</v>
      </c>
      <c r="AI13" s="57" t="s">
        <v>16</v>
      </c>
      <c r="AJ13" s="57" t="s">
        <v>16</v>
      </c>
      <c r="AK13" s="58">
        <v>810532.71600000001</v>
      </c>
      <c r="AL13" s="59">
        <v>56.975586658490897</v>
      </c>
      <c r="AM13" s="59">
        <v>43.024413341509103</v>
      </c>
      <c r="AN13" s="59" t="s">
        <v>16</v>
      </c>
      <c r="AO13" s="59" t="s">
        <v>16</v>
      </c>
      <c r="AP13" s="60">
        <v>828074.07</v>
      </c>
      <c r="AQ13" s="59">
        <v>55.244920783475301</v>
      </c>
      <c r="AR13" s="59">
        <v>44.755079216524699</v>
      </c>
      <c r="AS13" s="61" t="s">
        <v>16</v>
      </c>
      <c r="AT13" s="61" t="s">
        <v>16</v>
      </c>
    </row>
    <row r="14" spans="1:46" x14ac:dyDescent="0.2">
      <c r="A14" s="55" t="s">
        <v>15</v>
      </c>
      <c r="B14" s="56">
        <v>613194</v>
      </c>
      <c r="C14" s="56">
        <v>82.9</v>
      </c>
      <c r="D14" s="56">
        <v>7.4</v>
      </c>
      <c r="E14" s="56">
        <v>0.8</v>
      </c>
      <c r="F14" s="56" t="s">
        <v>16</v>
      </c>
      <c r="G14" s="56">
        <v>743620</v>
      </c>
      <c r="H14" s="56">
        <v>92.6</v>
      </c>
      <c r="I14" s="56">
        <v>6.9</v>
      </c>
      <c r="J14" s="57">
        <v>0.6</v>
      </c>
      <c r="K14" s="57" t="s">
        <v>16</v>
      </c>
      <c r="L14" s="57">
        <v>716965.8</v>
      </c>
      <c r="M14" s="57">
        <v>51.714879566082502</v>
      </c>
      <c r="N14" s="57">
        <v>48.285120433917498</v>
      </c>
      <c r="O14" s="57" t="s">
        <v>16</v>
      </c>
      <c r="P14" s="57" t="s">
        <v>16</v>
      </c>
      <c r="Q14" s="57">
        <v>870269</v>
      </c>
      <c r="R14" s="57">
        <v>40.1</v>
      </c>
      <c r="S14" s="57">
        <v>59.9</v>
      </c>
      <c r="T14" s="57" t="s">
        <v>16</v>
      </c>
      <c r="U14" s="57" t="s">
        <v>16</v>
      </c>
      <c r="V14" s="57">
        <v>880258</v>
      </c>
      <c r="W14" s="57">
        <v>53.573500449311801</v>
      </c>
      <c r="X14" s="57">
        <v>46.426499550688199</v>
      </c>
      <c r="Y14" s="57" t="s">
        <v>16</v>
      </c>
      <c r="Z14" s="57" t="s">
        <v>16</v>
      </c>
      <c r="AA14" s="57">
        <v>863727.18</v>
      </c>
      <c r="AB14" s="57">
        <v>71.656834974210298</v>
      </c>
      <c r="AC14" s="57">
        <v>28.343165025789698</v>
      </c>
      <c r="AD14" s="57" t="s">
        <v>16</v>
      </c>
      <c r="AE14" s="57" t="s">
        <v>16</v>
      </c>
      <c r="AF14" s="57">
        <v>775470.6</v>
      </c>
      <c r="AG14" s="57">
        <v>79.262152556138204</v>
      </c>
      <c r="AH14" s="57">
        <v>20.737847443861799</v>
      </c>
      <c r="AI14" s="57" t="s">
        <v>16</v>
      </c>
      <c r="AJ14" s="57" t="s">
        <v>16</v>
      </c>
      <c r="AK14" s="58">
        <v>687618.65</v>
      </c>
      <c r="AL14" s="59">
        <v>84.9318979349964</v>
      </c>
      <c r="AM14" s="59">
        <v>15.0681020650036</v>
      </c>
      <c r="AN14" s="59" t="s">
        <v>16</v>
      </c>
      <c r="AO14" s="59" t="s">
        <v>16</v>
      </c>
      <c r="AP14" s="60">
        <v>702715.77</v>
      </c>
      <c r="AQ14" s="59">
        <v>85.793278838754404</v>
      </c>
      <c r="AR14" s="59">
        <v>14.2067211612456</v>
      </c>
      <c r="AS14" s="61" t="s">
        <v>16</v>
      </c>
      <c r="AT14" s="61" t="s">
        <v>16</v>
      </c>
    </row>
    <row r="15" spans="1:46" x14ac:dyDescent="0.2">
      <c r="A15" s="62" t="s">
        <v>31</v>
      </c>
      <c r="B15" s="63">
        <v>3722574</v>
      </c>
      <c r="C15" s="63">
        <v>80.7</v>
      </c>
      <c r="D15" s="63">
        <v>19.100000000000001</v>
      </c>
      <c r="E15" s="63">
        <v>0.2</v>
      </c>
      <c r="F15" s="63" t="s">
        <v>16</v>
      </c>
      <c r="G15" s="63">
        <v>4117222</v>
      </c>
      <c r="H15" s="63">
        <v>66.2</v>
      </c>
      <c r="I15" s="63">
        <v>32.1</v>
      </c>
      <c r="J15" s="64">
        <v>1.7</v>
      </c>
      <c r="K15" s="64" t="s">
        <v>16</v>
      </c>
      <c r="L15" s="64">
        <v>3835837.8</v>
      </c>
      <c r="M15" s="64">
        <v>77.231472091963894</v>
      </c>
      <c r="N15" s="64">
        <v>21.0370417643833</v>
      </c>
      <c r="O15" s="64">
        <v>1.7314861436528901</v>
      </c>
      <c r="P15" s="64" t="s">
        <v>16</v>
      </c>
      <c r="Q15" s="64">
        <v>4635145</v>
      </c>
      <c r="R15" s="64">
        <v>61</v>
      </c>
      <c r="S15" s="64">
        <v>37.6</v>
      </c>
      <c r="T15" s="64">
        <v>1.4</v>
      </c>
      <c r="U15" s="64" t="s">
        <v>16</v>
      </c>
      <c r="V15" s="64">
        <v>4516752</v>
      </c>
      <c r="W15" s="64">
        <v>65.363900006808393</v>
      </c>
      <c r="X15" s="64">
        <v>34.6360999931916</v>
      </c>
      <c r="Y15" s="64" t="s">
        <v>16</v>
      </c>
      <c r="Z15" s="64" t="s">
        <v>16</v>
      </c>
      <c r="AA15" s="64">
        <v>4367835.83</v>
      </c>
      <c r="AB15" s="57">
        <v>67.042897456013407</v>
      </c>
      <c r="AC15" s="57">
        <v>27.005182198745</v>
      </c>
      <c r="AD15" s="64" t="s">
        <v>16</v>
      </c>
      <c r="AE15" s="64">
        <v>5.9519203452416001</v>
      </c>
      <c r="AF15" s="64">
        <v>4555993.79</v>
      </c>
      <c r="AG15" s="64">
        <v>66.736513264650398</v>
      </c>
      <c r="AH15" s="64">
        <v>33.263486735349602</v>
      </c>
      <c r="AI15" s="64" t="s">
        <v>16</v>
      </c>
      <c r="AJ15" s="64" t="s">
        <v>16</v>
      </c>
      <c r="AK15" s="58">
        <v>3883399.4309999999</v>
      </c>
      <c r="AL15" s="59">
        <v>79.569395961010002</v>
      </c>
      <c r="AM15" s="59">
        <v>20.430604038990001</v>
      </c>
      <c r="AN15" s="59" t="s">
        <v>16</v>
      </c>
      <c r="AO15" s="59" t="s">
        <v>16</v>
      </c>
      <c r="AP15" s="65">
        <v>3981386.2821428599</v>
      </c>
      <c r="AQ15" s="66">
        <v>77.199550362285507</v>
      </c>
      <c r="AR15" s="66">
        <v>22.8004496377145</v>
      </c>
      <c r="AS15" s="61" t="s">
        <v>16</v>
      </c>
      <c r="AT15" s="61" t="s">
        <v>16</v>
      </c>
    </row>
    <row r="16" spans="1:46" ht="38.25" x14ac:dyDescent="0.2">
      <c r="A16" s="67" t="s">
        <v>32</v>
      </c>
      <c r="B16" s="63">
        <v>3966520</v>
      </c>
      <c r="C16" s="63">
        <v>75.7</v>
      </c>
      <c r="D16" s="63">
        <v>17.899999999999999</v>
      </c>
      <c r="E16" s="63">
        <v>0.2</v>
      </c>
      <c r="F16" s="63">
        <v>6.2</v>
      </c>
      <c r="G16" s="63">
        <v>4387344</v>
      </c>
      <c r="H16" s="63">
        <v>62.1</v>
      </c>
      <c r="I16" s="63">
        <v>30.1</v>
      </c>
      <c r="J16" s="64">
        <v>1.6</v>
      </c>
      <c r="K16" s="64">
        <v>6.2</v>
      </c>
      <c r="L16" s="64">
        <v>4155199.8</v>
      </c>
      <c r="M16" s="64">
        <v>71.295584871755196</v>
      </c>
      <c r="N16" s="64">
        <v>19.420168435703101</v>
      </c>
      <c r="O16" s="64">
        <v>1.5984068924916699</v>
      </c>
      <c r="P16" s="64">
        <v>7.6858398000500499</v>
      </c>
      <c r="Q16" s="64">
        <v>4972247</v>
      </c>
      <c r="R16" s="64">
        <v>56.9</v>
      </c>
      <c r="S16" s="64">
        <v>35</v>
      </c>
      <c r="T16" s="64">
        <v>1.3</v>
      </c>
      <c r="U16" s="64">
        <v>6.8</v>
      </c>
      <c r="V16" s="64">
        <v>4860802</v>
      </c>
      <c r="W16" s="64">
        <v>60.737410732638097</v>
      </c>
      <c r="X16" s="64">
        <v>32.184539650236196</v>
      </c>
      <c r="Y16" s="64" t="s">
        <v>16</v>
      </c>
      <c r="Z16" s="64">
        <v>7.0780496171257603</v>
      </c>
      <c r="AA16" s="64">
        <v>4644258.3899999997</v>
      </c>
      <c r="AB16" s="68" t="s">
        <v>16</v>
      </c>
      <c r="AC16" s="69" t="s">
        <v>16</v>
      </c>
      <c r="AD16" s="64" t="s">
        <v>16</v>
      </c>
      <c r="AE16" s="64" t="s">
        <v>16</v>
      </c>
      <c r="AF16" s="64">
        <v>4819480.57</v>
      </c>
      <c r="AG16" s="64">
        <v>63.087948085658503</v>
      </c>
      <c r="AH16" s="64">
        <v>31.444932041711699</v>
      </c>
      <c r="AI16" s="64" t="s">
        <v>16</v>
      </c>
      <c r="AJ16" s="64">
        <v>5.4671198726297598</v>
      </c>
      <c r="AK16" s="70">
        <v>4137299.8309999998</v>
      </c>
      <c r="AL16" s="71">
        <v>74.686331574212701</v>
      </c>
      <c r="AM16" s="71">
        <v>19.176805970289902</v>
      </c>
      <c r="AN16" s="71" t="s">
        <v>16</v>
      </c>
      <c r="AO16" s="71">
        <v>5.7</v>
      </c>
      <c r="AP16" s="72">
        <v>4237672.7006428596</v>
      </c>
      <c r="AQ16" s="71">
        <v>72.530667777474505</v>
      </c>
      <c r="AR16" s="71">
        <v>21.421521629198701</v>
      </c>
      <c r="AS16" s="73" t="s">
        <v>16</v>
      </c>
      <c r="AT16" s="71">
        <v>6.0478105933268802</v>
      </c>
    </row>
    <row r="17" spans="1:44" x14ac:dyDescent="0.2">
      <c r="AR17" s="46"/>
    </row>
    <row r="18" spans="1:44" ht="15.75" customHeight="1" x14ac:dyDescent="0.2">
      <c r="A18" s="47" t="s">
        <v>33</v>
      </c>
      <c r="B18" s="74" t="s">
        <v>34</v>
      </c>
      <c r="AR18" s="46"/>
    </row>
    <row r="19" spans="1:44" x14ac:dyDescent="0.2">
      <c r="AR19" s="46"/>
    </row>
    <row r="20" spans="1:44" x14ac:dyDescent="0.2">
      <c r="A20" s="47" t="s">
        <v>35</v>
      </c>
    </row>
    <row r="22" spans="1:44" x14ac:dyDescent="0.2">
      <c r="A22" s="45" t="s">
        <v>20</v>
      </c>
      <c r="B22" s="45" t="s">
        <v>36</v>
      </c>
    </row>
    <row r="23" spans="1:44" x14ac:dyDescent="0.2">
      <c r="A23" s="45" t="s">
        <v>23</v>
      </c>
      <c r="B23" s="45" t="s">
        <v>37</v>
      </c>
    </row>
    <row r="24" spans="1:44" x14ac:dyDescent="0.2">
      <c r="A24" s="45" t="s">
        <v>21</v>
      </c>
      <c r="B24" s="45" t="s">
        <v>38</v>
      </c>
    </row>
    <row r="25" spans="1:44" x14ac:dyDescent="0.2">
      <c r="A25" s="45" t="s">
        <v>22</v>
      </c>
      <c r="B25" s="45" t="s">
        <v>39</v>
      </c>
    </row>
    <row r="26" spans="1:44" x14ac:dyDescent="0.2">
      <c r="A26" s="45" t="s">
        <v>8</v>
      </c>
      <c r="B26" s="45" t="s">
        <v>40</v>
      </c>
    </row>
    <row r="29" spans="1:44" x14ac:dyDescent="0.2">
      <c r="A29" s="47" t="s">
        <v>41</v>
      </c>
    </row>
    <row r="30" spans="1:44" x14ac:dyDescent="0.2">
      <c r="A30" s="45" t="s">
        <v>20</v>
      </c>
      <c r="B30" s="45" t="s">
        <v>42</v>
      </c>
    </row>
    <row r="31" spans="1:44" x14ac:dyDescent="0.2">
      <c r="A31" s="45" t="s">
        <v>23</v>
      </c>
      <c r="B31" s="45" t="s">
        <v>43</v>
      </c>
    </row>
    <row r="32" spans="1:44" x14ac:dyDescent="0.2">
      <c r="A32" s="45" t="s">
        <v>21</v>
      </c>
      <c r="B32" s="45" t="s">
        <v>43</v>
      </c>
    </row>
    <row r="33" spans="1:2" x14ac:dyDescent="0.2">
      <c r="A33" s="45" t="s">
        <v>22</v>
      </c>
      <c r="B33" s="45" t="s">
        <v>43</v>
      </c>
    </row>
    <row r="34" spans="1:2" x14ac:dyDescent="0.2">
      <c r="A34" s="45" t="s">
        <v>8</v>
      </c>
      <c r="B34" s="45" t="s">
        <v>43</v>
      </c>
    </row>
    <row r="36" spans="1:2" x14ac:dyDescent="0.2">
      <c r="A36" s="47" t="s">
        <v>5</v>
      </c>
      <c r="B36" s="45" t="s">
        <v>44</v>
      </c>
    </row>
    <row r="38" spans="1:2" x14ac:dyDescent="0.2">
      <c r="A38" s="45" t="s">
        <v>45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Tratamiento_RM</vt:lpstr>
      <vt:lpstr>Datos_provincia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Pilar Sánchez L</dc:creator>
  <cp:lastModifiedBy>Maria del Mar Martinez Beltran</cp:lastModifiedBy>
  <dcterms:created xsi:type="dcterms:W3CDTF">2012-10-19T07:30:28Z</dcterms:created>
  <dcterms:modified xsi:type="dcterms:W3CDTF">2016-12-09T11:46:57Z</dcterms:modified>
</cp:coreProperties>
</file>