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0250" windowHeight="8190" tabRatio="868" activeTab="1"/>
  </bookViews>
  <sheets>
    <sheet name="ALDEA_evolutivo" sheetId="2" r:id="rId1"/>
    <sheet name="ALDEA 11_13" sheetId="1" r:id="rId2"/>
    <sheet name="Kioto Educa_10_13" sheetId="13" r:id="rId3"/>
    <sheet name="Jardines_10_13" sheetId="12" r:id="rId4"/>
    <sheet name="Ecoescuela_10_13" sheetId="10" r:id="rId5"/>
    <sheet name="Doñana_10_13" sheetId="9" r:id="rId6"/>
    <sheet name="Cuidemos la costa_10_13" sheetId="8" r:id="rId7"/>
    <sheet name="Rutas educativas 10_13" sheetId="6" r:id="rId8"/>
    <sheet name="Alimentos ecolog_10_13" sheetId="5" r:id="rId9"/>
    <sheet name="Crece arbol_10_13" sheetId="15" r:id="rId10"/>
    <sheet name="Sostenibilidad_10_13" sheetId="16" r:id="rId11"/>
    <sheet name="Recapacicla_11_13" sheetId="17" r:id="rId12"/>
    <sheet name="Recapacicla Universi_11_13" sheetId="19" r:id="rId13"/>
    <sheet name="Agua 10_13" sheetId="20" r:id="rId14"/>
    <sheet name="Vadillo_12_13" sheetId="24" r:id="rId15"/>
    <sheet name="Naturaleza_11_13" sheetId="21" r:id="rId16"/>
    <sheet name="EN S.Nevada" sheetId="22" r:id="rId17"/>
    <sheet name="Educaves" sheetId="23" r:id="rId18"/>
  </sheets>
  <calcPr calcId="125725"/>
</workbook>
</file>

<file path=xl/calcChain.xml><?xml version="1.0" encoding="utf-8"?>
<calcChain xmlns="http://schemas.openxmlformats.org/spreadsheetml/2006/main">
  <c r="D21" i="1"/>
  <c r="C21"/>
  <c r="C16" i="24"/>
  <c r="H19" i="23"/>
  <c r="G19"/>
  <c r="F19"/>
  <c r="E19"/>
  <c r="D19"/>
  <c r="C19"/>
  <c r="B19"/>
  <c r="D13" i="22"/>
  <c r="C13"/>
  <c r="B13"/>
  <c r="B18" i="21"/>
  <c r="B16" i="19"/>
  <c r="C12"/>
  <c r="C16" s="1"/>
  <c r="H31" i="15"/>
  <c r="G31"/>
  <c r="F31"/>
  <c r="E31"/>
  <c r="D31"/>
  <c r="C31"/>
  <c r="B31"/>
  <c r="A31"/>
  <c r="I45"/>
  <c r="H45"/>
  <c r="G45"/>
  <c r="F45"/>
  <c r="E45"/>
  <c r="D45"/>
  <c r="C45"/>
  <c r="B45"/>
  <c r="E11" i="8"/>
  <c r="I14" i="10"/>
  <c r="F17" i="12"/>
  <c r="F16"/>
  <c r="F15"/>
  <c r="F14"/>
  <c r="F13"/>
  <c r="F12"/>
  <c r="F11"/>
  <c r="F10"/>
  <c r="F9"/>
  <c r="F8"/>
  <c r="F7"/>
  <c r="S6" i="2"/>
  <c r="B21" i="1"/>
</calcChain>
</file>

<file path=xl/sharedStrings.xml><?xml version="1.0" encoding="utf-8"?>
<sst xmlns="http://schemas.openxmlformats.org/spreadsheetml/2006/main" count="781" uniqueCount="202">
  <si>
    <t>Campaña</t>
  </si>
  <si>
    <t xml:space="preserve">Centros </t>
  </si>
  <si>
    <t xml:space="preserve">Alumnado </t>
  </si>
  <si>
    <t>Profesorado</t>
  </si>
  <si>
    <t>Crece con tu árbol</t>
  </si>
  <si>
    <t>Cuidemos la costa</t>
  </si>
  <si>
    <t>Rutas Educativas</t>
  </si>
  <si>
    <t>Sostenibilidad Urbana</t>
  </si>
  <si>
    <t>Ecoalimentación</t>
  </si>
  <si>
    <t>Jardines Botánicos</t>
  </si>
  <si>
    <t>El Agua, naturalmente</t>
  </si>
  <si>
    <t>KiotoEduca</t>
  </si>
  <si>
    <t>La Naturaleza y tú</t>
  </si>
  <si>
    <t>Total</t>
  </si>
  <si>
    <t>Nota: Se contabiliza el número de participantes en los diferentes programas. En algún caso, cierta persona o centro puede haber sido contabilizado más veces en función de su participación en iniciativas diferentes.</t>
  </si>
  <si>
    <t>Media 92/95</t>
  </si>
  <si>
    <t>96/97</t>
  </si>
  <si>
    <t>97/98</t>
  </si>
  <si>
    <t>98/99</t>
  </si>
  <si>
    <t>99/00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</si>
  <si>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</si>
  <si>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</si>
  <si>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</si>
  <si>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</si>
  <si>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</si>
  <si>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</si>
  <si>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</si>
  <si>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</si>
  <si>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</si>
  <si>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</si>
  <si>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</si>
  <si>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TOTAL</t>
  </si>
  <si>
    <t>Provincia</t>
  </si>
  <si>
    <t>Centros</t>
  </si>
  <si>
    <t>Alumnado</t>
  </si>
  <si>
    <t>Almería</t>
  </si>
  <si>
    <t>Cádiz</t>
  </si>
  <si>
    <t>Huelva</t>
  </si>
  <si>
    <t>Málaga</t>
  </si>
  <si>
    <t>Sevilla</t>
  </si>
  <si>
    <t>Córdoba</t>
  </si>
  <si>
    <t>Granada</t>
  </si>
  <si>
    <t>Jaén</t>
  </si>
  <si>
    <t xml:space="preserve"> </t>
  </si>
  <si>
    <t>Unidades</t>
  </si>
  <si>
    <t xml:space="preserve">Total </t>
  </si>
  <si>
    <t>Bandera Verde</t>
  </si>
  <si>
    <t>Red Andaluza de Ecoescuelas</t>
  </si>
  <si>
    <t>Espacio Natural de Doñana</t>
  </si>
  <si>
    <t>Educaves</t>
  </si>
  <si>
    <t>Recapacicla</t>
  </si>
  <si>
    <t>Centro Formación Forestal.</t>
  </si>
  <si>
    <t>11/12</t>
  </si>
  <si>
    <t>Albardinal</t>
  </si>
  <si>
    <t>Umbría</t>
  </si>
  <si>
    <t>Robledo</t>
  </si>
  <si>
    <t>San Fernando</t>
  </si>
  <si>
    <t>Castillejo</t>
  </si>
  <si>
    <t>Aljibe</t>
  </si>
  <si>
    <t>Dunas</t>
  </si>
  <si>
    <t>Hoya</t>
  </si>
  <si>
    <t>La Trufa</t>
  </si>
  <si>
    <t>Plantones</t>
  </si>
  <si>
    <t>-</t>
  </si>
  <si>
    <t>Programa de Educación Ambiental ALDEA: Datos de participación 2012/2013</t>
  </si>
  <si>
    <t>2008-2009</t>
  </si>
  <si>
    <t>2010-2011</t>
  </si>
  <si>
    <t>2011-2012</t>
  </si>
  <si>
    <t>12/13</t>
  </si>
  <si>
    <t xml:space="preserve">Participación de centros educativos ALDEA 1992-2013
</t>
  </si>
  <si>
    <t>Alumnos</t>
  </si>
  <si>
    <t>Alumnas</t>
  </si>
  <si>
    <t>T. Alumnado</t>
  </si>
  <si>
    <t>Profesores</t>
  </si>
  <si>
    <t>Profesoras</t>
  </si>
  <si>
    <t>T. Profesorado</t>
  </si>
  <si>
    <t>Total Andalucía</t>
  </si>
  <si>
    <t xml:space="preserve">Jardín </t>
  </si>
  <si>
    <t xml:space="preserve"> Nº Centros</t>
  </si>
  <si>
    <t>Nº Grupos</t>
  </si>
  <si>
    <t>Botánico</t>
  </si>
  <si>
    <t>Inscritos</t>
  </si>
  <si>
    <t>participantes</t>
  </si>
  <si>
    <t>del curso</t>
  </si>
  <si>
    <t>acompañante</t>
  </si>
  <si>
    <t>Participantes</t>
  </si>
  <si>
    <t>Torre</t>
  </si>
  <si>
    <t>Educación ambiental en jardines botánicos. Participación durante el curso 2012-2013</t>
  </si>
  <si>
    <t xml:space="preserve">T. Alumnado </t>
  </si>
  <si>
    <t>Participación del programa de educación ambiental Espacio Natural de Doñana curso 2012-2013</t>
  </si>
  <si>
    <t>Red Andaluza de Ecoescuelas. Datos de participación 2012/2013</t>
  </si>
  <si>
    <t>KiotoEduca. Datos de participación 2012/2013</t>
  </si>
  <si>
    <t>Km de costa inspeccionados</t>
  </si>
  <si>
    <t>% Costa analizada</t>
  </si>
  <si>
    <t>Cuidemos la Costa. Datos de participación 2012/2013</t>
  </si>
  <si>
    <t>Rutas educativas. Actividades en Centros de Educación Ambiental. Datos de participación Curso 2012-2013</t>
  </si>
  <si>
    <t xml:space="preserve">Total Alumnado </t>
  </si>
  <si>
    <t>Programa "Alimentos ecológicos para el consumo social en Andalucía". Datos de participación 2012-2013</t>
  </si>
  <si>
    <t>Reforestaciones</t>
  </si>
  <si>
    <t>Visita a Cedefos</t>
  </si>
  <si>
    <t>Crece con tu árbol. Participación durante el curso 2012-2013</t>
  </si>
  <si>
    <t>Sostenibilidad urbana. Participación 2012-2013</t>
  </si>
  <si>
    <t>Recapacicla. Participación durante el curso 2013-2014</t>
  </si>
  <si>
    <t>Programas de educación ambiental universidad: Participantes en el "proyecto Andalucía Ecocampus" y "Recapacicla universidad", curso 2012-2013.</t>
  </si>
  <si>
    <t>Universidad</t>
  </si>
  <si>
    <t>Acciones</t>
  </si>
  <si>
    <t>Pablo de Olavide (Sevilla)</t>
  </si>
  <si>
    <t>Acciones de ámbito autonómico</t>
  </si>
  <si>
    <t>Programa de educación ambiental ALDEA: Participantes en la campaña "El Agua, naturalmente", curso 2012-2013.</t>
  </si>
  <si>
    <t>Total And.</t>
  </si>
  <si>
    <t xml:space="preserve">Fuente: </t>
  </si>
  <si>
    <t>Programa de educación ambiental ALDEA: Participantes en el programa "La Naturaleza y tú", curso 2012-2013.</t>
  </si>
  <si>
    <t>Consejería de Medio Ambiente y Ordenación del Territorio, 2014.</t>
  </si>
  <si>
    <t>Espacio Natural de Sierra Nevada</t>
  </si>
  <si>
    <t>Programa de educación ambiental ALDEA: Participantes en la campaña "Espacio Natural de Sierra Nevada", curso 2012-2013.</t>
  </si>
  <si>
    <t>Almeria</t>
  </si>
  <si>
    <t>Programa de educación ambiental ALDEA: Participantes en el programa "Educaves", curso 2012-2013.</t>
  </si>
  <si>
    <t>PROVINCIA</t>
  </si>
  <si>
    <t>CENTROS</t>
  </si>
  <si>
    <t>ALUMNOS</t>
  </si>
  <si>
    <t>ALUMNAS</t>
  </si>
  <si>
    <t>TOTAL ALUMNADO</t>
  </si>
  <si>
    <t>PROFESORES</t>
  </si>
  <si>
    <t>PROFESORAS</t>
  </si>
  <si>
    <t>TOTAL PROFESORADO</t>
  </si>
  <si>
    <t>Consejería de Educación, Cultura y Deporte y Consejería de Medio Ambiente y Ordenación del Territorio, 2014.</t>
  </si>
  <si>
    <t>Formación en el Centro de Capacitación y Experimentación Forestal de Cazorla, 2013.</t>
  </si>
  <si>
    <t>Tipo de formación</t>
  </si>
  <si>
    <t>Tipo de curso</t>
  </si>
  <si>
    <t>Cursos</t>
  </si>
  <si>
    <t>Horas lectivas</t>
  </si>
  <si>
    <t>No Reglada</t>
  </si>
  <si>
    <t>Cursos de formación ambiental</t>
  </si>
  <si>
    <t>Cursos para alumnado de ciclos (Aldea)</t>
  </si>
  <si>
    <t>Colaboraciones con otras entidades</t>
  </si>
  <si>
    <t>Reglada</t>
  </si>
  <si>
    <t>Gestión forestal y del medio natural (Aldea)</t>
  </si>
  <si>
    <t>Sin especificar</t>
  </si>
  <si>
    <t>Actividades de sensibilización Ambiental</t>
  </si>
  <si>
    <t xml:space="preserve">Total   </t>
  </si>
  <si>
    <t xml:space="preserve">Observaciones : </t>
  </si>
  <si>
    <t>Las celdas para las que no se dispone datos se marcan con "_", a excepción de las horas lectivas para .</t>
  </si>
  <si>
    <t>formación reglada, cuya duración se prolonga durante todo el curso escolar</t>
  </si>
  <si>
    <t>Sostenibilidad urbana. Participación 2010-2011</t>
  </si>
  <si>
    <t>Jaen</t>
  </si>
  <si>
    <t>Sostenibilidad urbana. Participación 2011-2012</t>
  </si>
  <si>
    <t>KiotoEduca. Datos de participación 2011/2012</t>
  </si>
  <si>
    <t>Línea sensib.</t>
  </si>
  <si>
    <t>Línea reducc.</t>
  </si>
  <si>
    <t>KiotoEduca. Datos de participación 2010/2011</t>
  </si>
  <si>
    <t>Educación ambiental en jardines botánicos. Participación durante el curso 2011-2012</t>
  </si>
  <si>
    <t>Jardín</t>
  </si>
  <si>
    <t>Jardines botánicos. Datos de participación en el Programa y de visita a los jardines. 2010-2011</t>
  </si>
  <si>
    <t>Provincias</t>
  </si>
  <si>
    <t>Centros inscritos</t>
  </si>
  <si>
    <t>Centros visitantes</t>
  </si>
  <si>
    <t>Unidades inscritas</t>
  </si>
  <si>
    <t>Unidades visitantes</t>
  </si>
  <si>
    <t>Alumnado inscrito</t>
  </si>
  <si>
    <t>Alumnado visitante</t>
  </si>
  <si>
    <t>Profesorado inscrito</t>
  </si>
  <si>
    <t>Profesorado visitante</t>
  </si>
  <si>
    <t>Red Andaluza de Ecoescuelas. Datos de participación 2011/2012</t>
  </si>
  <si>
    <t>Red Andaluza de Ecoescuelas. Datos de participación 2010/2011</t>
  </si>
  <si>
    <t>Participación del programa de educación ambiental Espacio Natural de Doñana curso 2011-2012</t>
  </si>
  <si>
    <t>Participación del programa de educación ambiental Espacio Natural de Doñana</t>
  </si>
  <si>
    <t>Cuidemos la Costa. Datos de participación 2011/2012</t>
  </si>
  <si>
    <t>Cuidemos la Costa. Datos de participación 2010/2012</t>
  </si>
  <si>
    <t>Rutas educativas. Actividades en Centros de Educación Ambiental. Datos de participación Curso 2011-2012</t>
  </si>
  <si>
    <t>Rutas educativas. Actividades en Centros de Educación Ambiental. Datos de participación Curso 2010-2011</t>
  </si>
  <si>
    <t>Observaciones de la tabla:</t>
  </si>
  <si>
    <t>Durante el periodo 2012-2013, no se llevo a cabo esta actividad.</t>
  </si>
  <si>
    <t>Programa "Alimentos ecológicos para el consumo social en Andalucía". Datos de participación 2011-2012</t>
  </si>
  <si>
    <t xml:space="preserve">Provincia </t>
  </si>
  <si>
    <t>Programa "Alimentos ecológicos para el consumo social en Andalucía". Datos de participación 2010-2011</t>
  </si>
  <si>
    <t>Crece con tu árbol. Participación durante el curso 2011-2012</t>
  </si>
  <si>
    <t>Crece con tu árbol. Participación durante el curso 2010-2011</t>
  </si>
  <si>
    <t>Recapacicla. Participación durante el curso 2011-2012</t>
  </si>
  <si>
    <t>Fuente: Consejería de Educación y Consejería de Medio Ambiente y Ordenación del Territorio, 2014.</t>
  </si>
  <si>
    <t>Participación en Recapacicla dirigido a la comunidad universitaria durante el curso 2011-2012</t>
  </si>
  <si>
    <t>Actividades</t>
  </si>
  <si>
    <t>Curso de Formación y Visita a Planta de tratamiento Residuos</t>
  </si>
  <si>
    <t>Talleres y Exposición de Arte y Reciclaje</t>
  </si>
  <si>
    <t>Día del Reciclaje en el Campus y Exposición</t>
  </si>
  <si>
    <t>Premio de Investigación sobre Reciclaje y Residuos</t>
  </si>
  <si>
    <t>Concurso de Cortos</t>
  </si>
  <si>
    <t>Fuente: Fundación CENTA, 2011.</t>
  </si>
  <si>
    <t>Programa "Agua Prestada, Devuélvela Depurada", 2011</t>
  </si>
  <si>
    <t>Andalucía</t>
  </si>
  <si>
    <t>Programa de educación ambiental ALDEA: Participantes en la campaña "El Agua, naturalmente", curso 2011-2012.</t>
  </si>
  <si>
    <t>Formación en el Centro de Capacitación y Experimentación Forestal de Cazorla, 2012.</t>
  </si>
  <si>
    <t>Cursos no reglados para alumnos de ciclos (Aldea)</t>
  </si>
  <si>
    <t>Gestión y organización de los Recursos Naturales y Paisajísticos (Aldea)</t>
  </si>
  <si>
    <t>Programa de educación ambiental ALDEA: Participantes en el programa "La Naturaleza y tú", curso 2011-2012.</t>
  </si>
  <si>
    <t>Ecoescuelas</t>
  </si>
  <si>
    <t>E. Natural Doñana</t>
  </si>
  <si>
    <t>E. Natural Sierra Nevada</t>
  </si>
  <si>
    <t>EducAves</t>
  </si>
  <si>
    <t>Programa de educación ambiental ALDEA: Datos de participación 2010-2011.</t>
  </si>
  <si>
    <t>Un día con el lince</t>
  </si>
  <si>
    <t>Programa de Educación Ambiental ALDEA: Datos de participación 2011/2012</t>
  </si>
  <si>
    <t>Centro Formación Forestal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</si>
</sst>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1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color indexed="8"/>
      <name val="MS Sans Serif"/>
      <family val="2"/>
    </font>
    <font>
      <sz val="10"/>
      <color indexed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1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43" fontId="8" fillId="0" borderId="0" applyFont="0" applyFill="0" applyBorder="0" applyAlignment="0" applyProtection="0"/>
    <xf numFmtId="0" fontId="3" fillId="0" borderId="0"/>
    <xf numFmtId="0" fontId="14" fillId="0" borderId="0"/>
  </cellStyleXfs>
  <cellXfs count="193">
    <xf numFmtId="0" fontId="0" fillId="0" borderId="0" xfId="0"/>
    <xf numFmtId="3" fontId="0" fillId="0" borderId="0" xfId="0" applyNumberForma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0" xfId="2" applyFont="1" applyFill="1" applyBorder="1"/>
    <xf numFmtId="0" fontId="6" fillId="0" borderId="0" xfId="2" applyFont="1"/>
    <xf numFmtId="0" fontId="7" fillId="0" borderId="0" xfId="2" applyFont="1"/>
    <xf numFmtId="3" fontId="7" fillId="0" borderId="0" xfId="2" applyNumberFormat="1" applyFont="1"/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3" fontId="9" fillId="0" borderId="0" xfId="0" applyNumberFormat="1" applyFont="1" applyBorder="1" applyAlignment="1">
      <alignment horizontal="right"/>
    </xf>
    <xf numFmtId="0" fontId="10" fillId="0" borderId="0" xfId="0" applyFont="1"/>
    <xf numFmtId="49" fontId="4" fillId="0" borderId="3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3" fontId="4" fillId="0" borderId="2" xfId="0" applyNumberFormat="1" applyFont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/>
    <xf numFmtId="0" fontId="3" fillId="0" borderId="5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12" xfId="0" applyFont="1" applyFill="1" applyBorder="1"/>
    <xf numFmtId="0" fontId="0" fillId="0" borderId="14" xfId="0" applyFont="1" applyFill="1" applyBorder="1"/>
    <xf numFmtId="0" fontId="6" fillId="2" borderId="5" xfId="0" applyFont="1" applyFill="1" applyBorder="1"/>
    <xf numFmtId="0" fontId="4" fillId="2" borderId="5" xfId="0" applyFont="1" applyFill="1" applyBorder="1" applyAlignment="1">
      <alignment horizontal="right" wrapText="1"/>
    </xf>
    <xf numFmtId="0" fontId="0" fillId="3" borderId="14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/>
    </xf>
    <xf numFmtId="0" fontId="4" fillId="0" borderId="14" xfId="0" applyFont="1" applyBorder="1"/>
    <xf numFmtId="0" fontId="4" fillId="0" borderId="14" xfId="0" applyFont="1" applyFill="1" applyBorder="1"/>
    <xf numFmtId="3" fontId="0" fillId="0" borderId="14" xfId="0" applyNumberFormat="1" applyFont="1" applyFill="1" applyBorder="1" applyAlignment="1">
      <alignment horizontal="left"/>
    </xf>
    <xf numFmtId="3" fontId="3" fillId="0" borderId="14" xfId="0" applyNumberFormat="1" applyFont="1" applyFill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4" xfId="0" applyFont="1" applyFill="1" applyBorder="1"/>
    <xf numFmtId="3" fontId="3" fillId="0" borderId="14" xfId="0" applyNumberFormat="1" applyFont="1" applyFill="1" applyBorder="1"/>
    <xf numFmtId="3" fontId="4" fillId="3" borderId="14" xfId="0" applyNumberFormat="1" applyFont="1" applyFill="1" applyBorder="1"/>
    <xf numFmtId="3" fontId="4" fillId="3" borderId="14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wrapText="1"/>
    </xf>
    <xf numFmtId="3" fontId="4" fillId="4" borderId="16" xfId="0" applyNumberFormat="1" applyFont="1" applyFill="1" applyBorder="1" applyAlignment="1">
      <alignment horizontal="right" wrapText="1"/>
    </xf>
    <xf numFmtId="3" fontId="4" fillId="4" borderId="14" xfId="0" applyNumberFormat="1" applyFont="1" applyFill="1" applyBorder="1" applyAlignment="1">
      <alignment horizontal="right" wrapText="1"/>
    </xf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3" fontId="0" fillId="0" borderId="14" xfId="0" applyNumberFormat="1" applyFill="1" applyBorder="1" applyAlignment="1">
      <alignment horizontal="left"/>
    </xf>
    <xf numFmtId="3" fontId="3" fillId="0" borderId="14" xfId="0" applyNumberFormat="1" applyFont="1" applyFill="1" applyBorder="1" applyAlignment="1">
      <alignment horizontal="right" wrapText="1"/>
    </xf>
    <xf numFmtId="3" fontId="4" fillId="0" borderId="14" xfId="0" applyNumberFormat="1" applyFont="1" applyFill="1" applyBorder="1"/>
    <xf numFmtId="3" fontId="4" fillId="0" borderId="14" xfId="0" applyNumberFormat="1" applyFont="1" applyFill="1" applyBorder="1" applyAlignment="1">
      <alignment horizontal="right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3" fontId="4" fillId="3" borderId="14" xfId="0" applyNumberFormat="1" applyFont="1" applyFill="1" applyBorder="1" applyAlignment="1">
      <alignment horizontal="right" wrapText="1"/>
    </xf>
    <xf numFmtId="0" fontId="4" fillId="0" borderId="14" xfId="0" applyFont="1" applyBorder="1" applyAlignment="1">
      <alignment horizontal="left"/>
    </xf>
    <xf numFmtId="0" fontId="11" fillId="0" borderId="14" xfId="0" applyFont="1" applyFill="1" applyBorder="1" applyAlignment="1">
      <alignment horizontal="center" wrapText="1"/>
    </xf>
    <xf numFmtId="0" fontId="3" fillId="0" borderId="14" xfId="0" applyFont="1" applyBorder="1"/>
    <xf numFmtId="0" fontId="4" fillId="3" borderId="14" xfId="0" applyFont="1" applyFill="1" applyBorder="1"/>
    <xf numFmtId="3" fontId="4" fillId="3" borderId="14" xfId="3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0" fontId="6" fillId="0" borderId="0" xfId="2" applyFont="1" applyAlignment="1"/>
    <xf numFmtId="0" fontId="7" fillId="0" borderId="0" xfId="2" applyFont="1" applyAlignment="1"/>
    <xf numFmtId="0" fontId="3" fillId="0" borderId="14" xfId="0" applyFont="1" applyFill="1" applyBorder="1" applyAlignment="1"/>
    <xf numFmtId="3" fontId="7" fillId="0" borderId="0" xfId="2" applyNumberFormat="1" applyFont="1" applyAlignment="1"/>
    <xf numFmtId="0" fontId="4" fillId="0" borderId="14" xfId="0" applyFont="1" applyFill="1" applyBorder="1" applyAlignment="1">
      <alignment horizontal="center" wrapText="1"/>
    </xf>
    <xf numFmtId="3" fontId="4" fillId="3" borderId="14" xfId="0" applyNumberFormat="1" applyFont="1" applyFill="1" applyBorder="1" applyAlignment="1"/>
    <xf numFmtId="0" fontId="0" fillId="0" borderId="0" xfId="0" applyFont="1" applyFill="1" applyBorder="1"/>
    <xf numFmtId="3" fontId="11" fillId="0" borderId="3" xfId="0" applyNumberFormat="1" applyFont="1" applyFill="1" applyBorder="1" applyAlignment="1">
      <alignment horizontal="right" wrapText="1"/>
    </xf>
    <xf numFmtId="3" fontId="12" fillId="4" borderId="14" xfId="0" applyNumberFormat="1" applyFont="1" applyFill="1" applyBorder="1" applyAlignment="1">
      <alignment horizontal="right" wrapText="1"/>
    </xf>
    <xf numFmtId="0" fontId="4" fillId="0" borderId="0" xfId="0" applyFont="1" applyFill="1"/>
    <xf numFmtId="0" fontId="11" fillId="0" borderId="14" xfId="0" applyFont="1" applyFill="1" applyBorder="1" applyAlignment="1">
      <alignment horizontal="right" wrapText="1"/>
    </xf>
    <xf numFmtId="0" fontId="3" fillId="0" borderId="14" xfId="0" applyFont="1" applyFill="1" applyBorder="1" applyAlignment="1">
      <alignment horizontal="left"/>
    </xf>
    <xf numFmtId="0" fontId="3" fillId="0" borderId="0" xfId="4" applyFont="1" applyFill="1" applyBorder="1"/>
    <xf numFmtId="0" fontId="3" fillId="0" borderId="0" xfId="4" applyFont="1" applyBorder="1"/>
    <xf numFmtId="0" fontId="3" fillId="0" borderId="0" xfId="4" applyFont="1"/>
    <xf numFmtId="0" fontId="4" fillId="0" borderId="0" xfId="4" applyFont="1"/>
    <xf numFmtId="0" fontId="4" fillId="0" borderId="0" xfId="4" applyFont="1" applyFill="1"/>
    <xf numFmtId="0" fontId="12" fillId="0" borderId="0" xfId="1" applyFont="1"/>
    <xf numFmtId="0" fontId="11" fillId="0" borderId="0" xfId="1" applyFont="1"/>
    <xf numFmtId="0" fontId="3" fillId="0" borderId="14" xfId="4" applyFont="1" applyFill="1" applyBorder="1"/>
    <xf numFmtId="0" fontId="4" fillId="0" borderId="0" xfId="4" applyFont="1" applyBorder="1"/>
    <xf numFmtId="0" fontId="3" fillId="0" borderId="0" xfId="4"/>
    <xf numFmtId="0" fontId="3" fillId="0" borderId="0" xfId="4" applyBorder="1"/>
    <xf numFmtId="0" fontId="3" fillId="0" borderId="0" xfId="4" applyFill="1" applyBorder="1"/>
    <xf numFmtId="0" fontId="3" fillId="0" borderId="0" xfId="4" applyFont="1" applyFill="1" applyBorder="1" applyAlignment="1">
      <alignment vertical="top"/>
    </xf>
    <xf numFmtId="0" fontId="4" fillId="0" borderId="14" xfId="1" applyFont="1" applyBorder="1"/>
    <xf numFmtId="0" fontId="4" fillId="0" borderId="14" xfId="1" applyFont="1" applyBorder="1" applyAlignment="1">
      <alignment horizontal="center"/>
    </xf>
    <xf numFmtId="0" fontId="3" fillId="0" borderId="14" xfId="1" applyFont="1" applyBorder="1"/>
    <xf numFmtId="3" fontId="3" fillId="0" borderId="14" xfId="1" applyNumberFormat="1" applyFont="1" applyBorder="1"/>
    <xf numFmtId="0" fontId="4" fillId="3" borderId="14" xfId="4" applyFont="1" applyFill="1" applyBorder="1"/>
    <xf numFmtId="3" fontId="4" fillId="3" borderId="14" xfId="4" applyNumberFormat="1" applyFont="1" applyFill="1" applyBorder="1"/>
    <xf numFmtId="3" fontId="3" fillId="0" borderId="0" xfId="4" applyNumberFormat="1" applyFill="1"/>
    <xf numFmtId="0" fontId="3" fillId="0" borderId="0" xfId="4" applyFill="1"/>
    <xf numFmtId="0" fontId="4" fillId="0" borderId="14" xfId="4" applyFont="1" applyBorder="1"/>
    <xf numFmtId="3" fontId="3" fillId="0" borderId="14" xfId="4" applyNumberFormat="1" applyFont="1" applyFill="1" applyBorder="1"/>
    <xf numFmtId="3" fontId="4" fillId="0" borderId="14" xfId="4" applyNumberFormat="1" applyFont="1" applyBorder="1"/>
    <xf numFmtId="3" fontId="4" fillId="0" borderId="14" xfId="4" applyNumberFormat="1" applyFont="1" applyFill="1" applyBorder="1"/>
    <xf numFmtId="3" fontId="3" fillId="0" borderId="14" xfId="4" applyNumberFormat="1" applyFont="1" applyFill="1" applyBorder="1" applyAlignment="1">
      <alignment horizontal="right"/>
    </xf>
    <xf numFmtId="0" fontId="4" fillId="0" borderId="0" xfId="4" applyFont="1" applyAlignment="1">
      <alignment vertical="center" wrapText="1"/>
    </xf>
    <xf numFmtId="3" fontId="11" fillId="0" borderId="21" xfId="4" applyNumberFormat="1" applyFont="1" applyFill="1" applyBorder="1" applyAlignment="1">
      <alignment horizontal="right" wrapText="1"/>
    </xf>
    <xf numFmtId="3" fontId="11" fillId="0" borderId="22" xfId="4" applyNumberFormat="1" applyFont="1" applyFill="1" applyBorder="1" applyAlignment="1">
      <alignment horizontal="right" wrapText="1"/>
    </xf>
    <xf numFmtId="3" fontId="12" fillId="0" borderId="0" xfId="4" applyNumberFormat="1" applyFont="1" applyFill="1" applyBorder="1" applyAlignment="1">
      <alignment horizontal="right" wrapText="1"/>
    </xf>
    <xf numFmtId="0" fontId="15" fillId="0" borderId="0" xfId="4" applyFont="1"/>
    <xf numFmtId="0" fontId="3" fillId="0" borderId="0" xfId="4" applyAlignment="1">
      <alignment horizontal="left" vertical="center" wrapText="1"/>
    </xf>
    <xf numFmtId="3" fontId="3" fillId="0" borderId="14" xfId="4" applyNumberFormat="1" applyFont="1" applyFill="1" applyBorder="1" applyAlignment="1">
      <alignment horizontal="left"/>
    </xf>
    <xf numFmtId="0" fontId="3" fillId="0" borderId="14" xfId="4" applyFont="1" applyFill="1" applyBorder="1" applyAlignment="1">
      <alignment horizontal="right" wrapText="1"/>
    </xf>
    <xf numFmtId="0" fontId="4" fillId="4" borderId="14" xfId="4" applyFont="1" applyFill="1" applyBorder="1" applyAlignment="1">
      <alignment horizontal="right" wrapText="1"/>
    </xf>
    <xf numFmtId="0" fontId="4" fillId="0" borderId="0" xfId="4" applyFont="1" applyFill="1" applyAlignment="1">
      <alignment vertical="center"/>
    </xf>
    <xf numFmtId="0" fontId="13" fillId="0" borderId="0" xfId="4" applyFont="1" applyFill="1" applyBorder="1" applyAlignment="1">
      <alignment horizontal="center"/>
    </xf>
    <xf numFmtId="0" fontId="4" fillId="0" borderId="0" xfId="4" applyFont="1" applyFill="1" applyAlignment="1">
      <alignment vertical="center" wrapText="1"/>
    </xf>
    <xf numFmtId="0" fontId="4" fillId="0" borderId="0" xfId="4" applyFont="1" applyFill="1" applyBorder="1"/>
    <xf numFmtId="0" fontId="11" fillId="0" borderId="0" xfId="4" applyFont="1" applyBorder="1"/>
    <xf numFmtId="0" fontId="12" fillId="5" borderId="14" xfId="4" applyFont="1" applyFill="1" applyBorder="1" applyAlignment="1">
      <alignment horizontal="center"/>
    </xf>
    <xf numFmtId="0" fontId="12" fillId="5" borderId="23" xfId="4" applyFont="1" applyFill="1" applyBorder="1" applyAlignment="1">
      <alignment horizontal="center"/>
    </xf>
    <xf numFmtId="0" fontId="12" fillId="5" borderId="24" xfId="4" applyFont="1" applyFill="1" applyBorder="1" applyAlignment="1">
      <alignment horizontal="center"/>
    </xf>
    <xf numFmtId="3" fontId="11" fillId="0" borderId="14" xfId="4" applyNumberFormat="1" applyFont="1" applyFill="1" applyBorder="1" applyAlignment="1">
      <alignment horizontal="left" wrapText="1"/>
    </xf>
    <xf numFmtId="3" fontId="11" fillId="0" borderId="16" xfId="4" applyNumberFormat="1" applyFont="1" applyFill="1" applyBorder="1" applyAlignment="1">
      <alignment horizontal="right" wrapText="1"/>
    </xf>
    <xf numFmtId="3" fontId="11" fillId="0" borderId="14" xfId="4" applyNumberFormat="1" applyFont="1" applyFill="1" applyBorder="1" applyAlignment="1">
      <alignment horizontal="right" wrapText="1"/>
    </xf>
    <xf numFmtId="3" fontId="12" fillId="4" borderId="14" xfId="4" applyNumberFormat="1" applyFont="1" applyFill="1" applyBorder="1" applyAlignment="1">
      <alignment horizontal="left" wrapText="1"/>
    </xf>
    <xf numFmtId="3" fontId="12" fillId="4" borderId="16" xfId="4" applyNumberFormat="1" applyFont="1" applyFill="1" applyBorder="1" applyAlignment="1">
      <alignment horizontal="right" wrapText="1"/>
    </xf>
    <xf numFmtId="3" fontId="12" fillId="4" borderId="14" xfId="4" applyNumberFormat="1" applyFont="1" applyFill="1" applyBorder="1" applyAlignment="1">
      <alignment horizontal="right" wrapText="1"/>
    </xf>
    <xf numFmtId="0" fontId="4" fillId="0" borderId="0" xfId="4" applyFont="1" applyFill="1" applyBorder="1" applyAlignment="1">
      <alignment horizontal="left"/>
    </xf>
    <xf numFmtId="0" fontId="17" fillId="0" borderId="14" xfId="4" applyFont="1" applyFill="1" applyBorder="1" applyAlignment="1">
      <alignment vertical="top"/>
    </xf>
    <xf numFmtId="0" fontId="18" fillId="0" borderId="14" xfId="5" applyFont="1" applyFill="1" applyBorder="1" applyAlignment="1">
      <alignment vertical="top" wrapText="1"/>
    </xf>
    <xf numFmtId="3" fontId="17" fillId="0" borderId="14" xfId="4" applyNumberFormat="1" applyFont="1" applyFill="1" applyBorder="1" applyAlignment="1">
      <alignment horizontal="right" vertical="top"/>
    </xf>
    <xf numFmtId="3" fontId="3" fillId="0" borderId="0" xfId="4" applyNumberFormat="1" applyFont="1" applyFill="1" applyBorder="1"/>
    <xf numFmtId="3" fontId="3" fillId="0" borderId="0" xfId="4" applyNumberFormat="1" applyFont="1" applyFill="1" applyBorder="1" applyAlignment="1">
      <alignment horizontal="right" vertical="top"/>
    </xf>
    <xf numFmtId="0" fontId="16" fillId="3" borderId="14" xfId="4" applyFont="1" applyFill="1" applyBorder="1" applyAlignment="1">
      <alignment vertical="top"/>
    </xf>
    <xf numFmtId="3" fontId="16" fillId="3" borderId="14" xfId="4" applyNumberFormat="1" applyFont="1" applyFill="1" applyBorder="1" applyAlignment="1">
      <alignment horizontal="right" vertical="top"/>
    </xf>
    <xf numFmtId="3" fontId="9" fillId="0" borderId="20" xfId="0" applyNumberFormat="1" applyFont="1" applyBorder="1" applyAlignment="1">
      <alignment horizontal="right"/>
    </xf>
    <xf numFmtId="0" fontId="16" fillId="0" borderId="14" xfId="4" applyFont="1" applyFill="1" applyBorder="1" applyAlignment="1">
      <alignment horizontal="center"/>
    </xf>
    <xf numFmtId="0" fontId="0" fillId="0" borderId="14" xfId="0" applyBorder="1"/>
    <xf numFmtId="0" fontId="0" fillId="0" borderId="14" xfId="0" applyFont="1" applyBorder="1" applyAlignment="1">
      <alignment vertical="top"/>
    </xf>
    <xf numFmtId="0" fontId="0" fillId="0" borderId="14" xfId="0" applyBorder="1" applyAlignment="1">
      <alignment vertical="top"/>
    </xf>
    <xf numFmtId="3" fontId="0" fillId="0" borderId="14" xfId="0" applyNumberFormat="1" applyBorder="1"/>
    <xf numFmtId="0" fontId="0" fillId="0" borderId="12" xfId="0" applyBorder="1"/>
    <xf numFmtId="0" fontId="4" fillId="0" borderId="0" xfId="0" applyFont="1" applyBorder="1"/>
    <xf numFmtId="0" fontId="0" fillId="0" borderId="0" xfId="0" applyBorder="1"/>
    <xf numFmtId="3" fontId="7" fillId="0" borderId="14" xfId="2" applyNumberFormat="1" applyFont="1" applyBorder="1"/>
    <xf numFmtId="0" fontId="7" fillId="0" borderId="14" xfId="2" applyFont="1" applyBorder="1"/>
    <xf numFmtId="0" fontId="4" fillId="0" borderId="14" xfId="0" applyFont="1" applyBorder="1" applyAlignment="1">
      <alignment vertical="top"/>
    </xf>
    <xf numFmtId="0" fontId="6" fillId="0" borderId="14" xfId="2" applyFont="1" applyBorder="1"/>
    <xf numFmtId="0" fontId="4" fillId="3" borderId="0" xfId="0" applyFont="1" applyFill="1" applyBorder="1"/>
    <xf numFmtId="3" fontId="4" fillId="3" borderId="0" xfId="3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3" fontId="3" fillId="3" borderId="0" xfId="3" applyNumberFormat="1" applyFont="1" applyFill="1" applyBorder="1" applyAlignment="1">
      <alignment horizontal="left" vertical="top"/>
    </xf>
    <xf numFmtId="3" fontId="0" fillId="0" borderId="14" xfId="0" applyNumberFormat="1" applyFont="1" applyFill="1" applyBorder="1"/>
    <xf numFmtId="0" fontId="0" fillId="0" borderId="14" xfId="0" applyFont="1" applyBorder="1"/>
    <xf numFmtId="3" fontId="4" fillId="0" borderId="14" xfId="0" applyNumberFormat="1" applyFont="1" applyBorder="1"/>
    <xf numFmtId="0" fontId="6" fillId="0" borderId="14" xfId="2" applyFont="1" applyBorder="1" applyAlignment="1">
      <alignment horizontal="center"/>
    </xf>
    <xf numFmtId="0" fontId="20" fillId="0" borderId="0" xfId="2" applyFont="1"/>
    <xf numFmtId="0" fontId="1" fillId="0" borderId="0" xfId="2" applyFont="1"/>
    <xf numFmtId="0" fontId="1" fillId="0" borderId="14" xfId="2" applyFont="1" applyBorder="1"/>
    <xf numFmtId="3" fontId="1" fillId="0" borderId="14" xfId="2" applyNumberFormat="1" applyFont="1" applyBorder="1"/>
    <xf numFmtId="0" fontId="3" fillId="0" borderId="14" xfId="4" applyFill="1" applyBorder="1"/>
    <xf numFmtId="0" fontId="4" fillId="0" borderId="14" xfId="4" applyFont="1" applyFill="1" applyBorder="1"/>
    <xf numFmtId="0" fontId="19" fillId="0" borderId="14" xfId="0" applyFont="1" applyBorder="1"/>
    <xf numFmtId="3" fontId="3" fillId="0" borderId="14" xfId="0" applyNumberFormat="1" applyFont="1" applyBorder="1"/>
    <xf numFmtId="0" fontId="19" fillId="0" borderId="14" xfId="0" applyFont="1" applyFill="1" applyBorder="1" applyAlignment="1">
      <alignment horizontal="right"/>
    </xf>
    <xf numFmtId="0" fontId="19" fillId="0" borderId="14" xfId="0" applyFont="1" applyFill="1" applyBorder="1"/>
    <xf numFmtId="0" fontId="19" fillId="0" borderId="14" xfId="0" applyFont="1" applyBorder="1" applyAlignment="1">
      <alignment horizontal="right"/>
    </xf>
    <xf numFmtId="0" fontId="19" fillId="0" borderId="14" xfId="0" applyFont="1" applyBorder="1" applyAlignment="1"/>
    <xf numFmtId="0" fontId="19" fillId="0" borderId="14" xfId="0" applyFont="1" applyFill="1" applyBorder="1" applyAlignment="1">
      <alignment horizontal="right" vertical="center"/>
    </xf>
    <xf numFmtId="0" fontId="0" fillId="0" borderId="0" xfId="0" applyFont="1" applyBorder="1" applyAlignment="1"/>
    <xf numFmtId="0" fontId="0" fillId="0" borderId="0" xfId="0" applyAlignment="1"/>
    <xf numFmtId="0" fontId="4" fillId="0" borderId="0" xfId="0" applyFont="1" applyAlignment="1"/>
    <xf numFmtId="0" fontId="0" fillId="0" borderId="14" xfId="0" applyFont="1" applyFill="1" applyBorder="1" applyAlignment="1"/>
    <xf numFmtId="3" fontId="0" fillId="0" borderId="14" xfId="0" applyNumberFormat="1" applyFont="1" applyBorder="1" applyAlignment="1">
      <alignment horizontal="right"/>
    </xf>
    <xf numFmtId="0" fontId="0" fillId="0" borderId="14" xfId="0" applyFont="1" applyBorder="1" applyAlignment="1"/>
    <xf numFmtId="0" fontId="4" fillId="0" borderId="14" xfId="0" applyFont="1" applyFill="1" applyBorder="1" applyAlignment="1"/>
    <xf numFmtId="3" fontId="4" fillId="0" borderId="14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vertical="top"/>
    </xf>
    <xf numFmtId="49" fontId="4" fillId="0" borderId="17" xfId="0" applyNumberFormat="1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</cellXfs>
  <cellStyles count="6">
    <cellStyle name="Excel Built-in Normal" xfId="1"/>
    <cellStyle name="Millares" xfId="3" builtinId="3"/>
    <cellStyle name="Normal" xfId="0" builtinId="0"/>
    <cellStyle name="Normal 2" xfId="2"/>
    <cellStyle name="Normal 3" xfId="4"/>
    <cellStyle name="Normal_Trofeos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Participación</a:t>
            </a:r>
            <a:r>
              <a:rPr lang="es-ES" sz="1300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de centros educativos ALDEA 1992-2013</a:t>
            </a:r>
            <a:endParaRPr lang="es-ES" sz="1300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</c:title>
    <c:plotArea>
      <c:layout>
        <c:manualLayout>
          <c:layoutTarget val="inner"/>
          <c:xMode val="edge"/>
          <c:yMode val="edge"/>
          <c:x val="7.7790742901594823E-2"/>
          <c:y val="0.13782524480113079"/>
          <c:w val="0.87748032985506097"/>
          <c:h val="0.5545625757116891"/>
        </c:manualLayout>
      </c:layout>
      <c:lineChart>
        <c:grouping val="stacked"/>
        <c:ser>
          <c:idx val="0"/>
          <c:order val="0"/>
          <c:spPr>
            <a:ln w="25400">
              <a:solidFill>
                <a:srgbClr val="00FF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ALDEA_evolutivo!$A$5:$R$5</c:f>
              <c:strCache>
                <c:ptCount val="18"/>
                <c:pt idx="0">
                  <c:v>Media 92/95</c:v>
                </c:pt>
                <c:pt idx="1">
                  <c:v>96/97</c:v>
                </c:pt>
                <c:pt idx="2">
                  <c:v>97/98</c:v>
                </c:pt>
                <c:pt idx="3">
                  <c:v>98/99</c:v>
                </c:pt>
                <c:pt idx="4">
                  <c:v>99/00</c:v>
                </c:pt>
                <c:pt idx="5">
                  <c:v>00/01</c:v>
                </c:pt>
                <c:pt idx="6">
                  <c:v>01/02</c:v>
                </c:pt>
                <c:pt idx="7">
                  <c:v>02/03</c:v>
                </c:pt>
                <c:pt idx="8">
                  <c:v>03/04</c:v>
                </c:pt>
                <c:pt idx="9">
                  <c:v>04/05</c:v>
                </c:pt>
                <c:pt idx="10">
                  <c:v>05/06</c:v>
                </c:pt>
                <c:pt idx="11">
                  <c:v>06/07</c:v>
                </c:pt>
                <c:pt idx="12">
                  <c:v>07/08</c:v>
                </c:pt>
                <c:pt idx="13">
                  <c:v>08/09</c:v>
                </c:pt>
                <c:pt idx="14">
                  <c:v>09/10</c:v>
                </c:pt>
                <c:pt idx="15">
                  <c:v>10/11</c:v>
                </c:pt>
                <c:pt idx="16">
                  <c:v>11/12</c:v>
                </c:pt>
                <c:pt idx="17">
                  <c:v>12/13</c:v>
                </c:pt>
              </c:strCache>
            </c:strRef>
          </c:cat>
          <c:val>
            <c:numRef>
              <c:f>ALDEA_evolutivo!$A$6:$R$6</c:f>
              <c:numCache>
                <c:formatCode>General</c:formatCode>
                <c:ptCount val="18"/>
                <c:pt idx="0">
                  <c:v>247</c:v>
                </c:pt>
                <c:pt idx="1">
                  <c:v>465</c:v>
                </c:pt>
                <c:pt idx="2">
                  <c:v>463</c:v>
                </c:pt>
                <c:pt idx="3">
                  <c:v>410</c:v>
                </c:pt>
                <c:pt idx="4">
                  <c:v>619</c:v>
                </c:pt>
                <c:pt idx="5">
                  <c:v>522</c:v>
                </c:pt>
                <c:pt idx="6">
                  <c:v>552</c:v>
                </c:pt>
                <c:pt idx="7">
                  <c:v>816</c:v>
                </c:pt>
                <c:pt idx="8">
                  <c:v>956</c:v>
                </c:pt>
                <c:pt idx="9">
                  <c:v>966</c:v>
                </c:pt>
                <c:pt idx="10">
                  <c:v>987</c:v>
                </c:pt>
                <c:pt idx="11" formatCode="#,##0">
                  <c:v>1150</c:v>
                </c:pt>
                <c:pt idx="12" formatCode="#,##0">
                  <c:v>1201</c:v>
                </c:pt>
                <c:pt idx="13" formatCode="#,##0">
                  <c:v>1606</c:v>
                </c:pt>
                <c:pt idx="14" formatCode="#,##0">
                  <c:v>1979</c:v>
                </c:pt>
                <c:pt idx="15" formatCode="#,##0">
                  <c:v>2323</c:v>
                </c:pt>
                <c:pt idx="16" formatCode="#,##0">
                  <c:v>2585</c:v>
                </c:pt>
                <c:pt idx="17" formatCode="#,##0">
                  <c:v>2146</c:v>
                </c:pt>
              </c:numCache>
            </c:numRef>
          </c:val>
        </c:ser>
        <c:marker val="1"/>
        <c:axId val="115639808"/>
        <c:axId val="115641728"/>
      </c:lineChart>
      <c:catAx>
        <c:axId val="115639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641728"/>
        <c:crossesAt val="0"/>
        <c:auto val="1"/>
        <c:lblAlgn val="ctr"/>
        <c:lblOffset val="100"/>
        <c:tickLblSkip val="1"/>
        <c:tickMarkSkip val="1"/>
      </c:catAx>
      <c:valAx>
        <c:axId val="115641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050"/>
                  <a:t>Número de centros</a:t>
                </a:r>
              </a:p>
            </c:rich>
          </c:tx>
          <c:layout>
            <c:manualLayout>
              <c:xMode val="edge"/>
              <c:yMode val="edge"/>
              <c:x val="3.1283783633587019E-3"/>
              <c:y val="0.1881733072363764"/>
            </c:manualLayout>
          </c:layout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639808"/>
        <c:crossesAt val="1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161925</xdr:rowOff>
    </xdr:from>
    <xdr:to>
      <xdr:col>3</xdr:col>
      <xdr:colOff>76199</xdr:colOff>
      <xdr:row>0</xdr:row>
      <xdr:rowOff>942975</xdr:rowOff>
    </xdr:to>
    <xdr:pic>
      <xdr:nvPicPr>
        <xdr:cNvPr id="5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16192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</xdr:row>
      <xdr:rowOff>57150</xdr:rowOff>
    </xdr:from>
    <xdr:to>
      <xdr:col>12</xdr:col>
      <xdr:colOff>303067</xdr:colOff>
      <xdr:row>26</xdr:row>
      <xdr:rowOff>150495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2</xdr:col>
      <xdr:colOff>944879</xdr:colOff>
      <xdr:row>0</xdr:row>
      <xdr:rowOff>838200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7150"/>
          <a:ext cx="3425189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3</xdr:col>
      <xdr:colOff>685799</xdr:colOff>
      <xdr:row>0</xdr:row>
      <xdr:rowOff>876300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0"/>
          <a:ext cx="339661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3</xdr:col>
      <xdr:colOff>171449</xdr:colOff>
      <xdr:row>0</xdr:row>
      <xdr:rowOff>876300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0"/>
          <a:ext cx="339661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161924</xdr:colOff>
      <xdr:row>0</xdr:row>
      <xdr:rowOff>876300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0"/>
          <a:ext cx="339661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571499</xdr:colOff>
      <xdr:row>4</xdr:row>
      <xdr:rowOff>133350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1628774</xdr:colOff>
      <xdr:row>5</xdr:row>
      <xdr:rowOff>76200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1057274</xdr:colOff>
      <xdr:row>5</xdr:row>
      <xdr:rowOff>47625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847724</xdr:colOff>
      <xdr:row>5</xdr:row>
      <xdr:rowOff>133350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295274</xdr:colOff>
      <xdr:row>5</xdr:row>
      <xdr:rowOff>133350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1</xdr:col>
      <xdr:colOff>1438274</xdr:colOff>
      <xdr:row>0</xdr:row>
      <xdr:rowOff>933450</xdr:rowOff>
    </xdr:to>
    <xdr:pic>
      <xdr:nvPicPr>
        <xdr:cNvPr id="2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5240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3</xdr:col>
      <xdr:colOff>238124</xdr:colOff>
      <xdr:row>0</xdr:row>
      <xdr:rowOff>942975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6192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3</xdr:col>
      <xdr:colOff>238124</xdr:colOff>
      <xdr:row>0</xdr:row>
      <xdr:rowOff>847725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2</xdr:col>
      <xdr:colOff>933449</xdr:colOff>
      <xdr:row>0</xdr:row>
      <xdr:rowOff>838200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71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2</xdr:col>
      <xdr:colOff>1009649</xdr:colOff>
      <xdr:row>0</xdr:row>
      <xdr:rowOff>876300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952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2</xdr:col>
      <xdr:colOff>1009649</xdr:colOff>
      <xdr:row>0</xdr:row>
      <xdr:rowOff>857250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7620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3</xdr:col>
      <xdr:colOff>704849</xdr:colOff>
      <xdr:row>0</xdr:row>
      <xdr:rowOff>847725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666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3</xdr:col>
      <xdr:colOff>333374</xdr:colOff>
      <xdr:row>0</xdr:row>
      <xdr:rowOff>847725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666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zoomScale="85" zoomScaleNormal="85" workbookViewId="0">
      <selection activeCell="Q6" sqref="Q6"/>
    </sheetView>
  </sheetViews>
  <sheetFormatPr baseColWidth="10" defaultRowHeight="12.75"/>
  <cols>
    <col min="1" max="1" width="28.5703125" style="6" customWidth="1"/>
    <col min="2" max="19" width="10.140625" style="6" customWidth="1"/>
    <col min="20" max="256" width="11.42578125" style="6"/>
    <col min="257" max="257" width="11" style="6" bestFit="1" customWidth="1"/>
    <col min="258" max="272" width="5.5703125" style="6" bestFit="1" customWidth="1"/>
    <col min="273" max="273" width="6.5703125" style="6" bestFit="1" customWidth="1"/>
    <col min="274" max="512" width="11.42578125" style="6"/>
    <col min="513" max="513" width="11" style="6" bestFit="1" customWidth="1"/>
    <col min="514" max="528" width="5.5703125" style="6" bestFit="1" customWidth="1"/>
    <col min="529" max="529" width="6.5703125" style="6" bestFit="1" customWidth="1"/>
    <col min="530" max="768" width="11.42578125" style="6"/>
    <col min="769" max="769" width="11" style="6" bestFit="1" customWidth="1"/>
    <col min="770" max="784" width="5.5703125" style="6" bestFit="1" customWidth="1"/>
    <col min="785" max="785" width="6.5703125" style="6" bestFit="1" customWidth="1"/>
    <col min="786" max="1024" width="11.42578125" style="6"/>
    <col min="1025" max="1025" width="11" style="6" bestFit="1" customWidth="1"/>
    <col min="1026" max="1040" width="5.5703125" style="6" bestFit="1" customWidth="1"/>
    <col min="1041" max="1041" width="6.5703125" style="6" bestFit="1" customWidth="1"/>
    <col min="1042" max="1280" width="11.42578125" style="6"/>
    <col min="1281" max="1281" width="11" style="6" bestFit="1" customWidth="1"/>
    <col min="1282" max="1296" width="5.5703125" style="6" bestFit="1" customWidth="1"/>
    <col min="1297" max="1297" width="6.5703125" style="6" bestFit="1" customWidth="1"/>
    <col min="1298" max="1536" width="11.42578125" style="6"/>
    <col min="1537" max="1537" width="11" style="6" bestFit="1" customWidth="1"/>
    <col min="1538" max="1552" width="5.5703125" style="6" bestFit="1" customWidth="1"/>
    <col min="1553" max="1553" width="6.5703125" style="6" bestFit="1" customWidth="1"/>
    <col min="1554" max="1792" width="11.42578125" style="6"/>
    <col min="1793" max="1793" width="11" style="6" bestFit="1" customWidth="1"/>
    <col min="1794" max="1808" width="5.5703125" style="6" bestFit="1" customWidth="1"/>
    <col min="1809" max="1809" width="6.5703125" style="6" bestFit="1" customWidth="1"/>
    <col min="1810" max="2048" width="11.42578125" style="6"/>
    <col min="2049" max="2049" width="11" style="6" bestFit="1" customWidth="1"/>
    <col min="2050" max="2064" width="5.5703125" style="6" bestFit="1" customWidth="1"/>
    <col min="2065" max="2065" width="6.5703125" style="6" bestFit="1" customWidth="1"/>
    <col min="2066" max="2304" width="11.42578125" style="6"/>
    <col min="2305" max="2305" width="11" style="6" bestFit="1" customWidth="1"/>
    <col min="2306" max="2320" width="5.5703125" style="6" bestFit="1" customWidth="1"/>
    <col min="2321" max="2321" width="6.5703125" style="6" bestFit="1" customWidth="1"/>
    <col min="2322" max="2560" width="11.42578125" style="6"/>
    <col min="2561" max="2561" width="11" style="6" bestFit="1" customWidth="1"/>
    <col min="2562" max="2576" width="5.5703125" style="6" bestFit="1" customWidth="1"/>
    <col min="2577" max="2577" width="6.5703125" style="6" bestFit="1" customWidth="1"/>
    <col min="2578" max="2816" width="11.42578125" style="6"/>
    <col min="2817" max="2817" width="11" style="6" bestFit="1" customWidth="1"/>
    <col min="2818" max="2832" width="5.5703125" style="6" bestFit="1" customWidth="1"/>
    <col min="2833" max="2833" width="6.5703125" style="6" bestFit="1" customWidth="1"/>
    <col min="2834" max="3072" width="11.42578125" style="6"/>
    <col min="3073" max="3073" width="11" style="6" bestFit="1" customWidth="1"/>
    <col min="3074" max="3088" width="5.5703125" style="6" bestFit="1" customWidth="1"/>
    <col min="3089" max="3089" width="6.5703125" style="6" bestFit="1" customWidth="1"/>
    <col min="3090" max="3328" width="11.42578125" style="6"/>
    <col min="3329" max="3329" width="11" style="6" bestFit="1" customWidth="1"/>
    <col min="3330" max="3344" width="5.5703125" style="6" bestFit="1" customWidth="1"/>
    <col min="3345" max="3345" width="6.5703125" style="6" bestFit="1" customWidth="1"/>
    <col min="3346" max="3584" width="11.42578125" style="6"/>
    <col min="3585" max="3585" width="11" style="6" bestFit="1" customWidth="1"/>
    <col min="3586" max="3600" width="5.5703125" style="6" bestFit="1" customWidth="1"/>
    <col min="3601" max="3601" width="6.5703125" style="6" bestFit="1" customWidth="1"/>
    <col min="3602" max="3840" width="11.42578125" style="6"/>
    <col min="3841" max="3841" width="11" style="6" bestFit="1" customWidth="1"/>
    <col min="3842" max="3856" width="5.5703125" style="6" bestFit="1" customWidth="1"/>
    <col min="3857" max="3857" width="6.5703125" style="6" bestFit="1" customWidth="1"/>
    <col min="3858" max="4096" width="11.42578125" style="6"/>
    <col min="4097" max="4097" width="11" style="6" bestFit="1" customWidth="1"/>
    <col min="4098" max="4112" width="5.5703125" style="6" bestFit="1" customWidth="1"/>
    <col min="4113" max="4113" width="6.5703125" style="6" bestFit="1" customWidth="1"/>
    <col min="4114" max="4352" width="11.42578125" style="6"/>
    <col min="4353" max="4353" width="11" style="6" bestFit="1" customWidth="1"/>
    <col min="4354" max="4368" width="5.5703125" style="6" bestFit="1" customWidth="1"/>
    <col min="4369" max="4369" width="6.5703125" style="6" bestFit="1" customWidth="1"/>
    <col min="4370" max="4608" width="11.42578125" style="6"/>
    <col min="4609" max="4609" width="11" style="6" bestFit="1" customWidth="1"/>
    <col min="4610" max="4624" width="5.5703125" style="6" bestFit="1" customWidth="1"/>
    <col min="4625" max="4625" width="6.5703125" style="6" bestFit="1" customWidth="1"/>
    <col min="4626" max="4864" width="11.42578125" style="6"/>
    <col min="4865" max="4865" width="11" style="6" bestFit="1" customWidth="1"/>
    <col min="4866" max="4880" width="5.5703125" style="6" bestFit="1" customWidth="1"/>
    <col min="4881" max="4881" width="6.5703125" style="6" bestFit="1" customWidth="1"/>
    <col min="4882" max="5120" width="11.42578125" style="6"/>
    <col min="5121" max="5121" width="11" style="6" bestFit="1" customWidth="1"/>
    <col min="5122" max="5136" width="5.5703125" style="6" bestFit="1" customWidth="1"/>
    <col min="5137" max="5137" width="6.5703125" style="6" bestFit="1" customWidth="1"/>
    <col min="5138" max="5376" width="11.42578125" style="6"/>
    <col min="5377" max="5377" width="11" style="6" bestFit="1" customWidth="1"/>
    <col min="5378" max="5392" width="5.5703125" style="6" bestFit="1" customWidth="1"/>
    <col min="5393" max="5393" width="6.5703125" style="6" bestFit="1" customWidth="1"/>
    <col min="5394" max="5632" width="11.42578125" style="6"/>
    <col min="5633" max="5633" width="11" style="6" bestFit="1" customWidth="1"/>
    <col min="5634" max="5648" width="5.5703125" style="6" bestFit="1" customWidth="1"/>
    <col min="5649" max="5649" width="6.5703125" style="6" bestFit="1" customWidth="1"/>
    <col min="5650" max="5888" width="11.42578125" style="6"/>
    <col min="5889" max="5889" width="11" style="6" bestFit="1" customWidth="1"/>
    <col min="5890" max="5904" width="5.5703125" style="6" bestFit="1" customWidth="1"/>
    <col min="5905" max="5905" width="6.5703125" style="6" bestFit="1" customWidth="1"/>
    <col min="5906" max="6144" width="11.42578125" style="6"/>
    <col min="6145" max="6145" width="11" style="6" bestFit="1" customWidth="1"/>
    <col min="6146" max="6160" width="5.5703125" style="6" bestFit="1" customWidth="1"/>
    <col min="6161" max="6161" width="6.5703125" style="6" bestFit="1" customWidth="1"/>
    <col min="6162" max="6400" width="11.42578125" style="6"/>
    <col min="6401" max="6401" width="11" style="6" bestFit="1" customWidth="1"/>
    <col min="6402" max="6416" width="5.5703125" style="6" bestFit="1" customWidth="1"/>
    <col min="6417" max="6417" width="6.5703125" style="6" bestFit="1" customWidth="1"/>
    <col min="6418" max="6656" width="11.42578125" style="6"/>
    <col min="6657" max="6657" width="11" style="6" bestFit="1" customWidth="1"/>
    <col min="6658" max="6672" width="5.5703125" style="6" bestFit="1" customWidth="1"/>
    <col min="6673" max="6673" width="6.5703125" style="6" bestFit="1" customWidth="1"/>
    <col min="6674" max="6912" width="11.42578125" style="6"/>
    <col min="6913" max="6913" width="11" style="6" bestFit="1" customWidth="1"/>
    <col min="6914" max="6928" width="5.5703125" style="6" bestFit="1" customWidth="1"/>
    <col min="6929" max="6929" width="6.5703125" style="6" bestFit="1" customWidth="1"/>
    <col min="6930" max="7168" width="11.42578125" style="6"/>
    <col min="7169" max="7169" width="11" style="6" bestFit="1" customWidth="1"/>
    <col min="7170" max="7184" width="5.5703125" style="6" bestFit="1" customWidth="1"/>
    <col min="7185" max="7185" width="6.5703125" style="6" bestFit="1" customWidth="1"/>
    <col min="7186" max="7424" width="11.42578125" style="6"/>
    <col min="7425" max="7425" width="11" style="6" bestFit="1" customWidth="1"/>
    <col min="7426" max="7440" width="5.5703125" style="6" bestFit="1" customWidth="1"/>
    <col min="7441" max="7441" width="6.5703125" style="6" bestFit="1" customWidth="1"/>
    <col min="7442" max="7680" width="11.42578125" style="6"/>
    <col min="7681" max="7681" width="11" style="6" bestFit="1" customWidth="1"/>
    <col min="7682" max="7696" width="5.5703125" style="6" bestFit="1" customWidth="1"/>
    <col min="7697" max="7697" width="6.5703125" style="6" bestFit="1" customWidth="1"/>
    <col min="7698" max="7936" width="11.42578125" style="6"/>
    <col min="7937" max="7937" width="11" style="6" bestFit="1" customWidth="1"/>
    <col min="7938" max="7952" width="5.5703125" style="6" bestFit="1" customWidth="1"/>
    <col min="7953" max="7953" width="6.5703125" style="6" bestFit="1" customWidth="1"/>
    <col min="7954" max="8192" width="11.42578125" style="6"/>
    <col min="8193" max="8193" width="11" style="6" bestFit="1" customWidth="1"/>
    <col min="8194" max="8208" width="5.5703125" style="6" bestFit="1" customWidth="1"/>
    <col min="8209" max="8209" width="6.5703125" style="6" bestFit="1" customWidth="1"/>
    <col min="8210" max="8448" width="11.42578125" style="6"/>
    <col min="8449" max="8449" width="11" style="6" bestFit="1" customWidth="1"/>
    <col min="8450" max="8464" width="5.5703125" style="6" bestFit="1" customWidth="1"/>
    <col min="8465" max="8465" width="6.5703125" style="6" bestFit="1" customWidth="1"/>
    <col min="8466" max="8704" width="11.42578125" style="6"/>
    <col min="8705" max="8705" width="11" style="6" bestFit="1" customWidth="1"/>
    <col min="8706" max="8720" width="5.5703125" style="6" bestFit="1" customWidth="1"/>
    <col min="8721" max="8721" width="6.5703125" style="6" bestFit="1" customWidth="1"/>
    <col min="8722" max="8960" width="11.42578125" style="6"/>
    <col min="8961" max="8961" width="11" style="6" bestFit="1" customWidth="1"/>
    <col min="8962" max="8976" width="5.5703125" style="6" bestFit="1" customWidth="1"/>
    <col min="8977" max="8977" width="6.5703125" style="6" bestFit="1" customWidth="1"/>
    <col min="8978" max="9216" width="11.42578125" style="6"/>
    <col min="9217" max="9217" width="11" style="6" bestFit="1" customWidth="1"/>
    <col min="9218" max="9232" width="5.5703125" style="6" bestFit="1" customWidth="1"/>
    <col min="9233" max="9233" width="6.5703125" style="6" bestFit="1" customWidth="1"/>
    <col min="9234" max="9472" width="11.42578125" style="6"/>
    <col min="9473" max="9473" width="11" style="6" bestFit="1" customWidth="1"/>
    <col min="9474" max="9488" width="5.5703125" style="6" bestFit="1" customWidth="1"/>
    <col min="9489" max="9489" width="6.5703125" style="6" bestFit="1" customWidth="1"/>
    <col min="9490" max="9728" width="11.42578125" style="6"/>
    <col min="9729" max="9729" width="11" style="6" bestFit="1" customWidth="1"/>
    <col min="9730" max="9744" width="5.5703125" style="6" bestFit="1" customWidth="1"/>
    <col min="9745" max="9745" width="6.5703125" style="6" bestFit="1" customWidth="1"/>
    <col min="9746" max="9984" width="11.42578125" style="6"/>
    <col min="9985" max="9985" width="11" style="6" bestFit="1" customWidth="1"/>
    <col min="9986" max="10000" width="5.5703125" style="6" bestFit="1" customWidth="1"/>
    <col min="10001" max="10001" width="6.5703125" style="6" bestFit="1" customWidth="1"/>
    <col min="10002" max="10240" width="11.42578125" style="6"/>
    <col min="10241" max="10241" width="11" style="6" bestFit="1" customWidth="1"/>
    <col min="10242" max="10256" width="5.5703125" style="6" bestFit="1" customWidth="1"/>
    <col min="10257" max="10257" width="6.5703125" style="6" bestFit="1" customWidth="1"/>
    <col min="10258" max="10496" width="11.42578125" style="6"/>
    <col min="10497" max="10497" width="11" style="6" bestFit="1" customWidth="1"/>
    <col min="10498" max="10512" width="5.5703125" style="6" bestFit="1" customWidth="1"/>
    <col min="10513" max="10513" width="6.5703125" style="6" bestFit="1" customWidth="1"/>
    <col min="10514" max="10752" width="11.42578125" style="6"/>
    <col min="10753" max="10753" width="11" style="6" bestFit="1" customWidth="1"/>
    <col min="10754" max="10768" width="5.5703125" style="6" bestFit="1" customWidth="1"/>
    <col min="10769" max="10769" width="6.5703125" style="6" bestFit="1" customWidth="1"/>
    <col min="10770" max="11008" width="11.42578125" style="6"/>
    <col min="11009" max="11009" width="11" style="6" bestFit="1" customWidth="1"/>
    <col min="11010" max="11024" width="5.5703125" style="6" bestFit="1" customWidth="1"/>
    <col min="11025" max="11025" width="6.5703125" style="6" bestFit="1" customWidth="1"/>
    <col min="11026" max="11264" width="11.42578125" style="6"/>
    <col min="11265" max="11265" width="11" style="6" bestFit="1" customWidth="1"/>
    <col min="11266" max="11280" width="5.5703125" style="6" bestFit="1" customWidth="1"/>
    <col min="11281" max="11281" width="6.5703125" style="6" bestFit="1" customWidth="1"/>
    <col min="11282" max="11520" width="11.42578125" style="6"/>
    <col min="11521" max="11521" width="11" style="6" bestFit="1" customWidth="1"/>
    <col min="11522" max="11536" width="5.5703125" style="6" bestFit="1" customWidth="1"/>
    <col min="11537" max="11537" width="6.5703125" style="6" bestFit="1" customWidth="1"/>
    <col min="11538" max="11776" width="11.42578125" style="6"/>
    <col min="11777" max="11777" width="11" style="6" bestFit="1" customWidth="1"/>
    <col min="11778" max="11792" width="5.5703125" style="6" bestFit="1" customWidth="1"/>
    <col min="11793" max="11793" width="6.5703125" style="6" bestFit="1" customWidth="1"/>
    <col min="11794" max="12032" width="11.42578125" style="6"/>
    <col min="12033" max="12033" width="11" style="6" bestFit="1" customWidth="1"/>
    <col min="12034" max="12048" width="5.5703125" style="6" bestFit="1" customWidth="1"/>
    <col min="12049" max="12049" width="6.5703125" style="6" bestFit="1" customWidth="1"/>
    <col min="12050" max="12288" width="11.42578125" style="6"/>
    <col min="12289" max="12289" width="11" style="6" bestFit="1" customWidth="1"/>
    <col min="12290" max="12304" width="5.5703125" style="6" bestFit="1" customWidth="1"/>
    <col min="12305" max="12305" width="6.5703125" style="6" bestFit="1" customWidth="1"/>
    <col min="12306" max="12544" width="11.42578125" style="6"/>
    <col min="12545" max="12545" width="11" style="6" bestFit="1" customWidth="1"/>
    <col min="12546" max="12560" width="5.5703125" style="6" bestFit="1" customWidth="1"/>
    <col min="12561" max="12561" width="6.5703125" style="6" bestFit="1" customWidth="1"/>
    <col min="12562" max="12800" width="11.42578125" style="6"/>
    <col min="12801" max="12801" width="11" style="6" bestFit="1" customWidth="1"/>
    <col min="12802" max="12816" width="5.5703125" style="6" bestFit="1" customWidth="1"/>
    <col min="12817" max="12817" width="6.5703125" style="6" bestFit="1" customWidth="1"/>
    <col min="12818" max="13056" width="11.42578125" style="6"/>
    <col min="13057" max="13057" width="11" style="6" bestFit="1" customWidth="1"/>
    <col min="13058" max="13072" width="5.5703125" style="6" bestFit="1" customWidth="1"/>
    <col min="13073" max="13073" width="6.5703125" style="6" bestFit="1" customWidth="1"/>
    <col min="13074" max="13312" width="11.42578125" style="6"/>
    <col min="13313" max="13313" width="11" style="6" bestFit="1" customWidth="1"/>
    <col min="13314" max="13328" width="5.5703125" style="6" bestFit="1" customWidth="1"/>
    <col min="13329" max="13329" width="6.5703125" style="6" bestFit="1" customWidth="1"/>
    <col min="13330" max="13568" width="11.42578125" style="6"/>
    <col min="13569" max="13569" width="11" style="6" bestFit="1" customWidth="1"/>
    <col min="13570" max="13584" width="5.5703125" style="6" bestFit="1" customWidth="1"/>
    <col min="13585" max="13585" width="6.5703125" style="6" bestFit="1" customWidth="1"/>
    <col min="13586" max="13824" width="11.42578125" style="6"/>
    <col min="13825" max="13825" width="11" style="6" bestFit="1" customWidth="1"/>
    <col min="13826" max="13840" width="5.5703125" style="6" bestFit="1" customWidth="1"/>
    <col min="13841" max="13841" width="6.5703125" style="6" bestFit="1" customWidth="1"/>
    <col min="13842" max="14080" width="11.42578125" style="6"/>
    <col min="14081" max="14081" width="11" style="6" bestFit="1" customWidth="1"/>
    <col min="14082" max="14096" width="5.5703125" style="6" bestFit="1" customWidth="1"/>
    <col min="14097" max="14097" width="6.5703125" style="6" bestFit="1" customWidth="1"/>
    <col min="14098" max="14336" width="11.42578125" style="6"/>
    <col min="14337" max="14337" width="11" style="6" bestFit="1" customWidth="1"/>
    <col min="14338" max="14352" width="5.5703125" style="6" bestFit="1" customWidth="1"/>
    <col min="14353" max="14353" width="6.5703125" style="6" bestFit="1" customWidth="1"/>
    <col min="14354" max="14592" width="11.42578125" style="6"/>
    <col min="14593" max="14593" width="11" style="6" bestFit="1" customWidth="1"/>
    <col min="14594" max="14608" width="5.5703125" style="6" bestFit="1" customWidth="1"/>
    <col min="14609" max="14609" width="6.5703125" style="6" bestFit="1" customWidth="1"/>
    <col min="14610" max="14848" width="11.42578125" style="6"/>
    <col min="14849" max="14849" width="11" style="6" bestFit="1" customWidth="1"/>
    <col min="14850" max="14864" width="5.5703125" style="6" bestFit="1" customWidth="1"/>
    <col min="14865" max="14865" width="6.5703125" style="6" bestFit="1" customWidth="1"/>
    <col min="14866" max="15104" width="11.42578125" style="6"/>
    <col min="15105" max="15105" width="11" style="6" bestFit="1" customWidth="1"/>
    <col min="15106" max="15120" width="5.5703125" style="6" bestFit="1" customWidth="1"/>
    <col min="15121" max="15121" width="6.5703125" style="6" bestFit="1" customWidth="1"/>
    <col min="15122" max="15360" width="11.42578125" style="6"/>
    <col min="15361" max="15361" width="11" style="6" bestFit="1" customWidth="1"/>
    <col min="15362" max="15376" width="5.5703125" style="6" bestFit="1" customWidth="1"/>
    <col min="15377" max="15377" width="6.5703125" style="6" bestFit="1" customWidth="1"/>
    <col min="15378" max="15616" width="11.42578125" style="6"/>
    <col min="15617" max="15617" width="11" style="6" bestFit="1" customWidth="1"/>
    <col min="15618" max="15632" width="5.5703125" style="6" bestFit="1" customWidth="1"/>
    <col min="15633" max="15633" width="6.5703125" style="6" bestFit="1" customWidth="1"/>
    <col min="15634" max="15872" width="11.42578125" style="6"/>
    <col min="15873" max="15873" width="11" style="6" bestFit="1" customWidth="1"/>
    <col min="15874" max="15888" width="5.5703125" style="6" bestFit="1" customWidth="1"/>
    <col min="15889" max="15889" width="6.5703125" style="6" bestFit="1" customWidth="1"/>
    <col min="15890" max="16128" width="11.42578125" style="6"/>
    <col min="16129" max="16129" width="11" style="6" bestFit="1" customWidth="1"/>
    <col min="16130" max="16144" width="5.5703125" style="6" bestFit="1" customWidth="1"/>
    <col min="16145" max="16145" width="6.5703125" style="6" bestFit="1" customWidth="1"/>
    <col min="16146" max="16384" width="11.42578125" style="6"/>
  </cols>
  <sheetData>
    <row r="1" spans="1:19" s="3" customFormat="1" ht="86.25" customHeight="1"/>
    <row r="2" spans="1:19" s="3" customFormat="1"/>
    <row r="3" spans="1:19" ht="38.25" customHeight="1">
      <c r="A3" s="187" t="s">
        <v>69</v>
      </c>
      <c r="B3" s="187"/>
      <c r="C3" s="187"/>
      <c r="D3" s="187"/>
    </row>
    <row r="5" spans="1:19">
      <c r="A5" s="19" t="s">
        <v>15</v>
      </c>
      <c r="B5" s="20" t="s">
        <v>16</v>
      </c>
      <c r="C5" s="20" t="s">
        <v>17</v>
      </c>
      <c r="D5" s="20" t="s">
        <v>18</v>
      </c>
      <c r="E5" s="20" t="s">
        <v>19</v>
      </c>
      <c r="F5" s="20" t="s">
        <v>20</v>
      </c>
      <c r="G5" s="20" t="s">
        <v>21</v>
      </c>
      <c r="H5" s="20" t="s">
        <v>22</v>
      </c>
      <c r="I5" s="20" t="s">
        <v>23</v>
      </c>
      <c r="J5" s="20" t="s">
        <v>24</v>
      </c>
      <c r="K5" s="20" t="s">
        <v>25</v>
      </c>
      <c r="L5" s="20" t="s">
        <v>26</v>
      </c>
      <c r="M5" s="20" t="s">
        <v>27</v>
      </c>
      <c r="N5" s="20" t="s">
        <v>28</v>
      </c>
      <c r="O5" s="20" t="s">
        <v>29</v>
      </c>
      <c r="P5" s="20" t="s">
        <v>30</v>
      </c>
      <c r="Q5" s="20" t="s">
        <v>52</v>
      </c>
      <c r="R5" s="20" t="s">
        <v>68</v>
      </c>
      <c r="S5" s="20" t="s">
        <v>31</v>
      </c>
    </row>
    <row r="6" spans="1:19">
      <c r="A6" s="21">
        <v>247</v>
      </c>
      <c r="B6" s="22">
        <v>465</v>
      </c>
      <c r="C6" s="22">
        <v>463</v>
      </c>
      <c r="D6" s="22">
        <v>410</v>
      </c>
      <c r="E6" s="22">
        <v>619</v>
      </c>
      <c r="F6" s="22">
        <v>522</v>
      </c>
      <c r="G6" s="22">
        <v>552</v>
      </c>
      <c r="H6" s="22">
        <v>816</v>
      </c>
      <c r="I6" s="22">
        <v>956</v>
      </c>
      <c r="J6" s="22">
        <v>966</v>
      </c>
      <c r="K6" s="22">
        <v>987</v>
      </c>
      <c r="L6" s="23">
        <v>1150</v>
      </c>
      <c r="M6" s="23">
        <v>1201</v>
      </c>
      <c r="N6" s="23">
        <v>1606</v>
      </c>
      <c r="O6" s="23">
        <v>1979</v>
      </c>
      <c r="P6" s="23">
        <v>2323</v>
      </c>
      <c r="Q6" s="23">
        <v>2585</v>
      </c>
      <c r="R6" s="23">
        <v>2146</v>
      </c>
      <c r="S6" s="23">
        <f>SUM(A6:R6)</f>
        <v>19993</v>
      </c>
    </row>
    <row r="29" spans="1:1">
      <c r="A29" s="6" t="s">
        <v>178</v>
      </c>
    </row>
  </sheetData>
  <mergeCells count="1">
    <mergeCell ref="A3:D3"/>
  </mergeCells>
  <pageMargins left="0.7" right="0.7" top="0.75" bottom="0.75" header="0.3" footer="0.3"/>
  <pageSetup paperSize="9" orientation="portrait" r:id="rId1"/>
  <ignoredErrors>
    <ignoredError sqref="R5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8"/>
  <sheetViews>
    <sheetView topLeftCell="A10" workbookViewId="0">
      <selection activeCell="I56" sqref="I56"/>
    </sheetView>
  </sheetViews>
  <sheetFormatPr baseColWidth="10" defaultRowHeight="12.75"/>
  <cols>
    <col min="1" max="1" width="20.5703125" customWidth="1"/>
    <col min="2" max="7" width="14.28515625" customWidth="1"/>
    <col min="8" max="8" width="18.28515625" customWidth="1"/>
    <col min="9" max="9" width="14.28515625" customWidth="1"/>
    <col min="10" max="10" width="17.5703125" customWidth="1"/>
    <col min="11" max="11" width="19.85546875" customWidth="1"/>
    <col min="12" max="45" width="14.28515625" customWidth="1"/>
    <col min="257" max="257" width="13.28515625" bestFit="1" customWidth="1"/>
    <col min="513" max="513" width="13.28515625" bestFit="1" customWidth="1"/>
    <col min="769" max="769" width="13.28515625" bestFit="1" customWidth="1"/>
    <col min="1025" max="1025" width="13.28515625" bestFit="1" customWidth="1"/>
    <col min="1281" max="1281" width="13.28515625" bestFit="1" customWidth="1"/>
    <col min="1537" max="1537" width="13.28515625" bestFit="1" customWidth="1"/>
    <col min="1793" max="1793" width="13.28515625" bestFit="1" customWidth="1"/>
    <col min="2049" max="2049" width="13.28515625" bestFit="1" customWidth="1"/>
    <col min="2305" max="2305" width="13.28515625" bestFit="1" customWidth="1"/>
    <col min="2561" max="2561" width="13.28515625" bestFit="1" customWidth="1"/>
    <col min="2817" max="2817" width="13.28515625" bestFit="1" customWidth="1"/>
    <col min="3073" max="3073" width="13.28515625" bestFit="1" customWidth="1"/>
    <col min="3329" max="3329" width="13.28515625" bestFit="1" customWidth="1"/>
    <col min="3585" max="3585" width="13.28515625" bestFit="1" customWidth="1"/>
    <col min="3841" max="3841" width="13.28515625" bestFit="1" customWidth="1"/>
    <col min="4097" max="4097" width="13.28515625" bestFit="1" customWidth="1"/>
    <col min="4353" max="4353" width="13.28515625" bestFit="1" customWidth="1"/>
    <col min="4609" max="4609" width="13.28515625" bestFit="1" customWidth="1"/>
    <col min="4865" max="4865" width="13.28515625" bestFit="1" customWidth="1"/>
    <col min="5121" max="5121" width="13.28515625" bestFit="1" customWidth="1"/>
    <col min="5377" max="5377" width="13.28515625" bestFit="1" customWidth="1"/>
    <col min="5633" max="5633" width="13.28515625" bestFit="1" customWidth="1"/>
    <col min="5889" max="5889" width="13.28515625" bestFit="1" customWidth="1"/>
    <col min="6145" max="6145" width="13.28515625" bestFit="1" customWidth="1"/>
    <col min="6401" max="6401" width="13.28515625" bestFit="1" customWidth="1"/>
    <col min="6657" max="6657" width="13.28515625" bestFit="1" customWidth="1"/>
    <col min="6913" max="6913" width="13.28515625" bestFit="1" customWidth="1"/>
    <col min="7169" max="7169" width="13.28515625" bestFit="1" customWidth="1"/>
    <col min="7425" max="7425" width="13.28515625" bestFit="1" customWidth="1"/>
    <col min="7681" max="7681" width="13.28515625" bestFit="1" customWidth="1"/>
    <col min="7937" max="7937" width="13.28515625" bestFit="1" customWidth="1"/>
    <col min="8193" max="8193" width="13.28515625" bestFit="1" customWidth="1"/>
    <col min="8449" max="8449" width="13.28515625" bestFit="1" customWidth="1"/>
    <col min="8705" max="8705" width="13.28515625" bestFit="1" customWidth="1"/>
    <col min="8961" max="8961" width="13.28515625" bestFit="1" customWidth="1"/>
    <col min="9217" max="9217" width="13.28515625" bestFit="1" customWidth="1"/>
    <col min="9473" max="9473" width="13.28515625" bestFit="1" customWidth="1"/>
    <col min="9729" max="9729" width="13.28515625" bestFit="1" customWidth="1"/>
    <col min="9985" max="9985" width="13.28515625" bestFit="1" customWidth="1"/>
    <col min="10241" max="10241" width="13.28515625" bestFit="1" customWidth="1"/>
    <col min="10497" max="10497" width="13.28515625" bestFit="1" customWidth="1"/>
    <col min="10753" max="10753" width="13.28515625" bestFit="1" customWidth="1"/>
    <col min="11009" max="11009" width="13.28515625" bestFit="1" customWidth="1"/>
    <col min="11265" max="11265" width="13.28515625" bestFit="1" customWidth="1"/>
    <col min="11521" max="11521" width="13.28515625" bestFit="1" customWidth="1"/>
    <col min="11777" max="11777" width="13.28515625" bestFit="1" customWidth="1"/>
    <col min="12033" max="12033" width="13.28515625" bestFit="1" customWidth="1"/>
    <col min="12289" max="12289" width="13.28515625" bestFit="1" customWidth="1"/>
    <col min="12545" max="12545" width="13.28515625" bestFit="1" customWidth="1"/>
    <col min="12801" max="12801" width="13.28515625" bestFit="1" customWidth="1"/>
    <col min="13057" max="13057" width="13.28515625" bestFit="1" customWidth="1"/>
    <col min="13313" max="13313" width="13.28515625" bestFit="1" customWidth="1"/>
    <col min="13569" max="13569" width="13.28515625" bestFit="1" customWidth="1"/>
    <col min="13825" max="13825" width="13.28515625" bestFit="1" customWidth="1"/>
    <col min="14081" max="14081" width="13.28515625" bestFit="1" customWidth="1"/>
    <col min="14337" max="14337" width="13.28515625" bestFit="1" customWidth="1"/>
    <col min="14593" max="14593" width="13.28515625" bestFit="1" customWidth="1"/>
    <col min="14849" max="14849" width="13.28515625" bestFit="1" customWidth="1"/>
    <col min="15105" max="15105" width="13.28515625" bestFit="1" customWidth="1"/>
    <col min="15361" max="15361" width="13.28515625" bestFit="1" customWidth="1"/>
    <col min="15617" max="15617" width="13.28515625" bestFit="1" customWidth="1"/>
    <col min="15873" max="15873" width="13.28515625" bestFit="1" customWidth="1"/>
    <col min="16129" max="16129" width="13.28515625" bestFit="1" customWidth="1"/>
  </cols>
  <sheetData>
    <row r="1" spans="1:12" s="3" customFormat="1" ht="87" customHeight="1">
      <c r="A1" s="2"/>
      <c r="B1" s="2"/>
      <c r="D1" s="4"/>
    </row>
    <row r="2" spans="1:12" s="3" customFormat="1">
      <c r="A2" s="2"/>
      <c r="B2" s="2"/>
      <c r="D2" s="4"/>
    </row>
    <row r="3" spans="1:12">
      <c r="A3" s="5" t="s">
        <v>100</v>
      </c>
      <c r="I3" s="5"/>
      <c r="J3" s="5"/>
      <c r="K3" s="5"/>
      <c r="L3" s="5"/>
    </row>
    <row r="4" spans="1:12">
      <c r="I4" s="5"/>
      <c r="J4" s="5"/>
      <c r="K4" s="5"/>
      <c r="L4" s="5"/>
    </row>
    <row r="6" spans="1:12">
      <c r="A6" s="61" t="s">
        <v>32</v>
      </c>
      <c r="B6" s="60" t="s">
        <v>33</v>
      </c>
      <c r="C6" s="60" t="s">
        <v>70</v>
      </c>
      <c r="D6" s="60" t="s">
        <v>71</v>
      </c>
      <c r="E6" s="60" t="s">
        <v>72</v>
      </c>
      <c r="F6" s="60" t="s">
        <v>73</v>
      </c>
      <c r="G6" s="60" t="s">
        <v>74</v>
      </c>
      <c r="H6" s="60" t="s">
        <v>75</v>
      </c>
      <c r="I6" s="60" t="s">
        <v>62</v>
      </c>
      <c r="J6" s="60" t="s">
        <v>98</v>
      </c>
      <c r="K6" s="60" t="s">
        <v>99</v>
      </c>
    </row>
    <row r="7" spans="1:12">
      <c r="A7" s="162" t="s">
        <v>35</v>
      </c>
      <c r="B7" s="149">
        <v>63</v>
      </c>
      <c r="C7" s="149">
        <v>6019</v>
      </c>
      <c r="D7" s="149">
        <v>5345</v>
      </c>
      <c r="E7" s="149">
        <v>11364</v>
      </c>
      <c r="F7" s="149">
        <v>319</v>
      </c>
      <c r="G7" s="149">
        <v>656</v>
      </c>
      <c r="H7" s="149">
        <v>975</v>
      </c>
      <c r="I7" s="149">
        <v>6925</v>
      </c>
      <c r="J7" s="149">
        <v>55</v>
      </c>
      <c r="K7" s="149">
        <v>6</v>
      </c>
    </row>
    <row r="8" spans="1:12">
      <c r="A8" s="162" t="s">
        <v>36</v>
      </c>
      <c r="B8" s="149">
        <v>68</v>
      </c>
      <c r="C8" s="149">
        <v>5450</v>
      </c>
      <c r="D8" s="149">
        <v>4894</v>
      </c>
      <c r="E8" s="149">
        <v>10344</v>
      </c>
      <c r="F8" s="149">
        <v>237</v>
      </c>
      <c r="G8" s="149">
        <v>586</v>
      </c>
      <c r="H8" s="149">
        <v>823</v>
      </c>
      <c r="I8" s="149">
        <v>5425</v>
      </c>
      <c r="J8" s="149">
        <v>60</v>
      </c>
      <c r="K8" s="149">
        <v>11</v>
      </c>
    </row>
    <row r="9" spans="1:12">
      <c r="A9" s="162" t="s">
        <v>40</v>
      </c>
      <c r="B9" s="149">
        <v>53</v>
      </c>
      <c r="C9" s="149">
        <v>4176</v>
      </c>
      <c r="D9" s="149">
        <v>3749</v>
      </c>
      <c r="E9" s="149">
        <v>7925</v>
      </c>
      <c r="F9" s="149">
        <v>218</v>
      </c>
      <c r="G9" s="149">
        <v>488</v>
      </c>
      <c r="H9" s="149">
        <v>706</v>
      </c>
      <c r="I9" s="149">
        <v>6200</v>
      </c>
      <c r="J9" s="149">
        <v>48</v>
      </c>
      <c r="K9" s="149">
        <v>7</v>
      </c>
    </row>
    <row r="10" spans="1:12">
      <c r="A10" s="162" t="s">
        <v>41</v>
      </c>
      <c r="B10" s="149">
        <v>73</v>
      </c>
      <c r="C10" s="149">
        <v>5433</v>
      </c>
      <c r="D10" s="149">
        <v>5285</v>
      </c>
      <c r="E10" s="149">
        <v>10718</v>
      </c>
      <c r="F10" s="149">
        <v>372</v>
      </c>
      <c r="G10" s="149">
        <v>705</v>
      </c>
      <c r="H10" s="149">
        <v>1077</v>
      </c>
      <c r="I10" s="149">
        <v>11815</v>
      </c>
      <c r="J10" s="149">
        <v>66</v>
      </c>
      <c r="K10" s="149">
        <v>13</v>
      </c>
    </row>
    <row r="11" spans="1:12">
      <c r="A11" s="162" t="s">
        <v>37</v>
      </c>
      <c r="B11" s="149">
        <v>37</v>
      </c>
      <c r="C11" s="149">
        <v>2974</v>
      </c>
      <c r="D11" s="149">
        <v>2731</v>
      </c>
      <c r="E11" s="149">
        <v>5705</v>
      </c>
      <c r="F11" s="149">
        <v>196</v>
      </c>
      <c r="G11" s="149">
        <v>319</v>
      </c>
      <c r="H11" s="149">
        <v>515</v>
      </c>
      <c r="I11" s="149">
        <v>5415</v>
      </c>
      <c r="J11" s="149">
        <v>33</v>
      </c>
      <c r="K11" s="149">
        <v>4</v>
      </c>
    </row>
    <row r="12" spans="1:12">
      <c r="A12" s="162" t="s">
        <v>42</v>
      </c>
      <c r="B12" s="149">
        <v>47</v>
      </c>
      <c r="C12" s="149">
        <v>3219</v>
      </c>
      <c r="D12" s="149">
        <v>2835</v>
      </c>
      <c r="E12" s="149">
        <v>6054</v>
      </c>
      <c r="F12" s="149">
        <v>253</v>
      </c>
      <c r="G12" s="149">
        <v>410</v>
      </c>
      <c r="H12" s="149">
        <v>663</v>
      </c>
      <c r="I12" s="149">
        <v>4100</v>
      </c>
      <c r="J12" s="149">
        <v>44</v>
      </c>
      <c r="K12" s="149">
        <v>1</v>
      </c>
    </row>
    <row r="13" spans="1:12">
      <c r="A13" s="162" t="s">
        <v>38</v>
      </c>
      <c r="B13" s="149">
        <v>121</v>
      </c>
      <c r="C13" s="149">
        <v>12042</v>
      </c>
      <c r="D13" s="149">
        <v>11145</v>
      </c>
      <c r="E13" s="149">
        <v>23187</v>
      </c>
      <c r="F13" s="149">
        <v>639</v>
      </c>
      <c r="G13" s="149">
        <v>1277</v>
      </c>
      <c r="H13" s="149">
        <v>1916</v>
      </c>
      <c r="I13" s="149">
        <v>16856</v>
      </c>
      <c r="J13" s="149">
        <v>105</v>
      </c>
      <c r="K13" s="149">
        <v>16</v>
      </c>
    </row>
    <row r="14" spans="1:12">
      <c r="A14" s="162" t="s">
        <v>39</v>
      </c>
      <c r="B14" s="149">
        <v>109</v>
      </c>
      <c r="C14" s="149">
        <v>10863</v>
      </c>
      <c r="D14" s="149">
        <v>9587</v>
      </c>
      <c r="E14" s="149">
        <v>20450</v>
      </c>
      <c r="F14" s="149">
        <v>451</v>
      </c>
      <c r="G14" s="149">
        <v>1130</v>
      </c>
      <c r="H14" s="149">
        <v>1581</v>
      </c>
      <c r="I14" s="149">
        <v>9418</v>
      </c>
      <c r="J14" s="149">
        <v>98</v>
      </c>
      <c r="K14" s="149">
        <v>10</v>
      </c>
    </row>
    <row r="15" spans="1:12">
      <c r="A15" s="64" t="s">
        <v>76</v>
      </c>
      <c r="B15" s="164">
        <v>571</v>
      </c>
      <c r="C15" s="164">
        <v>50176</v>
      </c>
      <c r="D15" s="164">
        <v>45571</v>
      </c>
      <c r="E15" s="164">
        <v>95747</v>
      </c>
      <c r="F15" s="164">
        <v>2685</v>
      </c>
      <c r="G15" s="164">
        <v>5571</v>
      </c>
      <c r="H15" s="164">
        <v>8256</v>
      </c>
      <c r="I15" s="164">
        <v>66154</v>
      </c>
      <c r="J15" s="164">
        <v>509</v>
      </c>
      <c r="K15" s="164">
        <v>68</v>
      </c>
    </row>
    <row r="18" spans="1:8">
      <c r="A18" s="5" t="s">
        <v>175</v>
      </c>
    </row>
    <row r="21" spans="1:8">
      <c r="A21" s="192" t="s">
        <v>67</v>
      </c>
      <c r="B21" s="192" t="s">
        <v>65</v>
      </c>
      <c r="C21" s="192" t="s">
        <v>65</v>
      </c>
      <c r="D21" s="192" t="s">
        <v>65</v>
      </c>
      <c r="E21" s="192"/>
      <c r="F21" s="192"/>
      <c r="G21" s="192"/>
      <c r="H21" s="192"/>
    </row>
    <row r="22" spans="1:8">
      <c r="A22" s="61" t="s">
        <v>33</v>
      </c>
      <c r="B22" s="61" t="s">
        <v>70</v>
      </c>
      <c r="C22" s="61" t="s">
        <v>71</v>
      </c>
      <c r="D22" s="61" t="s">
        <v>72</v>
      </c>
      <c r="E22" s="61" t="s">
        <v>73</v>
      </c>
      <c r="F22" s="61" t="s">
        <v>74</v>
      </c>
      <c r="G22" s="61" t="s">
        <v>75</v>
      </c>
      <c r="H22" s="61" t="s">
        <v>62</v>
      </c>
    </row>
    <row r="23" spans="1:8">
      <c r="A23" s="162">
        <v>73</v>
      </c>
      <c r="B23" s="162">
        <v>6324</v>
      </c>
      <c r="C23" s="162">
        <v>5820</v>
      </c>
      <c r="D23" s="162">
        <v>12144</v>
      </c>
      <c r="E23" s="162">
        <v>367</v>
      </c>
      <c r="F23" s="162">
        <v>843</v>
      </c>
      <c r="G23" s="162">
        <v>1210</v>
      </c>
      <c r="H23" s="163">
        <v>9002</v>
      </c>
    </row>
    <row r="24" spans="1:8">
      <c r="A24" s="162">
        <v>101</v>
      </c>
      <c r="B24" s="162">
        <v>8521</v>
      </c>
      <c r="C24" s="162">
        <v>7551</v>
      </c>
      <c r="D24" s="162">
        <v>16072</v>
      </c>
      <c r="E24" s="162">
        <v>429</v>
      </c>
      <c r="F24" s="162">
        <v>853</v>
      </c>
      <c r="G24" s="162">
        <v>1282</v>
      </c>
      <c r="H24" s="163">
        <v>9110</v>
      </c>
    </row>
    <row r="25" spans="1:8">
      <c r="A25" s="162">
        <v>65</v>
      </c>
      <c r="B25" s="162">
        <v>5094</v>
      </c>
      <c r="C25" s="162">
        <v>4842</v>
      </c>
      <c r="D25" s="162">
        <v>9932</v>
      </c>
      <c r="E25" s="162">
        <v>284</v>
      </c>
      <c r="F25" s="162">
        <v>591</v>
      </c>
      <c r="G25" s="162">
        <v>875</v>
      </c>
      <c r="H25" s="163">
        <v>6590</v>
      </c>
    </row>
    <row r="26" spans="1:8">
      <c r="A26" s="162">
        <v>84</v>
      </c>
      <c r="B26" s="162">
        <v>6351</v>
      </c>
      <c r="C26" s="162">
        <v>5958</v>
      </c>
      <c r="D26" s="162">
        <v>12309</v>
      </c>
      <c r="E26" s="162">
        <v>371</v>
      </c>
      <c r="F26" s="162">
        <v>731</v>
      </c>
      <c r="G26" s="162">
        <v>1102</v>
      </c>
      <c r="H26" s="163">
        <v>10794</v>
      </c>
    </row>
    <row r="27" spans="1:8">
      <c r="A27" s="162">
        <v>51</v>
      </c>
      <c r="B27" s="162">
        <v>3682</v>
      </c>
      <c r="C27" s="162">
        <v>3351</v>
      </c>
      <c r="D27" s="162">
        <v>7033</v>
      </c>
      <c r="E27" s="162">
        <v>258</v>
      </c>
      <c r="F27" s="162">
        <v>523</v>
      </c>
      <c r="G27" s="162">
        <v>781</v>
      </c>
      <c r="H27" s="163">
        <v>7808</v>
      </c>
    </row>
    <row r="28" spans="1:8">
      <c r="A28" s="162">
        <v>74</v>
      </c>
      <c r="B28" s="162">
        <v>5371</v>
      </c>
      <c r="C28" s="162">
        <v>5028</v>
      </c>
      <c r="D28" s="162">
        <v>10399</v>
      </c>
      <c r="E28" s="162">
        <v>382</v>
      </c>
      <c r="F28" s="162">
        <v>701</v>
      </c>
      <c r="G28" s="162">
        <v>1083</v>
      </c>
      <c r="H28" s="163">
        <v>14929</v>
      </c>
    </row>
    <row r="29" spans="1:8">
      <c r="A29" s="162">
        <v>121</v>
      </c>
      <c r="B29" s="162">
        <v>11753</v>
      </c>
      <c r="C29" s="162">
        <v>10754</v>
      </c>
      <c r="D29" s="162">
        <v>22507</v>
      </c>
      <c r="E29" s="162">
        <v>601</v>
      </c>
      <c r="F29" s="162">
        <v>1207</v>
      </c>
      <c r="G29" s="162">
        <v>1808</v>
      </c>
      <c r="H29" s="163">
        <v>19445</v>
      </c>
    </row>
    <row r="30" spans="1:8">
      <c r="A30" s="162">
        <v>111</v>
      </c>
      <c r="B30" s="162">
        <v>9551</v>
      </c>
      <c r="C30" s="162">
        <v>8795</v>
      </c>
      <c r="D30" s="162">
        <v>18346</v>
      </c>
      <c r="E30" s="162">
        <v>465</v>
      </c>
      <c r="F30" s="162">
        <v>1191</v>
      </c>
      <c r="G30" s="162">
        <v>1656</v>
      </c>
      <c r="H30" s="163">
        <v>14693</v>
      </c>
    </row>
    <row r="31" spans="1:8">
      <c r="A31" s="164">
        <f t="shared" ref="A31:H31" si="0">SUM(A23:A30)</f>
        <v>680</v>
      </c>
      <c r="B31" s="164">
        <f t="shared" si="0"/>
        <v>56647</v>
      </c>
      <c r="C31" s="164">
        <f t="shared" si="0"/>
        <v>52099</v>
      </c>
      <c r="D31" s="164">
        <f t="shared" si="0"/>
        <v>108742</v>
      </c>
      <c r="E31" s="164">
        <f t="shared" si="0"/>
        <v>3157</v>
      </c>
      <c r="F31" s="164">
        <f t="shared" si="0"/>
        <v>6640</v>
      </c>
      <c r="G31" s="164">
        <f t="shared" si="0"/>
        <v>9797</v>
      </c>
      <c r="H31" s="164">
        <f t="shared" si="0"/>
        <v>92371</v>
      </c>
    </row>
    <row r="33" spans="1:9">
      <c r="A33" s="5" t="s">
        <v>176</v>
      </c>
    </row>
    <row r="35" spans="1:9">
      <c r="A35" s="81"/>
      <c r="B35" s="189" t="s">
        <v>66</v>
      </c>
      <c r="C35" s="190" t="s">
        <v>65</v>
      </c>
      <c r="D35" s="190" t="s">
        <v>65</v>
      </c>
      <c r="E35" s="190" t="s">
        <v>65</v>
      </c>
      <c r="F35" s="190"/>
      <c r="G35" s="190"/>
      <c r="H35" s="190"/>
      <c r="I35" s="191"/>
    </row>
    <row r="36" spans="1:9">
      <c r="A36" s="61" t="s">
        <v>32</v>
      </c>
      <c r="B36" s="61" t="s">
        <v>33</v>
      </c>
      <c r="C36" s="61" t="s">
        <v>70</v>
      </c>
      <c r="D36" s="61" t="s">
        <v>71</v>
      </c>
      <c r="E36" s="61" t="s">
        <v>72</v>
      </c>
      <c r="F36" s="61" t="s">
        <v>73</v>
      </c>
      <c r="G36" s="61" t="s">
        <v>74</v>
      </c>
      <c r="H36" s="61" t="s">
        <v>75</v>
      </c>
      <c r="I36" s="61" t="s">
        <v>62</v>
      </c>
    </row>
    <row r="37" spans="1:9">
      <c r="A37" s="162" t="s">
        <v>35</v>
      </c>
      <c r="B37" s="162">
        <v>58</v>
      </c>
      <c r="C37" s="162">
        <v>5089</v>
      </c>
      <c r="D37" s="162">
        <v>4504</v>
      </c>
      <c r="E37" s="162">
        <v>9593</v>
      </c>
      <c r="F37" s="162">
        <v>288</v>
      </c>
      <c r="G37" s="162">
        <v>644</v>
      </c>
      <c r="H37" s="162">
        <v>932</v>
      </c>
      <c r="I37" s="163">
        <v>8320</v>
      </c>
    </row>
    <row r="38" spans="1:9">
      <c r="A38" s="162" t="s">
        <v>36</v>
      </c>
      <c r="B38" s="162">
        <v>70</v>
      </c>
      <c r="C38" s="162">
        <v>4972</v>
      </c>
      <c r="D38" s="162">
        <v>4405</v>
      </c>
      <c r="E38" s="162">
        <v>9377</v>
      </c>
      <c r="F38" s="162">
        <v>238</v>
      </c>
      <c r="G38" s="162">
        <v>522</v>
      </c>
      <c r="H38" s="162">
        <v>760</v>
      </c>
      <c r="I38" s="163">
        <v>7831</v>
      </c>
    </row>
    <row r="39" spans="1:9">
      <c r="A39" s="162" t="s">
        <v>40</v>
      </c>
      <c r="B39" s="162">
        <v>37</v>
      </c>
      <c r="C39" s="162">
        <v>2565</v>
      </c>
      <c r="D39" s="162">
        <v>2307</v>
      </c>
      <c r="E39" s="162">
        <v>4872</v>
      </c>
      <c r="F39" s="162">
        <v>135</v>
      </c>
      <c r="G39" s="162">
        <v>340</v>
      </c>
      <c r="H39" s="162">
        <v>475</v>
      </c>
      <c r="I39" s="163">
        <v>5460</v>
      </c>
    </row>
    <row r="40" spans="1:9">
      <c r="A40" s="162" t="s">
        <v>41</v>
      </c>
      <c r="B40" s="162">
        <v>61</v>
      </c>
      <c r="C40" s="162">
        <v>4226</v>
      </c>
      <c r="D40" s="162">
        <v>3790</v>
      </c>
      <c r="E40" s="162">
        <v>8016</v>
      </c>
      <c r="F40" s="162">
        <v>276</v>
      </c>
      <c r="G40" s="162">
        <v>559</v>
      </c>
      <c r="H40" s="162">
        <v>835</v>
      </c>
      <c r="I40" s="163">
        <v>10170</v>
      </c>
    </row>
    <row r="41" spans="1:9">
      <c r="A41" s="162" t="s">
        <v>37</v>
      </c>
      <c r="B41" s="162">
        <v>38</v>
      </c>
      <c r="C41" s="162">
        <v>3316</v>
      </c>
      <c r="D41" s="162">
        <v>2864</v>
      </c>
      <c r="E41" s="162">
        <v>6180</v>
      </c>
      <c r="F41" s="162">
        <v>183</v>
      </c>
      <c r="G41" s="162">
        <v>296</v>
      </c>
      <c r="H41" s="162">
        <v>479</v>
      </c>
      <c r="I41" s="163">
        <v>6521</v>
      </c>
    </row>
    <row r="42" spans="1:9">
      <c r="A42" s="162" t="s">
        <v>42</v>
      </c>
      <c r="B42" s="162">
        <v>52</v>
      </c>
      <c r="C42" s="162">
        <v>3709</v>
      </c>
      <c r="D42" s="162">
        <v>3358</v>
      </c>
      <c r="E42" s="162">
        <v>7067</v>
      </c>
      <c r="F42" s="162">
        <v>224</v>
      </c>
      <c r="G42" s="162">
        <v>424</v>
      </c>
      <c r="H42" s="162">
        <v>648</v>
      </c>
      <c r="I42" s="163">
        <v>10703</v>
      </c>
    </row>
    <row r="43" spans="1:9">
      <c r="A43" s="162" t="s">
        <v>38</v>
      </c>
      <c r="B43" s="162">
        <v>89</v>
      </c>
      <c r="C43" s="162">
        <v>8381</v>
      </c>
      <c r="D43" s="162">
        <v>7606</v>
      </c>
      <c r="E43" s="162">
        <v>15987</v>
      </c>
      <c r="F43" s="162">
        <v>427</v>
      </c>
      <c r="G43" s="162">
        <v>920</v>
      </c>
      <c r="H43" s="162">
        <v>1347</v>
      </c>
      <c r="I43" s="163">
        <v>13835</v>
      </c>
    </row>
    <row r="44" spans="1:9">
      <c r="A44" s="162" t="s">
        <v>39</v>
      </c>
      <c r="B44" s="162">
        <v>97</v>
      </c>
      <c r="C44" s="162">
        <v>8771</v>
      </c>
      <c r="D44" s="162">
        <v>7798</v>
      </c>
      <c r="E44" s="162">
        <v>16569</v>
      </c>
      <c r="F44" s="162">
        <v>377</v>
      </c>
      <c r="G44" s="162">
        <v>900</v>
      </c>
      <c r="H44" s="162">
        <v>1277</v>
      </c>
      <c r="I44" s="163">
        <v>14769</v>
      </c>
    </row>
    <row r="45" spans="1:9">
      <c r="A45" s="64" t="s">
        <v>76</v>
      </c>
      <c r="B45" s="164">
        <f t="shared" ref="B45:I45" si="1">SUM(B37:B44)</f>
        <v>502</v>
      </c>
      <c r="C45" s="164">
        <f t="shared" si="1"/>
        <v>41029</v>
      </c>
      <c r="D45" s="164">
        <f t="shared" si="1"/>
        <v>36632</v>
      </c>
      <c r="E45" s="164">
        <f t="shared" si="1"/>
        <v>77661</v>
      </c>
      <c r="F45" s="164">
        <f t="shared" si="1"/>
        <v>2148</v>
      </c>
      <c r="G45" s="164">
        <f t="shared" si="1"/>
        <v>4605</v>
      </c>
      <c r="H45" s="164">
        <f t="shared" si="1"/>
        <v>6753</v>
      </c>
      <c r="I45" s="164">
        <f t="shared" si="1"/>
        <v>77609</v>
      </c>
    </row>
    <row r="48" spans="1:9">
      <c r="A48" s="6" t="s">
        <v>178</v>
      </c>
    </row>
  </sheetData>
  <mergeCells count="2">
    <mergeCell ref="B35:I35"/>
    <mergeCell ref="A21:H2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45"/>
  <sheetViews>
    <sheetView topLeftCell="A2" workbookViewId="0">
      <selection activeCell="A45" sqref="A45"/>
    </sheetView>
  </sheetViews>
  <sheetFormatPr baseColWidth="10" defaultColWidth="11.42578125" defaultRowHeight="12.75"/>
  <cols>
    <col min="1" max="1" width="17.5703125" style="9" customWidth="1"/>
    <col min="2" max="3" width="11.42578125" style="9"/>
    <col min="4" max="4" width="13.85546875" style="9" customWidth="1"/>
    <col min="5" max="16384" width="11.42578125" style="9"/>
  </cols>
  <sheetData>
    <row r="1" spans="1:17" s="7" customFormat="1" ht="72" customHeight="1"/>
    <row r="2" spans="1:17" s="7" customFormat="1"/>
    <row r="3" spans="1:17">
      <c r="A3" s="8" t="s">
        <v>101</v>
      </c>
      <c r="J3" s="12"/>
      <c r="K3" s="12"/>
      <c r="L3" s="11"/>
      <c r="M3" s="11"/>
      <c r="N3" s="11"/>
      <c r="O3" s="11"/>
      <c r="P3" s="11"/>
      <c r="Q3" s="11"/>
    </row>
    <row r="4" spans="1:17">
      <c r="J4" s="12"/>
      <c r="K4" s="12"/>
      <c r="L4" s="12"/>
      <c r="M4" s="11"/>
      <c r="N4" s="11"/>
      <c r="O4" s="11"/>
      <c r="P4" s="11"/>
      <c r="Q4" s="11"/>
    </row>
    <row r="5" spans="1:17">
      <c r="A5" s="165" t="s">
        <v>32</v>
      </c>
      <c r="B5" s="165" t="s">
        <v>33</v>
      </c>
      <c r="C5" s="165" t="s">
        <v>34</v>
      </c>
      <c r="D5" s="165" t="s">
        <v>3</v>
      </c>
      <c r="J5" s="11"/>
      <c r="K5" s="11"/>
      <c r="L5" s="11"/>
      <c r="M5" s="11"/>
      <c r="N5" s="11"/>
      <c r="O5" s="11"/>
      <c r="P5" s="11"/>
      <c r="Q5" s="11"/>
    </row>
    <row r="6" spans="1:17">
      <c r="A6" s="154" t="s">
        <v>35</v>
      </c>
      <c r="B6" s="153">
        <v>1</v>
      </c>
      <c r="C6" s="153">
        <v>16</v>
      </c>
      <c r="D6" s="153">
        <v>1</v>
      </c>
      <c r="J6" s="11"/>
      <c r="K6" s="10"/>
      <c r="L6" s="10"/>
      <c r="M6" s="10"/>
      <c r="N6" s="11"/>
      <c r="O6" s="11"/>
      <c r="P6" s="11"/>
      <c r="Q6" s="11"/>
    </row>
    <row r="7" spans="1:17">
      <c r="A7" s="154" t="s">
        <v>36</v>
      </c>
      <c r="B7" s="153">
        <v>3</v>
      </c>
      <c r="C7" s="153">
        <v>20</v>
      </c>
      <c r="D7" s="153">
        <v>5</v>
      </c>
      <c r="J7" s="11"/>
      <c r="K7" s="10"/>
      <c r="L7" s="10"/>
      <c r="M7" s="10"/>
      <c r="N7" s="11"/>
      <c r="O7" s="11"/>
      <c r="P7" s="11"/>
      <c r="Q7" s="11"/>
    </row>
    <row r="8" spans="1:17">
      <c r="A8" s="154" t="s">
        <v>40</v>
      </c>
      <c r="B8" s="153">
        <v>0</v>
      </c>
      <c r="C8" s="153">
        <v>0</v>
      </c>
      <c r="D8" s="153">
        <v>0</v>
      </c>
      <c r="J8" s="11"/>
      <c r="K8" s="10"/>
      <c r="L8" s="10"/>
      <c r="M8" s="10"/>
      <c r="N8" s="11"/>
      <c r="O8" s="11"/>
      <c r="P8" s="11"/>
      <c r="Q8" s="11"/>
    </row>
    <row r="9" spans="1:17">
      <c r="A9" s="154" t="s">
        <v>41</v>
      </c>
      <c r="B9" s="153">
        <v>2</v>
      </c>
      <c r="C9" s="153">
        <v>35</v>
      </c>
      <c r="D9" s="153">
        <v>2</v>
      </c>
      <c r="J9" s="11"/>
      <c r="K9" s="10"/>
      <c r="L9" s="10"/>
      <c r="M9" s="10"/>
      <c r="N9" s="11"/>
      <c r="O9" s="11"/>
      <c r="P9" s="11"/>
      <c r="Q9" s="11"/>
    </row>
    <row r="10" spans="1:17">
      <c r="A10" s="154" t="s">
        <v>37</v>
      </c>
      <c r="B10" s="153">
        <v>0</v>
      </c>
      <c r="C10" s="153">
        <v>0</v>
      </c>
      <c r="D10" s="153">
        <v>0</v>
      </c>
      <c r="J10" s="11"/>
      <c r="K10" s="10"/>
      <c r="L10" s="10"/>
      <c r="M10" s="10"/>
      <c r="N10" s="11"/>
      <c r="O10" s="11"/>
      <c r="P10" s="11"/>
      <c r="Q10" s="11"/>
    </row>
    <row r="11" spans="1:17">
      <c r="A11" s="154" t="s">
        <v>42</v>
      </c>
      <c r="B11" s="153">
        <v>1</v>
      </c>
      <c r="C11" s="153">
        <v>3</v>
      </c>
      <c r="D11" s="153">
        <v>1</v>
      </c>
      <c r="J11" s="11"/>
      <c r="K11" s="10"/>
      <c r="L11" s="10"/>
      <c r="M11" s="10"/>
      <c r="N11" s="11"/>
      <c r="O11" s="11"/>
      <c r="P11" s="11"/>
      <c r="Q11" s="11"/>
    </row>
    <row r="12" spans="1:17">
      <c r="A12" s="154" t="s">
        <v>38</v>
      </c>
      <c r="B12" s="153">
        <v>6</v>
      </c>
      <c r="C12" s="153">
        <v>152</v>
      </c>
      <c r="D12" s="153">
        <v>6</v>
      </c>
      <c r="J12" s="11"/>
      <c r="K12" s="10"/>
      <c r="L12" s="10"/>
      <c r="M12" s="10"/>
      <c r="N12" s="11"/>
      <c r="O12" s="11"/>
      <c r="P12" s="11"/>
      <c r="Q12" s="11"/>
    </row>
    <row r="13" spans="1:17">
      <c r="A13" s="154" t="s">
        <v>39</v>
      </c>
      <c r="B13" s="153">
        <v>3</v>
      </c>
      <c r="C13" s="153">
        <v>28</v>
      </c>
      <c r="D13" s="153">
        <v>5</v>
      </c>
      <c r="J13" s="11"/>
      <c r="K13" s="10"/>
      <c r="L13" s="10"/>
      <c r="M13" s="10"/>
      <c r="N13" s="11"/>
      <c r="O13" s="11"/>
      <c r="P13" s="11"/>
      <c r="Q13" s="11"/>
    </row>
    <row r="14" spans="1:17">
      <c r="A14" s="154" t="s">
        <v>76</v>
      </c>
      <c r="B14" s="153">
        <v>16</v>
      </c>
      <c r="C14" s="153">
        <v>254</v>
      </c>
      <c r="D14" s="153">
        <v>20</v>
      </c>
      <c r="J14" s="11"/>
      <c r="K14" s="10"/>
      <c r="L14" s="10"/>
      <c r="M14" s="10"/>
      <c r="N14" s="11"/>
      <c r="O14" s="11"/>
      <c r="P14" s="11"/>
      <c r="Q14" s="11"/>
    </row>
    <row r="15" spans="1:17">
      <c r="D15" s="10"/>
      <c r="J15" s="11"/>
      <c r="K15" s="12"/>
      <c r="L15" s="12"/>
      <c r="M15" s="11"/>
      <c r="N15" s="11"/>
      <c r="O15" s="11"/>
      <c r="P15" s="11"/>
      <c r="Q15" s="11"/>
    </row>
    <row r="16" spans="1:17">
      <c r="J16" s="11"/>
      <c r="K16" s="12"/>
      <c r="L16" s="12"/>
      <c r="M16" s="11"/>
      <c r="N16" s="11"/>
      <c r="O16" s="11"/>
      <c r="P16" s="11"/>
      <c r="Q16" s="11"/>
    </row>
    <row r="17" spans="1:17">
      <c r="J17" s="11"/>
      <c r="K17" s="11"/>
      <c r="L17" s="11"/>
      <c r="M17" s="11"/>
      <c r="N17" s="11"/>
      <c r="O17" s="11"/>
      <c r="P17" s="11"/>
      <c r="Q17" s="11"/>
    </row>
    <row r="18" spans="1:17">
      <c r="J18" s="11"/>
      <c r="K18" s="11"/>
      <c r="L18" s="11"/>
      <c r="M18" s="11"/>
      <c r="N18" s="11"/>
      <c r="O18" s="11"/>
      <c r="P18" s="11"/>
      <c r="Q18" s="11"/>
    </row>
    <row r="19" spans="1:17">
      <c r="A19" s="8" t="s">
        <v>145</v>
      </c>
    </row>
    <row r="21" spans="1:17">
      <c r="A21" s="154" t="s">
        <v>32</v>
      </c>
      <c r="B21" s="154" t="s">
        <v>33</v>
      </c>
      <c r="C21" s="154" t="s">
        <v>3</v>
      </c>
      <c r="D21" s="154" t="s">
        <v>34</v>
      </c>
    </row>
    <row r="22" spans="1:17">
      <c r="A22" s="154" t="s">
        <v>35</v>
      </c>
      <c r="B22" s="153">
        <v>4</v>
      </c>
      <c r="C22" s="153">
        <v>5</v>
      </c>
      <c r="D22" s="153">
        <v>50</v>
      </c>
    </row>
    <row r="23" spans="1:17">
      <c r="A23" s="154" t="s">
        <v>36</v>
      </c>
      <c r="B23" s="153">
        <v>6</v>
      </c>
      <c r="C23" s="153">
        <v>11</v>
      </c>
      <c r="D23" s="153">
        <v>95</v>
      </c>
    </row>
    <row r="24" spans="1:17">
      <c r="A24" s="154" t="s">
        <v>40</v>
      </c>
      <c r="B24" s="153">
        <v>6</v>
      </c>
      <c r="C24" s="153">
        <v>10</v>
      </c>
      <c r="D24" s="153">
        <v>91</v>
      </c>
    </row>
    <row r="25" spans="1:17">
      <c r="A25" s="154" t="s">
        <v>144</v>
      </c>
      <c r="B25" s="153">
        <v>6</v>
      </c>
      <c r="C25" s="153">
        <v>9</v>
      </c>
      <c r="D25" s="153">
        <v>98</v>
      </c>
    </row>
    <row r="26" spans="1:17">
      <c r="A26" s="154" t="s">
        <v>37</v>
      </c>
      <c r="B26" s="153">
        <v>2</v>
      </c>
      <c r="C26" s="153">
        <v>3</v>
      </c>
      <c r="D26" s="153">
        <v>37</v>
      </c>
    </row>
    <row r="27" spans="1:17">
      <c r="A27" s="154" t="s">
        <v>38</v>
      </c>
      <c r="B27" s="153">
        <v>3</v>
      </c>
      <c r="C27" s="153">
        <v>3</v>
      </c>
      <c r="D27" s="153">
        <v>24</v>
      </c>
    </row>
    <row r="28" spans="1:17">
      <c r="A28" s="154" t="s">
        <v>39</v>
      </c>
      <c r="B28" s="153">
        <v>2</v>
      </c>
      <c r="C28" s="153">
        <v>2</v>
      </c>
      <c r="D28" s="153">
        <v>41</v>
      </c>
    </row>
    <row r="29" spans="1:17">
      <c r="A29" s="154" t="s">
        <v>41</v>
      </c>
      <c r="B29" s="153">
        <v>6</v>
      </c>
      <c r="C29" s="153">
        <v>8</v>
      </c>
      <c r="D29" s="153">
        <v>46</v>
      </c>
    </row>
    <row r="30" spans="1:17">
      <c r="A30" s="154" t="s">
        <v>13</v>
      </c>
      <c r="B30" s="153">
        <v>35</v>
      </c>
      <c r="C30" s="153">
        <v>51</v>
      </c>
      <c r="D30" s="153">
        <v>482</v>
      </c>
    </row>
    <row r="32" spans="1:17">
      <c r="A32" s="8" t="s">
        <v>143</v>
      </c>
    </row>
    <row r="34" spans="1:4">
      <c r="A34" s="154" t="s">
        <v>32</v>
      </c>
      <c r="B34" s="154" t="s">
        <v>33</v>
      </c>
      <c r="C34" s="154" t="s">
        <v>3</v>
      </c>
      <c r="D34" s="154" t="s">
        <v>34</v>
      </c>
    </row>
    <row r="35" spans="1:4">
      <c r="A35" s="154" t="s">
        <v>35</v>
      </c>
      <c r="B35" s="154">
        <v>10</v>
      </c>
      <c r="C35" s="154">
        <v>37</v>
      </c>
      <c r="D35" s="154">
        <v>719</v>
      </c>
    </row>
    <row r="36" spans="1:4">
      <c r="A36" s="154" t="s">
        <v>36</v>
      </c>
      <c r="B36" s="154">
        <v>17</v>
      </c>
      <c r="C36" s="154">
        <v>41</v>
      </c>
      <c r="D36" s="154">
        <v>842</v>
      </c>
    </row>
    <row r="37" spans="1:4">
      <c r="A37" s="154" t="s">
        <v>40</v>
      </c>
      <c r="B37" s="154">
        <v>7</v>
      </c>
      <c r="C37" s="154">
        <v>19</v>
      </c>
      <c r="D37" s="154">
        <v>223</v>
      </c>
    </row>
    <row r="38" spans="1:4">
      <c r="A38" s="154" t="s">
        <v>144</v>
      </c>
      <c r="B38" s="154">
        <v>6</v>
      </c>
      <c r="C38" s="154">
        <v>14</v>
      </c>
      <c r="D38" s="154">
        <v>301</v>
      </c>
    </row>
    <row r="39" spans="1:4">
      <c r="A39" s="154" t="s">
        <v>37</v>
      </c>
      <c r="B39" s="154">
        <v>6</v>
      </c>
      <c r="C39" s="154">
        <v>20</v>
      </c>
      <c r="D39" s="154">
        <v>452</v>
      </c>
    </row>
    <row r="40" spans="1:4">
      <c r="A40" s="154" t="s">
        <v>38</v>
      </c>
      <c r="B40" s="154">
        <v>5</v>
      </c>
      <c r="C40" s="154">
        <v>17</v>
      </c>
      <c r="D40" s="154">
        <v>310</v>
      </c>
    </row>
    <row r="41" spans="1:4">
      <c r="A41" s="154" t="s">
        <v>39</v>
      </c>
      <c r="B41" s="154">
        <v>23</v>
      </c>
      <c r="C41" s="154">
        <v>70</v>
      </c>
      <c r="D41" s="153">
        <v>1338</v>
      </c>
    </row>
    <row r="42" spans="1:4">
      <c r="A42" s="154" t="s">
        <v>41</v>
      </c>
      <c r="B42" s="154">
        <v>11</v>
      </c>
      <c r="C42" s="154">
        <v>32</v>
      </c>
      <c r="D42" s="154">
        <v>578</v>
      </c>
    </row>
    <row r="43" spans="1:4">
      <c r="A43" s="154" t="s">
        <v>13</v>
      </c>
      <c r="B43" s="154">
        <v>85</v>
      </c>
      <c r="C43" s="154">
        <v>250</v>
      </c>
      <c r="D43" s="153">
        <v>4763</v>
      </c>
    </row>
    <row r="45" spans="1:4">
      <c r="A45" s="6" t="s">
        <v>178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32"/>
  <sheetViews>
    <sheetView workbookViewId="0">
      <selection activeCell="A32" sqref="A32"/>
    </sheetView>
  </sheetViews>
  <sheetFormatPr baseColWidth="10" defaultColWidth="11.42578125" defaultRowHeight="12.75"/>
  <cols>
    <col min="1" max="1" width="19.28515625" style="9" customWidth="1"/>
    <col min="2" max="9" width="14.42578125" style="9" customWidth="1"/>
    <col min="10" max="16384" width="11.42578125" style="9"/>
  </cols>
  <sheetData>
    <row r="1" spans="1:17" s="7" customFormat="1" ht="72" customHeight="1"/>
    <row r="2" spans="1:17" s="7" customFormat="1"/>
    <row r="3" spans="1:17">
      <c r="A3" s="8" t="s">
        <v>102</v>
      </c>
      <c r="G3" s="8"/>
      <c r="H3" s="8"/>
      <c r="I3" s="8"/>
      <c r="J3" s="8"/>
      <c r="K3" s="12"/>
      <c r="L3" s="11"/>
      <c r="M3" s="11"/>
      <c r="N3" s="11"/>
      <c r="O3" s="11"/>
      <c r="P3" s="11"/>
      <c r="Q3" s="11"/>
    </row>
    <row r="4" spans="1:17">
      <c r="G4" s="11"/>
      <c r="H4" s="11"/>
      <c r="I4" s="11"/>
      <c r="J4" s="11"/>
      <c r="K4" s="12"/>
      <c r="L4" s="12"/>
      <c r="M4" s="11"/>
      <c r="N4" s="11"/>
      <c r="O4" s="11"/>
      <c r="P4" s="11"/>
      <c r="Q4" s="11"/>
    </row>
    <row r="5" spans="1:17">
      <c r="A5" s="61" t="s">
        <v>32</v>
      </c>
      <c r="B5" s="61" t="s">
        <v>33</v>
      </c>
      <c r="C5" s="61" t="s">
        <v>72</v>
      </c>
      <c r="D5" s="61" t="s">
        <v>75</v>
      </c>
      <c r="E5" s="11"/>
      <c r="F5" s="11"/>
      <c r="G5" s="11"/>
      <c r="H5" s="11"/>
      <c r="I5" s="11"/>
      <c r="J5" s="11"/>
      <c r="K5" s="11"/>
      <c r="L5" s="11"/>
    </row>
    <row r="6" spans="1:17">
      <c r="A6" s="52" t="s">
        <v>35</v>
      </c>
      <c r="B6" s="82">
        <v>21</v>
      </c>
      <c r="C6" s="82">
        <v>2417</v>
      </c>
      <c r="D6" s="82">
        <v>356</v>
      </c>
      <c r="E6" s="11"/>
      <c r="F6" s="10"/>
      <c r="G6" s="10"/>
      <c r="H6" s="10"/>
      <c r="I6" s="11"/>
      <c r="J6" s="11"/>
      <c r="K6" s="11"/>
      <c r="L6" s="11"/>
    </row>
    <row r="7" spans="1:17">
      <c r="A7" s="52" t="s">
        <v>36</v>
      </c>
      <c r="B7" s="82">
        <v>29</v>
      </c>
      <c r="C7" s="82">
        <v>3560</v>
      </c>
      <c r="D7" s="82">
        <v>403</v>
      </c>
      <c r="E7" s="11"/>
      <c r="F7" s="10"/>
      <c r="G7" s="10"/>
      <c r="H7" s="10"/>
      <c r="I7" s="11"/>
      <c r="J7" s="11"/>
      <c r="K7" s="11"/>
      <c r="L7" s="11"/>
    </row>
    <row r="8" spans="1:17">
      <c r="A8" s="52" t="s">
        <v>40</v>
      </c>
      <c r="B8" s="82">
        <v>14</v>
      </c>
      <c r="C8" s="82">
        <v>1414</v>
      </c>
      <c r="D8" s="82">
        <v>179</v>
      </c>
      <c r="E8" s="11"/>
      <c r="F8" s="10"/>
      <c r="G8" s="10"/>
      <c r="H8" s="10"/>
      <c r="I8" s="11"/>
      <c r="J8" s="11"/>
      <c r="K8" s="11"/>
      <c r="L8" s="11"/>
    </row>
    <row r="9" spans="1:17">
      <c r="A9" s="52" t="s">
        <v>41</v>
      </c>
      <c r="B9" s="82">
        <v>19</v>
      </c>
      <c r="C9" s="82">
        <v>2567</v>
      </c>
      <c r="D9" s="82">
        <v>394</v>
      </c>
      <c r="E9" s="11"/>
      <c r="F9" s="10"/>
      <c r="G9" s="10"/>
      <c r="H9" s="10"/>
      <c r="I9" s="11"/>
      <c r="J9" s="11"/>
      <c r="K9" s="11"/>
      <c r="L9" s="11"/>
    </row>
    <row r="10" spans="1:17">
      <c r="A10" s="52" t="s">
        <v>37</v>
      </c>
      <c r="B10" s="82">
        <v>10</v>
      </c>
      <c r="C10" s="82">
        <v>962</v>
      </c>
      <c r="D10" s="82">
        <v>92</v>
      </c>
      <c r="E10" s="11"/>
      <c r="F10" s="10"/>
      <c r="G10" s="10"/>
      <c r="H10" s="10"/>
      <c r="I10" s="11"/>
      <c r="J10" s="11"/>
      <c r="K10" s="11"/>
      <c r="L10" s="11"/>
    </row>
    <row r="11" spans="1:17">
      <c r="A11" s="52" t="s">
        <v>42</v>
      </c>
      <c r="B11" s="82">
        <v>16</v>
      </c>
      <c r="C11" s="82">
        <v>1222</v>
      </c>
      <c r="D11" s="82">
        <v>163</v>
      </c>
      <c r="E11" s="11"/>
      <c r="F11" s="10"/>
      <c r="G11" s="10"/>
      <c r="H11" s="10"/>
      <c r="I11" s="11"/>
      <c r="J11" s="11"/>
      <c r="K11" s="11"/>
      <c r="L11" s="11"/>
    </row>
    <row r="12" spans="1:17">
      <c r="A12" s="52" t="s">
        <v>38</v>
      </c>
      <c r="B12" s="82">
        <v>37</v>
      </c>
      <c r="C12" s="82">
        <v>6621</v>
      </c>
      <c r="D12" s="82">
        <v>535</v>
      </c>
      <c r="E12" s="11"/>
      <c r="F12" s="10"/>
      <c r="G12" s="10"/>
      <c r="H12" s="10"/>
      <c r="I12" s="11"/>
      <c r="J12" s="11"/>
      <c r="K12" s="11"/>
      <c r="L12" s="11"/>
    </row>
    <row r="13" spans="1:17">
      <c r="A13" s="52" t="s">
        <v>39</v>
      </c>
      <c r="B13" s="82">
        <v>33</v>
      </c>
      <c r="C13" s="82">
        <v>5538</v>
      </c>
      <c r="D13" s="82">
        <v>462</v>
      </c>
      <c r="E13" s="11"/>
      <c r="F13" s="10"/>
      <c r="G13" s="10"/>
      <c r="H13" s="10"/>
      <c r="I13" s="11"/>
      <c r="J13" s="11"/>
      <c r="K13" s="11"/>
      <c r="L13" s="11"/>
    </row>
    <row r="14" spans="1:17">
      <c r="A14" s="48" t="s">
        <v>76</v>
      </c>
      <c r="B14" s="83">
        <v>179</v>
      </c>
      <c r="C14" s="83">
        <v>24301</v>
      </c>
      <c r="D14" s="83">
        <v>2584</v>
      </c>
      <c r="E14" s="12"/>
      <c r="F14" s="10"/>
      <c r="G14" s="10"/>
      <c r="H14" s="10"/>
      <c r="I14" s="11"/>
      <c r="J14" s="11"/>
      <c r="K14" s="11"/>
      <c r="L14" s="11"/>
    </row>
    <row r="15" spans="1:17">
      <c r="D15" s="10"/>
      <c r="J15" s="11"/>
      <c r="K15" s="12"/>
      <c r="L15" s="12"/>
      <c r="M15" s="11"/>
      <c r="N15" s="11"/>
      <c r="O15" s="11"/>
      <c r="P15" s="11"/>
      <c r="Q15" s="11"/>
    </row>
    <row r="16" spans="1:17">
      <c r="A16" s="15"/>
      <c r="B16" s="12"/>
      <c r="C16" s="12"/>
      <c r="D16" s="12"/>
      <c r="J16" s="11"/>
      <c r="K16" s="12"/>
      <c r="L16" s="12"/>
      <c r="M16" s="11"/>
      <c r="N16" s="11"/>
      <c r="O16" s="11"/>
      <c r="P16" s="11"/>
      <c r="Q16" s="11"/>
    </row>
    <row r="17" spans="1:17">
      <c r="J17" s="11"/>
      <c r="K17" s="11"/>
      <c r="L17" s="11"/>
      <c r="M17" s="11"/>
      <c r="N17" s="11"/>
      <c r="O17" s="11"/>
      <c r="P17" s="11"/>
      <c r="Q17" s="11"/>
    </row>
    <row r="18" spans="1:17">
      <c r="A18" s="8" t="s">
        <v>177</v>
      </c>
      <c r="J18" s="11"/>
      <c r="K18" s="11"/>
      <c r="L18" s="11"/>
      <c r="M18" s="11"/>
      <c r="N18" s="11"/>
      <c r="O18" s="11"/>
      <c r="P18" s="11"/>
      <c r="Q18" s="11"/>
    </row>
    <row r="20" spans="1:17">
      <c r="A20" s="155" t="s">
        <v>32</v>
      </c>
      <c r="B20" s="155" t="s">
        <v>33</v>
      </c>
      <c r="C20" s="155" t="s">
        <v>34</v>
      </c>
      <c r="D20" s="155" t="s">
        <v>3</v>
      </c>
    </row>
    <row r="21" spans="1:17">
      <c r="A21" s="148" t="s">
        <v>35</v>
      </c>
      <c r="B21" s="149">
        <v>18</v>
      </c>
      <c r="C21" s="149">
        <v>1739</v>
      </c>
      <c r="D21" s="149">
        <v>301</v>
      </c>
    </row>
    <row r="22" spans="1:17">
      <c r="A22" s="148" t="s">
        <v>36</v>
      </c>
      <c r="B22" s="149">
        <v>31</v>
      </c>
      <c r="C22" s="149">
        <v>5640</v>
      </c>
      <c r="D22" s="149">
        <v>562</v>
      </c>
    </row>
    <row r="23" spans="1:17">
      <c r="A23" s="148" t="s">
        <v>40</v>
      </c>
      <c r="B23" s="149">
        <v>10</v>
      </c>
      <c r="C23" s="149">
        <v>722</v>
      </c>
      <c r="D23" s="149">
        <v>168</v>
      </c>
    </row>
    <row r="24" spans="1:17">
      <c r="A24" s="148" t="s">
        <v>42</v>
      </c>
      <c r="B24" s="149">
        <v>23</v>
      </c>
      <c r="C24" s="149">
        <v>2206</v>
      </c>
      <c r="D24" s="149">
        <v>325</v>
      </c>
    </row>
    <row r="25" spans="1:17">
      <c r="A25" s="148" t="s">
        <v>37</v>
      </c>
      <c r="B25" s="149">
        <v>20</v>
      </c>
      <c r="C25" s="149">
        <v>1815</v>
      </c>
      <c r="D25" s="149">
        <v>273</v>
      </c>
    </row>
    <row r="26" spans="1:17">
      <c r="A26" s="148" t="s">
        <v>38</v>
      </c>
      <c r="B26" s="149">
        <v>22</v>
      </c>
      <c r="C26" s="149">
        <v>2900</v>
      </c>
      <c r="D26" s="149">
        <v>302</v>
      </c>
    </row>
    <row r="27" spans="1:17">
      <c r="A27" s="148" t="s">
        <v>39</v>
      </c>
      <c r="B27" s="149">
        <v>37</v>
      </c>
      <c r="C27" s="149">
        <v>6761</v>
      </c>
      <c r="D27" s="149">
        <v>553</v>
      </c>
    </row>
    <row r="28" spans="1:17">
      <c r="A28" s="148" t="s">
        <v>41</v>
      </c>
      <c r="B28" s="149">
        <v>30</v>
      </c>
      <c r="C28" s="149">
        <v>5264</v>
      </c>
      <c r="D28" s="149">
        <v>425</v>
      </c>
    </row>
    <row r="29" spans="1:17">
      <c r="A29" s="148" t="s">
        <v>13</v>
      </c>
      <c r="B29" s="149">
        <v>191</v>
      </c>
      <c r="C29" s="149">
        <v>27047</v>
      </c>
      <c r="D29" s="149">
        <v>2909</v>
      </c>
    </row>
    <row r="32" spans="1:17">
      <c r="A32" s="6" t="s">
        <v>178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A30" sqref="A30"/>
    </sheetView>
  </sheetViews>
  <sheetFormatPr baseColWidth="10" defaultColWidth="11.42578125" defaultRowHeight="12.75"/>
  <cols>
    <col min="1" max="1" width="48.28515625" style="9" customWidth="1"/>
    <col min="2" max="3" width="14.42578125" style="9" customWidth="1"/>
    <col min="4" max="16384" width="11.42578125" style="9"/>
  </cols>
  <sheetData>
    <row r="1" spans="1:17" s="7" customFormat="1" ht="72" customHeight="1"/>
    <row r="2" spans="1:17" s="7" customFormat="1"/>
    <row r="3" spans="1:17">
      <c r="A3" s="84" t="s">
        <v>103</v>
      </c>
      <c r="G3" s="8"/>
      <c r="H3" s="8"/>
      <c r="I3" s="8"/>
      <c r="J3" s="8"/>
      <c r="K3" s="12"/>
      <c r="L3" s="11"/>
      <c r="M3" s="11"/>
      <c r="N3" s="11"/>
      <c r="O3" s="11"/>
      <c r="P3" s="11"/>
      <c r="Q3" s="11"/>
    </row>
    <row r="4" spans="1:17">
      <c r="G4" s="11"/>
      <c r="H4" s="11"/>
      <c r="I4" s="11"/>
      <c r="J4" s="11"/>
      <c r="K4" s="12"/>
      <c r="L4" s="12"/>
      <c r="M4" s="11"/>
      <c r="N4" s="11"/>
      <c r="O4" s="11"/>
      <c r="P4" s="11"/>
      <c r="Q4" s="11"/>
    </row>
    <row r="5" spans="1:17">
      <c r="A5" s="61" t="s">
        <v>104</v>
      </c>
      <c r="B5" s="61" t="s">
        <v>105</v>
      </c>
      <c r="C5" s="61" t="s">
        <v>85</v>
      </c>
      <c r="D5" s="11"/>
      <c r="G5" s="11"/>
      <c r="H5" s="8"/>
      <c r="I5" s="8"/>
      <c r="J5" s="8"/>
      <c r="K5" s="11"/>
      <c r="L5" s="11"/>
      <c r="M5" s="11"/>
      <c r="N5" s="11"/>
      <c r="O5" s="11"/>
      <c r="P5" s="11"/>
      <c r="Q5" s="11"/>
    </row>
    <row r="6" spans="1:17">
      <c r="A6" s="86" t="s">
        <v>35</v>
      </c>
      <c r="B6" s="85">
        <v>10</v>
      </c>
      <c r="C6" s="85">
        <v>504</v>
      </c>
      <c r="D6" s="1"/>
      <c r="G6" s="11"/>
      <c r="H6" s="11"/>
      <c r="I6" s="11"/>
      <c r="J6" s="11"/>
      <c r="K6" s="10"/>
      <c r="L6" s="10"/>
      <c r="M6" s="10"/>
      <c r="N6" s="11"/>
      <c r="O6" s="11"/>
      <c r="P6" s="11"/>
      <c r="Q6" s="11"/>
    </row>
    <row r="7" spans="1:17">
      <c r="A7" s="86" t="s">
        <v>36</v>
      </c>
      <c r="B7" s="85">
        <v>10</v>
      </c>
      <c r="C7" s="85">
        <v>547</v>
      </c>
      <c r="D7" s="1"/>
      <c r="G7" s="11"/>
      <c r="H7" s="11"/>
      <c r="I7" s="1"/>
      <c r="J7" s="1"/>
      <c r="K7" s="10"/>
      <c r="L7" s="10"/>
      <c r="M7" s="10"/>
      <c r="N7" s="11"/>
      <c r="O7" s="11"/>
      <c r="P7" s="11"/>
      <c r="Q7" s="11"/>
    </row>
    <row r="8" spans="1:17">
      <c r="A8" s="86" t="s">
        <v>40</v>
      </c>
      <c r="B8" s="85">
        <v>11</v>
      </c>
      <c r="C8" s="85">
        <v>618</v>
      </c>
      <c r="D8" s="1"/>
      <c r="G8" s="11"/>
      <c r="H8" s="11"/>
      <c r="I8" s="1"/>
      <c r="J8" s="1"/>
      <c r="K8" s="10"/>
      <c r="L8" s="10"/>
      <c r="M8" s="10"/>
      <c r="N8" s="11"/>
      <c r="O8" s="11"/>
      <c r="P8" s="11"/>
      <c r="Q8" s="11"/>
    </row>
    <row r="9" spans="1:17">
      <c r="A9" s="86" t="s">
        <v>41</v>
      </c>
      <c r="B9" s="85">
        <v>6</v>
      </c>
      <c r="C9" s="85">
        <v>203</v>
      </c>
      <c r="D9" s="1"/>
      <c r="G9" s="11"/>
      <c r="H9" s="11"/>
      <c r="I9" s="1"/>
      <c r="J9" s="1"/>
      <c r="K9" s="10"/>
      <c r="L9" s="10"/>
      <c r="M9" s="10"/>
      <c r="N9" s="11"/>
      <c r="O9" s="11"/>
      <c r="P9" s="11"/>
      <c r="Q9" s="11"/>
    </row>
    <row r="10" spans="1:17">
      <c r="A10" s="86" t="s">
        <v>37</v>
      </c>
      <c r="B10" s="85">
        <v>8</v>
      </c>
      <c r="C10" s="85">
        <v>207</v>
      </c>
      <c r="D10" s="1"/>
      <c r="G10" s="11"/>
      <c r="H10" s="11"/>
      <c r="I10" s="1"/>
      <c r="J10" s="1"/>
      <c r="K10" s="10"/>
      <c r="L10" s="10"/>
      <c r="M10" s="10"/>
      <c r="N10" s="11"/>
      <c r="O10" s="11"/>
      <c r="P10" s="11"/>
      <c r="Q10" s="11"/>
    </row>
    <row r="11" spans="1:17">
      <c r="A11" s="86" t="s">
        <v>42</v>
      </c>
      <c r="B11" s="85">
        <v>10</v>
      </c>
      <c r="C11" s="85">
        <v>603</v>
      </c>
      <c r="D11" s="1"/>
      <c r="G11" s="11"/>
      <c r="H11" s="11"/>
      <c r="I11" s="1"/>
      <c r="J11" s="1"/>
      <c r="K11" s="10"/>
      <c r="L11" s="10"/>
      <c r="M11" s="10"/>
      <c r="N11" s="11"/>
      <c r="O11" s="11"/>
      <c r="P11" s="11"/>
      <c r="Q11" s="11"/>
    </row>
    <row r="12" spans="1:17">
      <c r="A12" s="86" t="s">
        <v>38</v>
      </c>
      <c r="B12" s="85">
        <v>7</v>
      </c>
      <c r="C12" s="85">
        <f>B12*48</f>
        <v>336</v>
      </c>
      <c r="D12" s="10"/>
      <c r="J12" s="11"/>
      <c r="K12" s="12"/>
      <c r="L12" s="12"/>
      <c r="M12" s="11"/>
      <c r="N12" s="11"/>
      <c r="O12" s="11"/>
      <c r="P12" s="11"/>
      <c r="Q12" s="11"/>
    </row>
    <row r="13" spans="1:17">
      <c r="A13" s="52" t="s">
        <v>106</v>
      </c>
      <c r="B13" s="85">
        <v>11</v>
      </c>
      <c r="C13" s="85">
        <v>628</v>
      </c>
      <c r="D13" s="12"/>
      <c r="J13" s="11"/>
      <c r="K13" s="12"/>
      <c r="L13" s="12"/>
      <c r="M13" s="11"/>
      <c r="N13" s="11"/>
      <c r="O13" s="11"/>
      <c r="P13" s="11"/>
      <c r="Q13" s="11"/>
    </row>
    <row r="14" spans="1:17">
      <c r="A14" s="52" t="s">
        <v>39</v>
      </c>
      <c r="B14" s="85">
        <v>7</v>
      </c>
      <c r="C14" s="85">
        <v>302</v>
      </c>
      <c r="J14" s="11"/>
      <c r="K14" s="11"/>
      <c r="L14" s="11"/>
      <c r="M14" s="11"/>
      <c r="N14" s="11"/>
      <c r="O14" s="11"/>
      <c r="P14" s="11"/>
      <c r="Q14" s="11"/>
    </row>
    <row r="15" spans="1:17">
      <c r="A15" s="52" t="s">
        <v>107</v>
      </c>
      <c r="B15" s="85">
        <v>3</v>
      </c>
      <c r="C15" s="85">
        <v>106</v>
      </c>
      <c r="J15" s="11"/>
      <c r="K15" s="11"/>
      <c r="L15" s="11"/>
      <c r="M15" s="11"/>
      <c r="N15" s="11"/>
      <c r="O15" s="11"/>
      <c r="P15" s="11"/>
      <c r="Q15" s="11"/>
    </row>
    <row r="16" spans="1:17">
      <c r="A16" s="72" t="s">
        <v>76</v>
      </c>
      <c r="B16" s="83">
        <f>SUM(B6:B15)</f>
        <v>83</v>
      </c>
      <c r="C16" s="83">
        <f>SUM(C6:C15)</f>
        <v>4054</v>
      </c>
    </row>
    <row r="19" spans="1:3">
      <c r="A19" s="8" t="s">
        <v>179</v>
      </c>
    </row>
    <row r="21" spans="1:3">
      <c r="A21" s="67" t="s">
        <v>180</v>
      </c>
      <c r="B21" s="61" t="s">
        <v>105</v>
      </c>
      <c r="C21" s="61" t="s">
        <v>85</v>
      </c>
    </row>
    <row r="22" spans="1:3">
      <c r="A22" s="148" t="s">
        <v>181</v>
      </c>
      <c r="B22" s="149">
        <v>9</v>
      </c>
      <c r="C22" s="149">
        <v>190</v>
      </c>
    </row>
    <row r="23" spans="1:3">
      <c r="A23" s="148" t="s">
        <v>182</v>
      </c>
      <c r="B23" s="149">
        <v>27</v>
      </c>
      <c r="C23" s="149">
        <v>540</v>
      </c>
    </row>
    <row r="24" spans="1:3">
      <c r="A24" s="148" t="s">
        <v>183</v>
      </c>
      <c r="B24" s="149">
        <v>9</v>
      </c>
      <c r="C24" s="149">
        <v>742</v>
      </c>
    </row>
    <row r="25" spans="1:3">
      <c r="A25" s="148" t="s">
        <v>184</v>
      </c>
      <c r="B25" s="149">
        <v>1</v>
      </c>
      <c r="C25" s="149">
        <v>8</v>
      </c>
    </row>
    <row r="26" spans="1:3">
      <c r="A26" s="148" t="s">
        <v>185</v>
      </c>
      <c r="B26" s="149">
        <v>1</v>
      </c>
      <c r="C26" s="149">
        <v>7</v>
      </c>
    </row>
    <row r="27" spans="1:3">
      <c r="A27" s="148" t="s">
        <v>13</v>
      </c>
      <c r="B27" s="149">
        <v>47</v>
      </c>
      <c r="C27" s="149">
        <v>1487</v>
      </c>
    </row>
    <row r="30" spans="1:3">
      <c r="A30" s="6" t="s">
        <v>178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47"/>
  <sheetViews>
    <sheetView topLeftCell="A4" workbookViewId="0">
      <selection activeCell="A35" sqref="A35"/>
    </sheetView>
  </sheetViews>
  <sheetFormatPr baseColWidth="10" defaultRowHeight="12.75"/>
  <cols>
    <col min="1" max="1" width="18.140625" style="89" customWidth="1"/>
    <col min="2" max="3" width="11.42578125" style="89"/>
    <col min="4" max="4" width="14.28515625" style="89" bestFit="1" customWidth="1"/>
    <col min="5" max="256" width="11.42578125" style="89"/>
    <col min="257" max="257" width="14.5703125" style="89" customWidth="1"/>
    <col min="258" max="259" width="11.42578125" style="89"/>
    <col min="260" max="260" width="14.28515625" style="89" bestFit="1" customWidth="1"/>
    <col min="261" max="512" width="11.42578125" style="89"/>
    <col min="513" max="513" width="14.5703125" style="89" customWidth="1"/>
    <col min="514" max="515" width="11.42578125" style="89"/>
    <col min="516" max="516" width="14.28515625" style="89" bestFit="1" customWidth="1"/>
    <col min="517" max="768" width="11.42578125" style="89"/>
    <col min="769" max="769" width="14.5703125" style="89" customWidth="1"/>
    <col min="770" max="771" width="11.42578125" style="89"/>
    <col min="772" max="772" width="14.28515625" style="89" bestFit="1" customWidth="1"/>
    <col min="773" max="1024" width="11.42578125" style="89"/>
    <col min="1025" max="1025" width="14.5703125" style="89" customWidth="1"/>
    <col min="1026" max="1027" width="11.42578125" style="89"/>
    <col min="1028" max="1028" width="14.28515625" style="89" bestFit="1" customWidth="1"/>
    <col min="1029" max="1280" width="11.42578125" style="89"/>
    <col min="1281" max="1281" width="14.5703125" style="89" customWidth="1"/>
    <col min="1282" max="1283" width="11.42578125" style="89"/>
    <col min="1284" max="1284" width="14.28515625" style="89" bestFit="1" customWidth="1"/>
    <col min="1285" max="1536" width="11.42578125" style="89"/>
    <col min="1537" max="1537" width="14.5703125" style="89" customWidth="1"/>
    <col min="1538" max="1539" width="11.42578125" style="89"/>
    <col min="1540" max="1540" width="14.28515625" style="89" bestFit="1" customWidth="1"/>
    <col min="1541" max="1792" width="11.42578125" style="89"/>
    <col min="1793" max="1793" width="14.5703125" style="89" customWidth="1"/>
    <col min="1794" max="1795" width="11.42578125" style="89"/>
    <col min="1796" max="1796" width="14.28515625" style="89" bestFit="1" customWidth="1"/>
    <col min="1797" max="2048" width="11.42578125" style="89"/>
    <col min="2049" max="2049" width="14.5703125" style="89" customWidth="1"/>
    <col min="2050" max="2051" width="11.42578125" style="89"/>
    <col min="2052" max="2052" width="14.28515625" style="89" bestFit="1" customWidth="1"/>
    <col min="2053" max="2304" width="11.42578125" style="89"/>
    <col min="2305" max="2305" width="14.5703125" style="89" customWidth="1"/>
    <col min="2306" max="2307" width="11.42578125" style="89"/>
    <col min="2308" max="2308" width="14.28515625" style="89" bestFit="1" customWidth="1"/>
    <col min="2309" max="2560" width="11.42578125" style="89"/>
    <col min="2561" max="2561" width="14.5703125" style="89" customWidth="1"/>
    <col min="2562" max="2563" width="11.42578125" style="89"/>
    <col min="2564" max="2564" width="14.28515625" style="89" bestFit="1" customWidth="1"/>
    <col min="2565" max="2816" width="11.42578125" style="89"/>
    <col min="2817" max="2817" width="14.5703125" style="89" customWidth="1"/>
    <col min="2818" max="2819" width="11.42578125" style="89"/>
    <col min="2820" max="2820" width="14.28515625" style="89" bestFit="1" customWidth="1"/>
    <col min="2821" max="3072" width="11.42578125" style="89"/>
    <col min="3073" max="3073" width="14.5703125" style="89" customWidth="1"/>
    <col min="3074" max="3075" width="11.42578125" style="89"/>
    <col min="3076" max="3076" width="14.28515625" style="89" bestFit="1" customWidth="1"/>
    <col min="3077" max="3328" width="11.42578125" style="89"/>
    <col min="3329" max="3329" width="14.5703125" style="89" customWidth="1"/>
    <col min="3330" max="3331" width="11.42578125" style="89"/>
    <col min="3332" max="3332" width="14.28515625" style="89" bestFit="1" customWidth="1"/>
    <col min="3333" max="3584" width="11.42578125" style="89"/>
    <col min="3585" max="3585" width="14.5703125" style="89" customWidth="1"/>
    <col min="3586" max="3587" width="11.42578125" style="89"/>
    <col min="3588" max="3588" width="14.28515625" style="89" bestFit="1" customWidth="1"/>
    <col min="3589" max="3840" width="11.42578125" style="89"/>
    <col min="3841" max="3841" width="14.5703125" style="89" customWidth="1"/>
    <col min="3842" max="3843" width="11.42578125" style="89"/>
    <col min="3844" max="3844" width="14.28515625" style="89" bestFit="1" customWidth="1"/>
    <col min="3845" max="4096" width="11.42578125" style="89"/>
    <col min="4097" max="4097" width="14.5703125" style="89" customWidth="1"/>
    <col min="4098" max="4099" width="11.42578125" style="89"/>
    <col min="4100" max="4100" width="14.28515625" style="89" bestFit="1" customWidth="1"/>
    <col min="4101" max="4352" width="11.42578125" style="89"/>
    <col min="4353" max="4353" width="14.5703125" style="89" customWidth="1"/>
    <col min="4354" max="4355" width="11.42578125" style="89"/>
    <col min="4356" max="4356" width="14.28515625" style="89" bestFit="1" customWidth="1"/>
    <col min="4357" max="4608" width="11.42578125" style="89"/>
    <col min="4609" max="4609" width="14.5703125" style="89" customWidth="1"/>
    <col min="4610" max="4611" width="11.42578125" style="89"/>
    <col min="4612" max="4612" width="14.28515625" style="89" bestFit="1" customWidth="1"/>
    <col min="4613" max="4864" width="11.42578125" style="89"/>
    <col min="4865" max="4865" width="14.5703125" style="89" customWidth="1"/>
    <col min="4866" max="4867" width="11.42578125" style="89"/>
    <col min="4868" max="4868" width="14.28515625" style="89" bestFit="1" customWidth="1"/>
    <col min="4869" max="5120" width="11.42578125" style="89"/>
    <col min="5121" max="5121" width="14.5703125" style="89" customWidth="1"/>
    <col min="5122" max="5123" width="11.42578125" style="89"/>
    <col min="5124" max="5124" width="14.28515625" style="89" bestFit="1" customWidth="1"/>
    <col min="5125" max="5376" width="11.42578125" style="89"/>
    <col min="5377" max="5377" width="14.5703125" style="89" customWidth="1"/>
    <col min="5378" max="5379" width="11.42578125" style="89"/>
    <col min="5380" max="5380" width="14.28515625" style="89" bestFit="1" customWidth="1"/>
    <col min="5381" max="5632" width="11.42578125" style="89"/>
    <col min="5633" max="5633" width="14.5703125" style="89" customWidth="1"/>
    <col min="5634" max="5635" width="11.42578125" style="89"/>
    <col min="5636" max="5636" width="14.28515625" style="89" bestFit="1" customWidth="1"/>
    <col min="5637" max="5888" width="11.42578125" style="89"/>
    <col min="5889" max="5889" width="14.5703125" style="89" customWidth="1"/>
    <col min="5890" max="5891" width="11.42578125" style="89"/>
    <col min="5892" max="5892" width="14.28515625" style="89" bestFit="1" customWidth="1"/>
    <col min="5893" max="6144" width="11.42578125" style="89"/>
    <col min="6145" max="6145" width="14.5703125" style="89" customWidth="1"/>
    <col min="6146" max="6147" width="11.42578125" style="89"/>
    <col min="6148" max="6148" width="14.28515625" style="89" bestFit="1" customWidth="1"/>
    <col min="6149" max="6400" width="11.42578125" style="89"/>
    <col min="6401" max="6401" width="14.5703125" style="89" customWidth="1"/>
    <col min="6402" max="6403" width="11.42578125" style="89"/>
    <col min="6404" max="6404" width="14.28515625" style="89" bestFit="1" customWidth="1"/>
    <col min="6405" max="6656" width="11.42578125" style="89"/>
    <col min="6657" max="6657" width="14.5703125" style="89" customWidth="1"/>
    <col min="6658" max="6659" width="11.42578125" style="89"/>
    <col min="6660" max="6660" width="14.28515625" style="89" bestFit="1" customWidth="1"/>
    <col min="6661" max="6912" width="11.42578125" style="89"/>
    <col min="6913" max="6913" width="14.5703125" style="89" customWidth="1"/>
    <col min="6914" max="6915" width="11.42578125" style="89"/>
    <col min="6916" max="6916" width="14.28515625" style="89" bestFit="1" customWidth="1"/>
    <col min="6917" max="7168" width="11.42578125" style="89"/>
    <col min="7169" max="7169" width="14.5703125" style="89" customWidth="1"/>
    <col min="7170" max="7171" width="11.42578125" style="89"/>
    <col min="7172" max="7172" width="14.28515625" style="89" bestFit="1" customWidth="1"/>
    <col min="7173" max="7424" width="11.42578125" style="89"/>
    <col min="7425" max="7425" width="14.5703125" style="89" customWidth="1"/>
    <col min="7426" max="7427" width="11.42578125" style="89"/>
    <col min="7428" max="7428" width="14.28515625" style="89" bestFit="1" customWidth="1"/>
    <col min="7429" max="7680" width="11.42578125" style="89"/>
    <col min="7681" max="7681" width="14.5703125" style="89" customWidth="1"/>
    <col min="7682" max="7683" width="11.42578125" style="89"/>
    <col min="7684" max="7684" width="14.28515625" style="89" bestFit="1" customWidth="1"/>
    <col min="7685" max="7936" width="11.42578125" style="89"/>
    <col min="7937" max="7937" width="14.5703125" style="89" customWidth="1"/>
    <col min="7938" max="7939" width="11.42578125" style="89"/>
    <col min="7940" max="7940" width="14.28515625" style="89" bestFit="1" customWidth="1"/>
    <col min="7941" max="8192" width="11.42578125" style="89"/>
    <col min="8193" max="8193" width="14.5703125" style="89" customWidth="1"/>
    <col min="8194" max="8195" width="11.42578125" style="89"/>
    <col min="8196" max="8196" width="14.28515625" style="89" bestFit="1" customWidth="1"/>
    <col min="8197" max="8448" width="11.42578125" style="89"/>
    <col min="8449" max="8449" width="14.5703125" style="89" customWidth="1"/>
    <col min="8450" max="8451" width="11.42578125" style="89"/>
    <col min="8452" max="8452" width="14.28515625" style="89" bestFit="1" customWidth="1"/>
    <col min="8453" max="8704" width="11.42578125" style="89"/>
    <col min="8705" max="8705" width="14.5703125" style="89" customWidth="1"/>
    <col min="8706" max="8707" width="11.42578125" style="89"/>
    <col min="8708" max="8708" width="14.28515625" style="89" bestFit="1" customWidth="1"/>
    <col min="8709" max="8960" width="11.42578125" style="89"/>
    <col min="8961" max="8961" width="14.5703125" style="89" customWidth="1"/>
    <col min="8962" max="8963" width="11.42578125" style="89"/>
    <col min="8964" max="8964" width="14.28515625" style="89" bestFit="1" customWidth="1"/>
    <col min="8965" max="9216" width="11.42578125" style="89"/>
    <col min="9217" max="9217" width="14.5703125" style="89" customWidth="1"/>
    <col min="9218" max="9219" width="11.42578125" style="89"/>
    <col min="9220" max="9220" width="14.28515625" style="89" bestFit="1" customWidth="1"/>
    <col min="9221" max="9472" width="11.42578125" style="89"/>
    <col min="9473" max="9473" width="14.5703125" style="89" customWidth="1"/>
    <col min="9474" max="9475" width="11.42578125" style="89"/>
    <col min="9476" max="9476" width="14.28515625" style="89" bestFit="1" customWidth="1"/>
    <col min="9477" max="9728" width="11.42578125" style="89"/>
    <col min="9729" max="9729" width="14.5703125" style="89" customWidth="1"/>
    <col min="9730" max="9731" width="11.42578125" style="89"/>
    <col min="9732" max="9732" width="14.28515625" style="89" bestFit="1" customWidth="1"/>
    <col min="9733" max="9984" width="11.42578125" style="89"/>
    <col min="9985" max="9985" width="14.5703125" style="89" customWidth="1"/>
    <col min="9986" max="9987" width="11.42578125" style="89"/>
    <col min="9988" max="9988" width="14.28515625" style="89" bestFit="1" customWidth="1"/>
    <col min="9989" max="10240" width="11.42578125" style="89"/>
    <col min="10241" max="10241" width="14.5703125" style="89" customWidth="1"/>
    <col min="10242" max="10243" width="11.42578125" style="89"/>
    <col min="10244" max="10244" width="14.28515625" style="89" bestFit="1" customWidth="1"/>
    <col min="10245" max="10496" width="11.42578125" style="89"/>
    <col min="10497" max="10497" width="14.5703125" style="89" customWidth="1"/>
    <col min="10498" max="10499" width="11.42578125" style="89"/>
    <col min="10500" max="10500" width="14.28515625" style="89" bestFit="1" customWidth="1"/>
    <col min="10501" max="10752" width="11.42578125" style="89"/>
    <col min="10753" max="10753" width="14.5703125" style="89" customWidth="1"/>
    <col min="10754" max="10755" width="11.42578125" style="89"/>
    <col min="10756" max="10756" width="14.28515625" style="89" bestFit="1" customWidth="1"/>
    <col min="10757" max="11008" width="11.42578125" style="89"/>
    <col min="11009" max="11009" width="14.5703125" style="89" customWidth="1"/>
    <col min="11010" max="11011" width="11.42578125" style="89"/>
    <col min="11012" max="11012" width="14.28515625" style="89" bestFit="1" customWidth="1"/>
    <col min="11013" max="11264" width="11.42578125" style="89"/>
    <col min="11265" max="11265" width="14.5703125" style="89" customWidth="1"/>
    <col min="11266" max="11267" width="11.42578125" style="89"/>
    <col min="11268" max="11268" width="14.28515625" style="89" bestFit="1" customWidth="1"/>
    <col min="11269" max="11520" width="11.42578125" style="89"/>
    <col min="11521" max="11521" width="14.5703125" style="89" customWidth="1"/>
    <col min="11522" max="11523" width="11.42578125" style="89"/>
    <col min="11524" max="11524" width="14.28515625" style="89" bestFit="1" customWidth="1"/>
    <col min="11525" max="11776" width="11.42578125" style="89"/>
    <col min="11777" max="11777" width="14.5703125" style="89" customWidth="1"/>
    <col min="11778" max="11779" width="11.42578125" style="89"/>
    <col min="11780" max="11780" width="14.28515625" style="89" bestFit="1" customWidth="1"/>
    <col min="11781" max="12032" width="11.42578125" style="89"/>
    <col min="12033" max="12033" width="14.5703125" style="89" customWidth="1"/>
    <col min="12034" max="12035" width="11.42578125" style="89"/>
    <col min="12036" max="12036" width="14.28515625" style="89" bestFit="1" customWidth="1"/>
    <col min="12037" max="12288" width="11.42578125" style="89"/>
    <col min="12289" max="12289" width="14.5703125" style="89" customWidth="1"/>
    <col min="12290" max="12291" width="11.42578125" style="89"/>
    <col min="12292" max="12292" width="14.28515625" style="89" bestFit="1" customWidth="1"/>
    <col min="12293" max="12544" width="11.42578125" style="89"/>
    <col min="12545" max="12545" width="14.5703125" style="89" customWidth="1"/>
    <col min="12546" max="12547" width="11.42578125" style="89"/>
    <col min="12548" max="12548" width="14.28515625" style="89" bestFit="1" customWidth="1"/>
    <col min="12549" max="12800" width="11.42578125" style="89"/>
    <col min="12801" max="12801" width="14.5703125" style="89" customWidth="1"/>
    <col min="12802" max="12803" width="11.42578125" style="89"/>
    <col min="12804" max="12804" width="14.28515625" style="89" bestFit="1" customWidth="1"/>
    <col min="12805" max="13056" width="11.42578125" style="89"/>
    <col min="13057" max="13057" width="14.5703125" style="89" customWidth="1"/>
    <col min="13058" max="13059" width="11.42578125" style="89"/>
    <col min="13060" max="13060" width="14.28515625" style="89" bestFit="1" customWidth="1"/>
    <col min="13061" max="13312" width="11.42578125" style="89"/>
    <col min="13313" max="13313" width="14.5703125" style="89" customWidth="1"/>
    <col min="13314" max="13315" width="11.42578125" style="89"/>
    <col min="13316" max="13316" width="14.28515625" style="89" bestFit="1" customWidth="1"/>
    <col min="13317" max="13568" width="11.42578125" style="89"/>
    <col min="13569" max="13569" width="14.5703125" style="89" customWidth="1"/>
    <col min="13570" max="13571" width="11.42578125" style="89"/>
    <col min="13572" max="13572" width="14.28515625" style="89" bestFit="1" customWidth="1"/>
    <col min="13573" max="13824" width="11.42578125" style="89"/>
    <col min="13825" max="13825" width="14.5703125" style="89" customWidth="1"/>
    <col min="13826" max="13827" width="11.42578125" style="89"/>
    <col min="13828" max="13828" width="14.28515625" style="89" bestFit="1" customWidth="1"/>
    <col min="13829" max="14080" width="11.42578125" style="89"/>
    <col min="14081" max="14081" width="14.5703125" style="89" customWidth="1"/>
    <col min="14082" max="14083" width="11.42578125" style="89"/>
    <col min="14084" max="14084" width="14.28515625" style="89" bestFit="1" customWidth="1"/>
    <col min="14085" max="14336" width="11.42578125" style="89"/>
    <col min="14337" max="14337" width="14.5703125" style="89" customWidth="1"/>
    <col min="14338" max="14339" width="11.42578125" style="89"/>
    <col min="14340" max="14340" width="14.28515625" style="89" bestFit="1" customWidth="1"/>
    <col min="14341" max="14592" width="11.42578125" style="89"/>
    <col min="14593" max="14593" width="14.5703125" style="89" customWidth="1"/>
    <col min="14594" max="14595" width="11.42578125" style="89"/>
    <col min="14596" max="14596" width="14.28515625" style="89" bestFit="1" customWidth="1"/>
    <col min="14597" max="14848" width="11.42578125" style="89"/>
    <col min="14849" max="14849" width="14.5703125" style="89" customWidth="1"/>
    <col min="14850" max="14851" width="11.42578125" style="89"/>
    <col min="14852" max="14852" width="14.28515625" style="89" bestFit="1" customWidth="1"/>
    <col min="14853" max="15104" width="11.42578125" style="89"/>
    <col min="15105" max="15105" width="14.5703125" style="89" customWidth="1"/>
    <col min="15106" max="15107" width="11.42578125" style="89"/>
    <col min="15108" max="15108" width="14.28515625" style="89" bestFit="1" customWidth="1"/>
    <col min="15109" max="15360" width="11.42578125" style="89"/>
    <col min="15361" max="15361" width="14.5703125" style="89" customWidth="1"/>
    <col min="15362" max="15363" width="11.42578125" style="89"/>
    <col min="15364" max="15364" width="14.28515625" style="89" bestFit="1" customWidth="1"/>
    <col min="15365" max="15616" width="11.42578125" style="89"/>
    <col min="15617" max="15617" width="14.5703125" style="89" customWidth="1"/>
    <col min="15618" max="15619" width="11.42578125" style="89"/>
    <col min="15620" max="15620" width="14.28515625" style="89" bestFit="1" customWidth="1"/>
    <col min="15621" max="15872" width="11.42578125" style="89"/>
    <col min="15873" max="15873" width="14.5703125" style="89" customWidth="1"/>
    <col min="15874" max="15875" width="11.42578125" style="89"/>
    <col min="15876" max="15876" width="14.28515625" style="89" bestFit="1" customWidth="1"/>
    <col min="15877" max="16128" width="11.42578125" style="89"/>
    <col min="16129" max="16129" width="14.5703125" style="89" customWidth="1"/>
    <col min="16130" max="16131" width="11.42578125" style="89"/>
    <col min="16132" max="16132" width="14.28515625" style="89" bestFit="1" customWidth="1"/>
    <col min="16133" max="16384" width="11.42578125" style="89"/>
  </cols>
  <sheetData>
    <row r="1" spans="1:4">
      <c r="A1" s="87"/>
      <c r="B1" s="88"/>
    </row>
    <row r="2" spans="1:4">
      <c r="A2" s="87"/>
      <c r="B2" s="88"/>
    </row>
    <row r="3" spans="1:4">
      <c r="A3" s="87"/>
    </row>
    <row r="4" spans="1:4">
      <c r="A4" s="87"/>
      <c r="B4" s="91"/>
    </row>
    <row r="7" spans="1:4">
      <c r="A7" s="90" t="s">
        <v>108</v>
      </c>
      <c r="B7" s="92"/>
      <c r="C7" s="93"/>
      <c r="D7" s="93"/>
    </row>
    <row r="8" spans="1:4">
      <c r="A8" s="92"/>
      <c r="B8" s="92"/>
      <c r="C8" s="93"/>
      <c r="D8" s="93"/>
    </row>
    <row r="9" spans="1:4">
      <c r="A9" s="100" t="s">
        <v>32</v>
      </c>
      <c r="B9" s="101" t="s">
        <v>33</v>
      </c>
      <c r="C9" s="101" t="s">
        <v>34</v>
      </c>
      <c r="D9" s="101" t="s">
        <v>75</v>
      </c>
    </row>
    <row r="10" spans="1:4">
      <c r="A10" s="94" t="s">
        <v>35</v>
      </c>
      <c r="B10" s="102">
        <v>0</v>
      </c>
      <c r="C10" s="103">
        <v>0</v>
      </c>
      <c r="D10" s="103">
        <v>0</v>
      </c>
    </row>
    <row r="11" spans="1:4">
      <c r="A11" s="94" t="s">
        <v>36</v>
      </c>
      <c r="B11" s="102">
        <v>1</v>
      </c>
      <c r="C11" s="103">
        <v>25</v>
      </c>
      <c r="D11" s="103">
        <v>2</v>
      </c>
    </row>
    <row r="12" spans="1:4">
      <c r="A12" s="94" t="s">
        <v>40</v>
      </c>
      <c r="B12" s="102">
        <v>0</v>
      </c>
      <c r="C12" s="103">
        <v>0</v>
      </c>
      <c r="D12" s="103">
        <v>0</v>
      </c>
    </row>
    <row r="13" spans="1:4">
      <c r="A13" s="94" t="s">
        <v>41</v>
      </c>
      <c r="B13" s="102">
        <v>0</v>
      </c>
      <c r="C13" s="103">
        <v>0</v>
      </c>
      <c r="D13" s="103">
        <v>0</v>
      </c>
    </row>
    <row r="14" spans="1:4">
      <c r="A14" s="94" t="s">
        <v>37</v>
      </c>
      <c r="B14" s="103">
        <v>0</v>
      </c>
      <c r="C14" s="103">
        <v>0</v>
      </c>
      <c r="D14" s="103">
        <v>0</v>
      </c>
    </row>
    <row r="15" spans="1:4">
      <c r="A15" s="94" t="s">
        <v>42</v>
      </c>
      <c r="B15" s="103">
        <v>0</v>
      </c>
      <c r="C15" s="103">
        <v>0</v>
      </c>
      <c r="D15" s="103">
        <v>0</v>
      </c>
    </row>
    <row r="16" spans="1:4">
      <c r="A16" s="94" t="s">
        <v>38</v>
      </c>
      <c r="B16" s="102">
        <v>0</v>
      </c>
      <c r="C16" s="102">
        <v>0</v>
      </c>
      <c r="D16" s="103">
        <v>0</v>
      </c>
    </row>
    <row r="17" spans="1:4">
      <c r="A17" s="94" t="s">
        <v>39</v>
      </c>
      <c r="B17" s="102">
        <v>5</v>
      </c>
      <c r="C17" s="102">
        <v>344</v>
      </c>
      <c r="D17" s="103">
        <v>26</v>
      </c>
    </row>
    <row r="18" spans="1:4">
      <c r="A18" s="104" t="s">
        <v>109</v>
      </c>
      <c r="B18" s="104">
        <v>6</v>
      </c>
      <c r="C18" s="105">
        <v>369</v>
      </c>
      <c r="D18" s="105">
        <v>28</v>
      </c>
    </row>
    <row r="20" spans="1:4">
      <c r="A20" s="96"/>
      <c r="B20" s="96"/>
      <c r="C20" s="96"/>
    </row>
    <row r="21" spans="1:4">
      <c r="A21" s="90" t="s">
        <v>189</v>
      </c>
      <c r="B21" s="97"/>
      <c r="C21" s="96"/>
    </row>
    <row r="22" spans="1:4">
      <c r="A22" s="96"/>
      <c r="B22" s="96"/>
    </row>
    <row r="23" spans="1:4">
      <c r="A23" s="95"/>
      <c r="B23" s="96"/>
    </row>
    <row r="24" spans="1:4">
      <c r="A24" s="100" t="s">
        <v>32</v>
      </c>
      <c r="B24" s="101" t="s">
        <v>33</v>
      </c>
      <c r="C24" s="101" t="s">
        <v>34</v>
      </c>
      <c r="D24" s="101" t="s">
        <v>75</v>
      </c>
    </row>
    <row r="25" spans="1:4">
      <c r="A25" s="146" t="s">
        <v>35</v>
      </c>
      <c r="B25" s="146">
        <v>0</v>
      </c>
      <c r="C25" s="146">
        <v>0</v>
      </c>
      <c r="D25" s="146">
        <v>0</v>
      </c>
    </row>
    <row r="26" spans="1:4">
      <c r="A26" s="146" t="s">
        <v>36</v>
      </c>
      <c r="B26" s="146">
        <v>0</v>
      </c>
      <c r="C26" s="146">
        <v>0</v>
      </c>
      <c r="D26" s="146">
        <v>0</v>
      </c>
    </row>
    <row r="27" spans="1:4">
      <c r="A27" s="146" t="s">
        <v>40</v>
      </c>
      <c r="B27" s="146">
        <v>0</v>
      </c>
      <c r="C27" s="146">
        <v>0</v>
      </c>
      <c r="D27" s="146">
        <v>0</v>
      </c>
    </row>
    <row r="28" spans="1:4">
      <c r="A28" s="146" t="s">
        <v>41</v>
      </c>
      <c r="B28" s="146">
        <v>0</v>
      </c>
      <c r="C28" s="146">
        <v>0</v>
      </c>
      <c r="D28" s="146">
        <v>0</v>
      </c>
    </row>
    <row r="29" spans="1:4">
      <c r="A29" s="146" t="s">
        <v>37</v>
      </c>
      <c r="B29" s="146">
        <v>6</v>
      </c>
      <c r="C29" s="146">
        <v>197</v>
      </c>
      <c r="D29" s="146">
        <v>18</v>
      </c>
    </row>
    <row r="30" spans="1:4">
      <c r="A30" s="146" t="s">
        <v>42</v>
      </c>
      <c r="B30" s="146">
        <v>0</v>
      </c>
      <c r="C30" s="146">
        <v>0</v>
      </c>
      <c r="D30" s="146">
        <v>0</v>
      </c>
    </row>
    <row r="31" spans="1:4">
      <c r="A31" s="146" t="s">
        <v>38</v>
      </c>
      <c r="B31" s="146">
        <v>0</v>
      </c>
      <c r="C31" s="146">
        <v>0</v>
      </c>
      <c r="D31" s="146">
        <v>0</v>
      </c>
    </row>
    <row r="32" spans="1:4">
      <c r="A32" s="146" t="s">
        <v>39</v>
      </c>
      <c r="B32" s="146">
        <v>16</v>
      </c>
      <c r="C32" s="146">
        <v>684</v>
      </c>
      <c r="D32" s="146">
        <v>56</v>
      </c>
    </row>
    <row r="33" spans="1:4">
      <c r="A33" s="146" t="s">
        <v>188</v>
      </c>
      <c r="B33" s="146">
        <v>22</v>
      </c>
      <c r="C33" s="146">
        <v>881</v>
      </c>
      <c r="D33" s="146">
        <v>74</v>
      </c>
    </row>
    <row r="35" spans="1:4">
      <c r="A35" s="6" t="s">
        <v>178</v>
      </c>
    </row>
    <row r="37" spans="1:4" ht="15">
      <c r="A37" s="166" t="s">
        <v>187</v>
      </c>
      <c r="B37" s="167"/>
      <c r="C37" s="167"/>
      <c r="D37" s="167"/>
    </row>
    <row r="38" spans="1:4" ht="15">
      <c r="A38" s="167"/>
      <c r="B38" s="167"/>
      <c r="C38" s="167"/>
      <c r="D38" s="167"/>
    </row>
    <row r="39" spans="1:4" ht="15">
      <c r="A39" s="168" t="s">
        <v>32</v>
      </c>
      <c r="B39" s="168" t="s">
        <v>33</v>
      </c>
      <c r="C39" s="168" t="s">
        <v>34</v>
      </c>
      <c r="D39" s="168" t="s">
        <v>3</v>
      </c>
    </row>
    <row r="40" spans="1:4" ht="15">
      <c r="A40" s="168" t="s">
        <v>35</v>
      </c>
      <c r="B40" s="168">
        <v>1</v>
      </c>
      <c r="C40" s="168">
        <v>150</v>
      </c>
      <c r="D40" s="168">
        <v>1</v>
      </c>
    </row>
    <row r="41" spans="1:4" ht="15">
      <c r="A41" s="168" t="s">
        <v>36</v>
      </c>
      <c r="B41" s="168">
        <v>2</v>
      </c>
      <c r="C41" s="168">
        <v>450</v>
      </c>
      <c r="D41" s="168">
        <v>2</v>
      </c>
    </row>
    <row r="42" spans="1:4" ht="15">
      <c r="A42" s="168" t="s">
        <v>37</v>
      </c>
      <c r="B42" s="168">
        <v>5</v>
      </c>
      <c r="C42" s="168">
        <v>350</v>
      </c>
      <c r="D42" s="168">
        <v>8</v>
      </c>
    </row>
    <row r="43" spans="1:4" ht="15">
      <c r="A43" s="168" t="s">
        <v>38</v>
      </c>
      <c r="B43" s="168">
        <v>1</v>
      </c>
      <c r="C43" s="168">
        <v>50</v>
      </c>
      <c r="D43" s="168">
        <v>1</v>
      </c>
    </row>
    <row r="44" spans="1:4" ht="15">
      <c r="A44" s="168" t="s">
        <v>39</v>
      </c>
      <c r="B44" s="168">
        <v>6</v>
      </c>
      <c r="C44" s="168">
        <v>975</v>
      </c>
      <c r="D44" s="168">
        <v>15</v>
      </c>
    </row>
    <row r="45" spans="1:4" ht="15">
      <c r="A45" s="168" t="s">
        <v>13</v>
      </c>
      <c r="B45" s="168">
        <v>15</v>
      </c>
      <c r="C45" s="169">
        <v>1975</v>
      </c>
      <c r="D45" s="168">
        <v>27</v>
      </c>
    </row>
    <row r="47" spans="1:4" ht="15">
      <c r="A47" s="167" t="s">
        <v>186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G39" sqref="G39"/>
    </sheetView>
  </sheetViews>
  <sheetFormatPr baseColWidth="10" defaultColWidth="11" defaultRowHeight="12.75"/>
  <cols>
    <col min="1" max="1" width="25.140625" style="87" customWidth="1"/>
    <col min="2" max="2" width="38.7109375" style="87" customWidth="1"/>
    <col min="3" max="6" width="25.140625" style="87" customWidth="1"/>
    <col min="7" max="7" width="8.85546875" style="87" bestFit="1" customWidth="1"/>
    <col min="8" max="8" width="13.5703125" style="87" bestFit="1" customWidth="1"/>
    <col min="9" max="256" width="11" style="87"/>
    <col min="257" max="257" width="17.42578125" style="87" customWidth="1"/>
    <col min="258" max="258" width="43.28515625" style="87" customWidth="1"/>
    <col min="259" max="259" width="7.85546875" style="87" customWidth="1"/>
    <col min="260" max="260" width="12" style="87" bestFit="1" customWidth="1"/>
    <col min="261" max="261" width="10.28515625" style="87" bestFit="1" customWidth="1"/>
    <col min="262" max="262" width="13.5703125" style="87" bestFit="1" customWidth="1"/>
    <col min="263" max="263" width="8.85546875" style="87" bestFit="1" customWidth="1"/>
    <col min="264" max="264" width="13.5703125" style="87" bestFit="1" customWidth="1"/>
    <col min="265" max="512" width="11" style="87"/>
    <col min="513" max="513" width="17.42578125" style="87" customWidth="1"/>
    <col min="514" max="514" width="43.28515625" style="87" customWidth="1"/>
    <col min="515" max="515" width="7.85546875" style="87" customWidth="1"/>
    <col min="516" max="516" width="12" style="87" bestFit="1" customWidth="1"/>
    <col min="517" max="517" width="10.28515625" style="87" bestFit="1" customWidth="1"/>
    <col min="518" max="518" width="13.5703125" style="87" bestFit="1" customWidth="1"/>
    <col min="519" max="519" width="8.85546875" style="87" bestFit="1" customWidth="1"/>
    <col min="520" max="520" width="13.5703125" style="87" bestFit="1" customWidth="1"/>
    <col min="521" max="768" width="11" style="87"/>
    <col min="769" max="769" width="17.42578125" style="87" customWidth="1"/>
    <col min="770" max="770" width="43.28515625" style="87" customWidth="1"/>
    <col min="771" max="771" width="7.85546875" style="87" customWidth="1"/>
    <col min="772" max="772" width="12" style="87" bestFit="1" customWidth="1"/>
    <col min="773" max="773" width="10.28515625" style="87" bestFit="1" customWidth="1"/>
    <col min="774" max="774" width="13.5703125" style="87" bestFit="1" customWidth="1"/>
    <col min="775" max="775" width="8.85546875" style="87" bestFit="1" customWidth="1"/>
    <col min="776" max="776" width="13.5703125" style="87" bestFit="1" customWidth="1"/>
    <col min="777" max="1024" width="11" style="87"/>
    <col min="1025" max="1025" width="17.42578125" style="87" customWidth="1"/>
    <col min="1026" max="1026" width="43.28515625" style="87" customWidth="1"/>
    <col min="1027" max="1027" width="7.85546875" style="87" customWidth="1"/>
    <col min="1028" max="1028" width="12" style="87" bestFit="1" customWidth="1"/>
    <col min="1029" max="1029" width="10.28515625" style="87" bestFit="1" customWidth="1"/>
    <col min="1030" max="1030" width="13.5703125" style="87" bestFit="1" customWidth="1"/>
    <col min="1031" max="1031" width="8.85546875" style="87" bestFit="1" customWidth="1"/>
    <col min="1032" max="1032" width="13.5703125" style="87" bestFit="1" customWidth="1"/>
    <col min="1033" max="1280" width="11" style="87"/>
    <col min="1281" max="1281" width="17.42578125" style="87" customWidth="1"/>
    <col min="1282" max="1282" width="43.28515625" style="87" customWidth="1"/>
    <col min="1283" max="1283" width="7.85546875" style="87" customWidth="1"/>
    <col min="1284" max="1284" width="12" style="87" bestFit="1" customWidth="1"/>
    <col min="1285" max="1285" width="10.28515625" style="87" bestFit="1" customWidth="1"/>
    <col min="1286" max="1286" width="13.5703125" style="87" bestFit="1" customWidth="1"/>
    <col min="1287" max="1287" width="8.85546875" style="87" bestFit="1" customWidth="1"/>
    <col min="1288" max="1288" width="13.5703125" style="87" bestFit="1" customWidth="1"/>
    <col min="1289" max="1536" width="11" style="87"/>
    <col min="1537" max="1537" width="17.42578125" style="87" customWidth="1"/>
    <col min="1538" max="1538" width="43.28515625" style="87" customWidth="1"/>
    <col min="1539" max="1539" width="7.85546875" style="87" customWidth="1"/>
    <col min="1540" max="1540" width="12" style="87" bestFit="1" customWidth="1"/>
    <col min="1541" max="1541" width="10.28515625" style="87" bestFit="1" customWidth="1"/>
    <col min="1542" max="1542" width="13.5703125" style="87" bestFit="1" customWidth="1"/>
    <col min="1543" max="1543" width="8.85546875" style="87" bestFit="1" customWidth="1"/>
    <col min="1544" max="1544" width="13.5703125" style="87" bestFit="1" customWidth="1"/>
    <col min="1545" max="1792" width="11" style="87"/>
    <col min="1793" max="1793" width="17.42578125" style="87" customWidth="1"/>
    <col min="1794" max="1794" width="43.28515625" style="87" customWidth="1"/>
    <col min="1795" max="1795" width="7.85546875" style="87" customWidth="1"/>
    <col min="1796" max="1796" width="12" style="87" bestFit="1" customWidth="1"/>
    <col min="1797" max="1797" width="10.28515625" style="87" bestFit="1" customWidth="1"/>
    <col min="1798" max="1798" width="13.5703125" style="87" bestFit="1" customWidth="1"/>
    <col min="1799" max="1799" width="8.85546875" style="87" bestFit="1" customWidth="1"/>
    <col min="1800" max="1800" width="13.5703125" style="87" bestFit="1" customWidth="1"/>
    <col min="1801" max="2048" width="11" style="87"/>
    <col min="2049" max="2049" width="17.42578125" style="87" customWidth="1"/>
    <col min="2050" max="2050" width="43.28515625" style="87" customWidth="1"/>
    <col min="2051" max="2051" width="7.85546875" style="87" customWidth="1"/>
    <col min="2052" max="2052" width="12" style="87" bestFit="1" customWidth="1"/>
    <col min="2053" max="2053" width="10.28515625" style="87" bestFit="1" customWidth="1"/>
    <col min="2054" max="2054" width="13.5703125" style="87" bestFit="1" customWidth="1"/>
    <col min="2055" max="2055" width="8.85546875" style="87" bestFit="1" customWidth="1"/>
    <col min="2056" max="2056" width="13.5703125" style="87" bestFit="1" customWidth="1"/>
    <col min="2057" max="2304" width="11" style="87"/>
    <col min="2305" max="2305" width="17.42578125" style="87" customWidth="1"/>
    <col min="2306" max="2306" width="43.28515625" style="87" customWidth="1"/>
    <col min="2307" max="2307" width="7.85546875" style="87" customWidth="1"/>
    <col min="2308" max="2308" width="12" style="87" bestFit="1" customWidth="1"/>
    <col min="2309" max="2309" width="10.28515625" style="87" bestFit="1" customWidth="1"/>
    <col min="2310" max="2310" width="13.5703125" style="87" bestFit="1" customWidth="1"/>
    <col min="2311" max="2311" width="8.85546875" style="87" bestFit="1" customWidth="1"/>
    <col min="2312" max="2312" width="13.5703125" style="87" bestFit="1" customWidth="1"/>
    <col min="2313" max="2560" width="11" style="87"/>
    <col min="2561" max="2561" width="17.42578125" style="87" customWidth="1"/>
    <col min="2562" max="2562" width="43.28515625" style="87" customWidth="1"/>
    <col min="2563" max="2563" width="7.85546875" style="87" customWidth="1"/>
    <col min="2564" max="2564" width="12" style="87" bestFit="1" customWidth="1"/>
    <col min="2565" max="2565" width="10.28515625" style="87" bestFit="1" customWidth="1"/>
    <col min="2566" max="2566" width="13.5703125" style="87" bestFit="1" customWidth="1"/>
    <col min="2567" max="2567" width="8.85546875" style="87" bestFit="1" customWidth="1"/>
    <col min="2568" max="2568" width="13.5703125" style="87" bestFit="1" customWidth="1"/>
    <col min="2569" max="2816" width="11" style="87"/>
    <col min="2817" max="2817" width="17.42578125" style="87" customWidth="1"/>
    <col min="2818" max="2818" width="43.28515625" style="87" customWidth="1"/>
    <col min="2819" max="2819" width="7.85546875" style="87" customWidth="1"/>
    <col min="2820" max="2820" width="12" style="87" bestFit="1" customWidth="1"/>
    <col min="2821" max="2821" width="10.28515625" style="87" bestFit="1" customWidth="1"/>
    <col min="2822" max="2822" width="13.5703125" style="87" bestFit="1" customWidth="1"/>
    <col min="2823" max="2823" width="8.85546875" style="87" bestFit="1" customWidth="1"/>
    <col min="2824" max="2824" width="13.5703125" style="87" bestFit="1" customWidth="1"/>
    <col min="2825" max="3072" width="11" style="87"/>
    <col min="3073" max="3073" width="17.42578125" style="87" customWidth="1"/>
    <col min="3074" max="3074" width="43.28515625" style="87" customWidth="1"/>
    <col min="3075" max="3075" width="7.85546875" style="87" customWidth="1"/>
    <col min="3076" max="3076" width="12" style="87" bestFit="1" customWidth="1"/>
    <col min="3077" max="3077" width="10.28515625" style="87" bestFit="1" customWidth="1"/>
    <col min="3078" max="3078" width="13.5703125" style="87" bestFit="1" customWidth="1"/>
    <col min="3079" max="3079" width="8.85546875" style="87" bestFit="1" customWidth="1"/>
    <col min="3080" max="3080" width="13.5703125" style="87" bestFit="1" customWidth="1"/>
    <col min="3081" max="3328" width="11" style="87"/>
    <col min="3329" max="3329" width="17.42578125" style="87" customWidth="1"/>
    <col min="3330" max="3330" width="43.28515625" style="87" customWidth="1"/>
    <col min="3331" max="3331" width="7.85546875" style="87" customWidth="1"/>
    <col min="3332" max="3332" width="12" style="87" bestFit="1" customWidth="1"/>
    <col min="3333" max="3333" width="10.28515625" style="87" bestFit="1" customWidth="1"/>
    <col min="3334" max="3334" width="13.5703125" style="87" bestFit="1" customWidth="1"/>
    <col min="3335" max="3335" width="8.85546875" style="87" bestFit="1" customWidth="1"/>
    <col min="3336" max="3336" width="13.5703125" style="87" bestFit="1" customWidth="1"/>
    <col min="3337" max="3584" width="11" style="87"/>
    <col min="3585" max="3585" width="17.42578125" style="87" customWidth="1"/>
    <col min="3586" max="3586" width="43.28515625" style="87" customWidth="1"/>
    <col min="3587" max="3587" width="7.85546875" style="87" customWidth="1"/>
    <col min="3588" max="3588" width="12" style="87" bestFit="1" customWidth="1"/>
    <col min="3589" max="3589" width="10.28515625" style="87" bestFit="1" customWidth="1"/>
    <col min="3590" max="3590" width="13.5703125" style="87" bestFit="1" customWidth="1"/>
    <col min="3591" max="3591" width="8.85546875" style="87" bestFit="1" customWidth="1"/>
    <col min="3592" max="3592" width="13.5703125" style="87" bestFit="1" customWidth="1"/>
    <col min="3593" max="3840" width="11" style="87"/>
    <col min="3841" max="3841" width="17.42578125" style="87" customWidth="1"/>
    <col min="3842" max="3842" width="43.28515625" style="87" customWidth="1"/>
    <col min="3843" max="3843" width="7.85546875" style="87" customWidth="1"/>
    <col min="3844" max="3844" width="12" style="87" bestFit="1" customWidth="1"/>
    <col min="3845" max="3845" width="10.28515625" style="87" bestFit="1" customWidth="1"/>
    <col min="3846" max="3846" width="13.5703125" style="87" bestFit="1" customWidth="1"/>
    <col min="3847" max="3847" width="8.85546875" style="87" bestFit="1" customWidth="1"/>
    <col min="3848" max="3848" width="13.5703125" style="87" bestFit="1" customWidth="1"/>
    <col min="3849" max="4096" width="11" style="87"/>
    <col min="4097" max="4097" width="17.42578125" style="87" customWidth="1"/>
    <col min="4098" max="4098" width="43.28515625" style="87" customWidth="1"/>
    <col min="4099" max="4099" width="7.85546875" style="87" customWidth="1"/>
    <col min="4100" max="4100" width="12" style="87" bestFit="1" customWidth="1"/>
    <col min="4101" max="4101" width="10.28515625" style="87" bestFit="1" customWidth="1"/>
    <col min="4102" max="4102" width="13.5703125" style="87" bestFit="1" customWidth="1"/>
    <col min="4103" max="4103" width="8.85546875" style="87" bestFit="1" customWidth="1"/>
    <col min="4104" max="4104" width="13.5703125" style="87" bestFit="1" customWidth="1"/>
    <col min="4105" max="4352" width="11" style="87"/>
    <col min="4353" max="4353" width="17.42578125" style="87" customWidth="1"/>
    <col min="4354" max="4354" width="43.28515625" style="87" customWidth="1"/>
    <col min="4355" max="4355" width="7.85546875" style="87" customWidth="1"/>
    <col min="4356" max="4356" width="12" style="87" bestFit="1" customWidth="1"/>
    <col min="4357" max="4357" width="10.28515625" style="87" bestFit="1" customWidth="1"/>
    <col min="4358" max="4358" width="13.5703125" style="87" bestFit="1" customWidth="1"/>
    <col min="4359" max="4359" width="8.85546875" style="87" bestFit="1" customWidth="1"/>
    <col min="4360" max="4360" width="13.5703125" style="87" bestFit="1" customWidth="1"/>
    <col min="4361" max="4608" width="11" style="87"/>
    <col min="4609" max="4609" width="17.42578125" style="87" customWidth="1"/>
    <col min="4610" max="4610" width="43.28515625" style="87" customWidth="1"/>
    <col min="4611" max="4611" width="7.85546875" style="87" customWidth="1"/>
    <col min="4612" max="4612" width="12" style="87" bestFit="1" customWidth="1"/>
    <col min="4613" max="4613" width="10.28515625" style="87" bestFit="1" customWidth="1"/>
    <col min="4614" max="4614" width="13.5703125" style="87" bestFit="1" customWidth="1"/>
    <col min="4615" max="4615" width="8.85546875" style="87" bestFit="1" customWidth="1"/>
    <col min="4616" max="4616" width="13.5703125" style="87" bestFit="1" customWidth="1"/>
    <col min="4617" max="4864" width="11" style="87"/>
    <col min="4865" max="4865" width="17.42578125" style="87" customWidth="1"/>
    <col min="4866" max="4866" width="43.28515625" style="87" customWidth="1"/>
    <col min="4867" max="4867" width="7.85546875" style="87" customWidth="1"/>
    <col min="4868" max="4868" width="12" style="87" bestFit="1" customWidth="1"/>
    <col min="4869" max="4869" width="10.28515625" style="87" bestFit="1" customWidth="1"/>
    <col min="4870" max="4870" width="13.5703125" style="87" bestFit="1" customWidth="1"/>
    <col min="4871" max="4871" width="8.85546875" style="87" bestFit="1" customWidth="1"/>
    <col min="4872" max="4872" width="13.5703125" style="87" bestFit="1" customWidth="1"/>
    <col min="4873" max="5120" width="11" style="87"/>
    <col min="5121" max="5121" width="17.42578125" style="87" customWidth="1"/>
    <col min="5122" max="5122" width="43.28515625" style="87" customWidth="1"/>
    <col min="5123" max="5123" width="7.85546875" style="87" customWidth="1"/>
    <col min="5124" max="5124" width="12" style="87" bestFit="1" customWidth="1"/>
    <col min="5125" max="5125" width="10.28515625" style="87" bestFit="1" customWidth="1"/>
    <col min="5126" max="5126" width="13.5703125" style="87" bestFit="1" customWidth="1"/>
    <col min="5127" max="5127" width="8.85546875" style="87" bestFit="1" customWidth="1"/>
    <col min="5128" max="5128" width="13.5703125" style="87" bestFit="1" customWidth="1"/>
    <col min="5129" max="5376" width="11" style="87"/>
    <col min="5377" max="5377" width="17.42578125" style="87" customWidth="1"/>
    <col min="5378" max="5378" width="43.28515625" style="87" customWidth="1"/>
    <col min="5379" max="5379" width="7.85546875" style="87" customWidth="1"/>
    <col min="5380" max="5380" width="12" style="87" bestFit="1" customWidth="1"/>
    <col min="5381" max="5381" width="10.28515625" style="87" bestFit="1" customWidth="1"/>
    <col min="5382" max="5382" width="13.5703125" style="87" bestFit="1" customWidth="1"/>
    <col min="5383" max="5383" width="8.85546875" style="87" bestFit="1" customWidth="1"/>
    <col min="5384" max="5384" width="13.5703125" style="87" bestFit="1" customWidth="1"/>
    <col min="5385" max="5632" width="11" style="87"/>
    <col min="5633" max="5633" width="17.42578125" style="87" customWidth="1"/>
    <col min="5634" max="5634" width="43.28515625" style="87" customWidth="1"/>
    <col min="5635" max="5635" width="7.85546875" style="87" customWidth="1"/>
    <col min="5636" max="5636" width="12" style="87" bestFit="1" customWidth="1"/>
    <col min="5637" max="5637" width="10.28515625" style="87" bestFit="1" customWidth="1"/>
    <col min="5638" max="5638" width="13.5703125" style="87" bestFit="1" customWidth="1"/>
    <col min="5639" max="5639" width="8.85546875" style="87" bestFit="1" customWidth="1"/>
    <col min="5640" max="5640" width="13.5703125" style="87" bestFit="1" customWidth="1"/>
    <col min="5641" max="5888" width="11" style="87"/>
    <col min="5889" max="5889" width="17.42578125" style="87" customWidth="1"/>
    <col min="5890" max="5890" width="43.28515625" style="87" customWidth="1"/>
    <col min="5891" max="5891" width="7.85546875" style="87" customWidth="1"/>
    <col min="5892" max="5892" width="12" style="87" bestFit="1" customWidth="1"/>
    <col min="5893" max="5893" width="10.28515625" style="87" bestFit="1" customWidth="1"/>
    <col min="5894" max="5894" width="13.5703125" style="87" bestFit="1" customWidth="1"/>
    <col min="5895" max="5895" width="8.85546875" style="87" bestFit="1" customWidth="1"/>
    <col min="5896" max="5896" width="13.5703125" style="87" bestFit="1" customWidth="1"/>
    <col min="5897" max="6144" width="11" style="87"/>
    <col min="6145" max="6145" width="17.42578125" style="87" customWidth="1"/>
    <col min="6146" max="6146" width="43.28515625" style="87" customWidth="1"/>
    <col min="6147" max="6147" width="7.85546875" style="87" customWidth="1"/>
    <col min="6148" max="6148" width="12" style="87" bestFit="1" customWidth="1"/>
    <col min="6149" max="6149" width="10.28515625" style="87" bestFit="1" customWidth="1"/>
    <col min="6150" max="6150" width="13.5703125" style="87" bestFit="1" customWidth="1"/>
    <col min="6151" max="6151" width="8.85546875" style="87" bestFit="1" customWidth="1"/>
    <col min="6152" max="6152" width="13.5703125" style="87" bestFit="1" customWidth="1"/>
    <col min="6153" max="6400" width="11" style="87"/>
    <col min="6401" max="6401" width="17.42578125" style="87" customWidth="1"/>
    <col min="6402" max="6402" width="43.28515625" style="87" customWidth="1"/>
    <col min="6403" max="6403" width="7.85546875" style="87" customWidth="1"/>
    <col min="6404" max="6404" width="12" style="87" bestFit="1" customWidth="1"/>
    <col min="6405" max="6405" width="10.28515625" style="87" bestFit="1" customWidth="1"/>
    <col min="6406" max="6406" width="13.5703125" style="87" bestFit="1" customWidth="1"/>
    <col min="6407" max="6407" width="8.85546875" style="87" bestFit="1" customWidth="1"/>
    <col min="6408" max="6408" width="13.5703125" style="87" bestFit="1" customWidth="1"/>
    <col min="6409" max="6656" width="11" style="87"/>
    <col min="6657" max="6657" width="17.42578125" style="87" customWidth="1"/>
    <col min="6658" max="6658" width="43.28515625" style="87" customWidth="1"/>
    <col min="6659" max="6659" width="7.85546875" style="87" customWidth="1"/>
    <col min="6660" max="6660" width="12" style="87" bestFit="1" customWidth="1"/>
    <col min="6661" max="6661" width="10.28515625" style="87" bestFit="1" customWidth="1"/>
    <col min="6662" max="6662" width="13.5703125" style="87" bestFit="1" customWidth="1"/>
    <col min="6663" max="6663" width="8.85546875" style="87" bestFit="1" customWidth="1"/>
    <col min="6664" max="6664" width="13.5703125" style="87" bestFit="1" customWidth="1"/>
    <col min="6665" max="6912" width="11" style="87"/>
    <col min="6913" max="6913" width="17.42578125" style="87" customWidth="1"/>
    <col min="6914" max="6914" width="43.28515625" style="87" customWidth="1"/>
    <col min="6915" max="6915" width="7.85546875" style="87" customWidth="1"/>
    <col min="6916" max="6916" width="12" style="87" bestFit="1" customWidth="1"/>
    <col min="6917" max="6917" width="10.28515625" style="87" bestFit="1" customWidth="1"/>
    <col min="6918" max="6918" width="13.5703125" style="87" bestFit="1" customWidth="1"/>
    <col min="6919" max="6919" width="8.85546875" style="87" bestFit="1" customWidth="1"/>
    <col min="6920" max="6920" width="13.5703125" style="87" bestFit="1" customWidth="1"/>
    <col min="6921" max="7168" width="11" style="87"/>
    <col min="7169" max="7169" width="17.42578125" style="87" customWidth="1"/>
    <col min="7170" max="7170" width="43.28515625" style="87" customWidth="1"/>
    <col min="7171" max="7171" width="7.85546875" style="87" customWidth="1"/>
    <col min="7172" max="7172" width="12" style="87" bestFit="1" customWidth="1"/>
    <col min="7173" max="7173" width="10.28515625" style="87" bestFit="1" customWidth="1"/>
    <col min="7174" max="7174" width="13.5703125" style="87" bestFit="1" customWidth="1"/>
    <col min="7175" max="7175" width="8.85546875" style="87" bestFit="1" customWidth="1"/>
    <col min="7176" max="7176" width="13.5703125" style="87" bestFit="1" customWidth="1"/>
    <col min="7177" max="7424" width="11" style="87"/>
    <col min="7425" max="7425" width="17.42578125" style="87" customWidth="1"/>
    <col min="7426" max="7426" width="43.28515625" style="87" customWidth="1"/>
    <col min="7427" max="7427" width="7.85546875" style="87" customWidth="1"/>
    <col min="7428" max="7428" width="12" style="87" bestFit="1" customWidth="1"/>
    <col min="7429" max="7429" width="10.28515625" style="87" bestFit="1" customWidth="1"/>
    <col min="7430" max="7430" width="13.5703125" style="87" bestFit="1" customWidth="1"/>
    <col min="7431" max="7431" width="8.85546875" style="87" bestFit="1" customWidth="1"/>
    <col min="7432" max="7432" width="13.5703125" style="87" bestFit="1" customWidth="1"/>
    <col min="7433" max="7680" width="11" style="87"/>
    <col min="7681" max="7681" width="17.42578125" style="87" customWidth="1"/>
    <col min="7682" max="7682" width="43.28515625" style="87" customWidth="1"/>
    <col min="7683" max="7683" width="7.85546875" style="87" customWidth="1"/>
    <col min="7684" max="7684" width="12" style="87" bestFit="1" customWidth="1"/>
    <col min="7685" max="7685" width="10.28515625" style="87" bestFit="1" customWidth="1"/>
    <col min="7686" max="7686" width="13.5703125" style="87" bestFit="1" customWidth="1"/>
    <col min="7687" max="7687" width="8.85546875" style="87" bestFit="1" customWidth="1"/>
    <col min="7688" max="7688" width="13.5703125" style="87" bestFit="1" customWidth="1"/>
    <col min="7689" max="7936" width="11" style="87"/>
    <col min="7937" max="7937" width="17.42578125" style="87" customWidth="1"/>
    <col min="7938" max="7938" width="43.28515625" style="87" customWidth="1"/>
    <col min="7939" max="7939" width="7.85546875" style="87" customWidth="1"/>
    <col min="7940" max="7940" width="12" style="87" bestFit="1" customWidth="1"/>
    <col min="7941" max="7941" width="10.28515625" style="87" bestFit="1" customWidth="1"/>
    <col min="7942" max="7942" width="13.5703125" style="87" bestFit="1" customWidth="1"/>
    <col min="7943" max="7943" width="8.85546875" style="87" bestFit="1" customWidth="1"/>
    <col min="7944" max="7944" width="13.5703125" style="87" bestFit="1" customWidth="1"/>
    <col min="7945" max="8192" width="11" style="87"/>
    <col min="8193" max="8193" width="17.42578125" style="87" customWidth="1"/>
    <col min="8194" max="8194" width="43.28515625" style="87" customWidth="1"/>
    <col min="8195" max="8195" width="7.85546875" style="87" customWidth="1"/>
    <col min="8196" max="8196" width="12" style="87" bestFit="1" customWidth="1"/>
    <col min="8197" max="8197" width="10.28515625" style="87" bestFit="1" customWidth="1"/>
    <col min="8198" max="8198" width="13.5703125" style="87" bestFit="1" customWidth="1"/>
    <col min="8199" max="8199" width="8.85546875" style="87" bestFit="1" customWidth="1"/>
    <col min="8200" max="8200" width="13.5703125" style="87" bestFit="1" customWidth="1"/>
    <col min="8201" max="8448" width="11" style="87"/>
    <col min="8449" max="8449" width="17.42578125" style="87" customWidth="1"/>
    <col min="8450" max="8450" width="43.28515625" style="87" customWidth="1"/>
    <col min="8451" max="8451" width="7.85546875" style="87" customWidth="1"/>
    <col min="8452" max="8452" width="12" style="87" bestFit="1" customWidth="1"/>
    <col min="8453" max="8453" width="10.28515625" style="87" bestFit="1" customWidth="1"/>
    <col min="8454" max="8454" width="13.5703125" style="87" bestFit="1" customWidth="1"/>
    <col min="8455" max="8455" width="8.85546875" style="87" bestFit="1" customWidth="1"/>
    <col min="8456" max="8456" width="13.5703125" style="87" bestFit="1" customWidth="1"/>
    <col min="8457" max="8704" width="11" style="87"/>
    <col min="8705" max="8705" width="17.42578125" style="87" customWidth="1"/>
    <col min="8706" max="8706" width="43.28515625" style="87" customWidth="1"/>
    <col min="8707" max="8707" width="7.85546875" style="87" customWidth="1"/>
    <col min="8708" max="8708" width="12" style="87" bestFit="1" customWidth="1"/>
    <col min="8709" max="8709" width="10.28515625" style="87" bestFit="1" customWidth="1"/>
    <col min="8710" max="8710" width="13.5703125" style="87" bestFit="1" customWidth="1"/>
    <col min="8711" max="8711" width="8.85546875" style="87" bestFit="1" customWidth="1"/>
    <col min="8712" max="8712" width="13.5703125" style="87" bestFit="1" customWidth="1"/>
    <col min="8713" max="8960" width="11" style="87"/>
    <col min="8961" max="8961" width="17.42578125" style="87" customWidth="1"/>
    <col min="8962" max="8962" width="43.28515625" style="87" customWidth="1"/>
    <col min="8963" max="8963" width="7.85546875" style="87" customWidth="1"/>
    <col min="8964" max="8964" width="12" style="87" bestFit="1" customWidth="1"/>
    <col min="8965" max="8965" width="10.28515625" style="87" bestFit="1" customWidth="1"/>
    <col min="8966" max="8966" width="13.5703125" style="87" bestFit="1" customWidth="1"/>
    <col min="8967" max="8967" width="8.85546875" style="87" bestFit="1" customWidth="1"/>
    <col min="8968" max="8968" width="13.5703125" style="87" bestFit="1" customWidth="1"/>
    <col min="8969" max="9216" width="11" style="87"/>
    <col min="9217" max="9217" width="17.42578125" style="87" customWidth="1"/>
    <col min="9218" max="9218" width="43.28515625" style="87" customWidth="1"/>
    <col min="9219" max="9219" width="7.85546875" style="87" customWidth="1"/>
    <col min="9220" max="9220" width="12" style="87" bestFit="1" customWidth="1"/>
    <col min="9221" max="9221" width="10.28515625" style="87" bestFit="1" customWidth="1"/>
    <col min="9222" max="9222" width="13.5703125" style="87" bestFit="1" customWidth="1"/>
    <col min="9223" max="9223" width="8.85546875" style="87" bestFit="1" customWidth="1"/>
    <col min="9224" max="9224" width="13.5703125" style="87" bestFit="1" customWidth="1"/>
    <col min="9225" max="9472" width="11" style="87"/>
    <col min="9473" max="9473" width="17.42578125" style="87" customWidth="1"/>
    <col min="9474" max="9474" width="43.28515625" style="87" customWidth="1"/>
    <col min="9475" max="9475" width="7.85546875" style="87" customWidth="1"/>
    <col min="9476" max="9476" width="12" style="87" bestFit="1" customWidth="1"/>
    <col min="9477" max="9477" width="10.28515625" style="87" bestFit="1" customWidth="1"/>
    <col min="9478" max="9478" width="13.5703125" style="87" bestFit="1" customWidth="1"/>
    <col min="9479" max="9479" width="8.85546875" style="87" bestFit="1" customWidth="1"/>
    <col min="9480" max="9480" width="13.5703125" style="87" bestFit="1" customWidth="1"/>
    <col min="9481" max="9728" width="11" style="87"/>
    <col min="9729" max="9729" width="17.42578125" style="87" customWidth="1"/>
    <col min="9730" max="9730" width="43.28515625" style="87" customWidth="1"/>
    <col min="9731" max="9731" width="7.85546875" style="87" customWidth="1"/>
    <col min="9732" max="9732" width="12" style="87" bestFit="1" customWidth="1"/>
    <col min="9733" max="9733" width="10.28515625" style="87" bestFit="1" customWidth="1"/>
    <col min="9734" max="9734" width="13.5703125" style="87" bestFit="1" customWidth="1"/>
    <col min="9735" max="9735" width="8.85546875" style="87" bestFit="1" customWidth="1"/>
    <col min="9736" max="9736" width="13.5703125" style="87" bestFit="1" customWidth="1"/>
    <col min="9737" max="9984" width="11" style="87"/>
    <col min="9985" max="9985" width="17.42578125" style="87" customWidth="1"/>
    <col min="9986" max="9986" width="43.28515625" style="87" customWidth="1"/>
    <col min="9987" max="9987" width="7.85546875" style="87" customWidth="1"/>
    <col min="9988" max="9988" width="12" style="87" bestFit="1" customWidth="1"/>
    <col min="9989" max="9989" width="10.28515625" style="87" bestFit="1" customWidth="1"/>
    <col min="9990" max="9990" width="13.5703125" style="87" bestFit="1" customWidth="1"/>
    <col min="9991" max="9991" width="8.85546875" style="87" bestFit="1" customWidth="1"/>
    <col min="9992" max="9992" width="13.5703125" style="87" bestFit="1" customWidth="1"/>
    <col min="9993" max="10240" width="11" style="87"/>
    <col min="10241" max="10241" width="17.42578125" style="87" customWidth="1"/>
    <col min="10242" max="10242" width="43.28515625" style="87" customWidth="1"/>
    <col min="10243" max="10243" width="7.85546875" style="87" customWidth="1"/>
    <col min="10244" max="10244" width="12" style="87" bestFit="1" customWidth="1"/>
    <col min="10245" max="10245" width="10.28515625" style="87" bestFit="1" customWidth="1"/>
    <col min="10246" max="10246" width="13.5703125" style="87" bestFit="1" customWidth="1"/>
    <col min="10247" max="10247" width="8.85546875" style="87" bestFit="1" customWidth="1"/>
    <col min="10248" max="10248" width="13.5703125" style="87" bestFit="1" customWidth="1"/>
    <col min="10249" max="10496" width="11" style="87"/>
    <col min="10497" max="10497" width="17.42578125" style="87" customWidth="1"/>
    <col min="10498" max="10498" width="43.28515625" style="87" customWidth="1"/>
    <col min="10499" max="10499" width="7.85546875" style="87" customWidth="1"/>
    <col min="10500" max="10500" width="12" style="87" bestFit="1" customWidth="1"/>
    <col min="10501" max="10501" width="10.28515625" style="87" bestFit="1" customWidth="1"/>
    <col min="10502" max="10502" width="13.5703125" style="87" bestFit="1" customWidth="1"/>
    <col min="10503" max="10503" width="8.85546875" style="87" bestFit="1" customWidth="1"/>
    <col min="10504" max="10504" width="13.5703125" style="87" bestFit="1" customWidth="1"/>
    <col min="10505" max="10752" width="11" style="87"/>
    <col min="10753" max="10753" width="17.42578125" style="87" customWidth="1"/>
    <col min="10754" max="10754" width="43.28515625" style="87" customWidth="1"/>
    <col min="10755" max="10755" width="7.85546875" style="87" customWidth="1"/>
    <col min="10756" max="10756" width="12" style="87" bestFit="1" customWidth="1"/>
    <col min="10757" max="10757" width="10.28515625" style="87" bestFit="1" customWidth="1"/>
    <col min="10758" max="10758" width="13.5703125" style="87" bestFit="1" customWidth="1"/>
    <col min="10759" max="10759" width="8.85546875" style="87" bestFit="1" customWidth="1"/>
    <col min="10760" max="10760" width="13.5703125" style="87" bestFit="1" customWidth="1"/>
    <col min="10761" max="11008" width="11" style="87"/>
    <col min="11009" max="11009" width="17.42578125" style="87" customWidth="1"/>
    <col min="11010" max="11010" width="43.28515625" style="87" customWidth="1"/>
    <col min="11011" max="11011" width="7.85546875" style="87" customWidth="1"/>
    <col min="11012" max="11012" width="12" style="87" bestFit="1" customWidth="1"/>
    <col min="11013" max="11013" width="10.28515625" style="87" bestFit="1" customWidth="1"/>
    <col min="11014" max="11014" width="13.5703125" style="87" bestFit="1" customWidth="1"/>
    <col min="11015" max="11015" width="8.85546875" style="87" bestFit="1" customWidth="1"/>
    <col min="11016" max="11016" width="13.5703125" style="87" bestFit="1" customWidth="1"/>
    <col min="11017" max="11264" width="11" style="87"/>
    <col min="11265" max="11265" width="17.42578125" style="87" customWidth="1"/>
    <col min="11266" max="11266" width="43.28515625" style="87" customWidth="1"/>
    <col min="11267" max="11267" width="7.85546875" style="87" customWidth="1"/>
    <col min="11268" max="11268" width="12" style="87" bestFit="1" customWidth="1"/>
    <col min="11269" max="11269" width="10.28515625" style="87" bestFit="1" customWidth="1"/>
    <col min="11270" max="11270" width="13.5703125" style="87" bestFit="1" customWidth="1"/>
    <col min="11271" max="11271" width="8.85546875" style="87" bestFit="1" customWidth="1"/>
    <col min="11272" max="11272" width="13.5703125" style="87" bestFit="1" customWidth="1"/>
    <col min="11273" max="11520" width="11" style="87"/>
    <col min="11521" max="11521" width="17.42578125" style="87" customWidth="1"/>
    <col min="11522" max="11522" width="43.28515625" style="87" customWidth="1"/>
    <col min="11523" max="11523" width="7.85546875" style="87" customWidth="1"/>
    <col min="11524" max="11524" width="12" style="87" bestFit="1" customWidth="1"/>
    <col min="11525" max="11525" width="10.28515625" style="87" bestFit="1" customWidth="1"/>
    <col min="11526" max="11526" width="13.5703125" style="87" bestFit="1" customWidth="1"/>
    <col min="11527" max="11527" width="8.85546875" style="87" bestFit="1" customWidth="1"/>
    <col min="11528" max="11528" width="13.5703125" style="87" bestFit="1" customWidth="1"/>
    <col min="11529" max="11776" width="11" style="87"/>
    <col min="11777" max="11777" width="17.42578125" style="87" customWidth="1"/>
    <col min="11778" max="11778" width="43.28515625" style="87" customWidth="1"/>
    <col min="11779" max="11779" width="7.85546875" style="87" customWidth="1"/>
    <col min="11780" max="11780" width="12" style="87" bestFit="1" customWidth="1"/>
    <col min="11781" max="11781" width="10.28515625" style="87" bestFit="1" customWidth="1"/>
    <col min="11782" max="11782" width="13.5703125" style="87" bestFit="1" customWidth="1"/>
    <col min="11783" max="11783" width="8.85546875" style="87" bestFit="1" customWidth="1"/>
    <col min="11784" max="11784" width="13.5703125" style="87" bestFit="1" customWidth="1"/>
    <col min="11785" max="12032" width="11" style="87"/>
    <col min="12033" max="12033" width="17.42578125" style="87" customWidth="1"/>
    <col min="12034" max="12034" width="43.28515625" style="87" customWidth="1"/>
    <col min="12035" max="12035" width="7.85546875" style="87" customWidth="1"/>
    <col min="12036" max="12036" width="12" style="87" bestFit="1" customWidth="1"/>
    <col min="12037" max="12037" width="10.28515625" style="87" bestFit="1" customWidth="1"/>
    <col min="12038" max="12038" width="13.5703125" style="87" bestFit="1" customWidth="1"/>
    <col min="12039" max="12039" width="8.85546875" style="87" bestFit="1" customWidth="1"/>
    <col min="12040" max="12040" width="13.5703125" style="87" bestFit="1" customWidth="1"/>
    <col min="12041" max="12288" width="11" style="87"/>
    <col min="12289" max="12289" width="17.42578125" style="87" customWidth="1"/>
    <col min="12290" max="12290" width="43.28515625" style="87" customWidth="1"/>
    <col min="12291" max="12291" width="7.85546875" style="87" customWidth="1"/>
    <col min="12292" max="12292" width="12" style="87" bestFit="1" customWidth="1"/>
    <col min="12293" max="12293" width="10.28515625" style="87" bestFit="1" customWidth="1"/>
    <col min="12294" max="12294" width="13.5703125" style="87" bestFit="1" customWidth="1"/>
    <col min="12295" max="12295" width="8.85546875" style="87" bestFit="1" customWidth="1"/>
    <col min="12296" max="12296" width="13.5703125" style="87" bestFit="1" customWidth="1"/>
    <col min="12297" max="12544" width="11" style="87"/>
    <col min="12545" max="12545" width="17.42578125" style="87" customWidth="1"/>
    <col min="12546" max="12546" width="43.28515625" style="87" customWidth="1"/>
    <col min="12547" max="12547" width="7.85546875" style="87" customWidth="1"/>
    <col min="12548" max="12548" width="12" style="87" bestFit="1" customWidth="1"/>
    <col min="12549" max="12549" width="10.28515625" style="87" bestFit="1" customWidth="1"/>
    <col min="12550" max="12550" width="13.5703125" style="87" bestFit="1" customWidth="1"/>
    <col min="12551" max="12551" width="8.85546875" style="87" bestFit="1" customWidth="1"/>
    <col min="12552" max="12552" width="13.5703125" style="87" bestFit="1" customWidth="1"/>
    <col min="12553" max="12800" width="11" style="87"/>
    <col min="12801" max="12801" width="17.42578125" style="87" customWidth="1"/>
    <col min="12802" max="12802" width="43.28515625" style="87" customWidth="1"/>
    <col min="12803" max="12803" width="7.85546875" style="87" customWidth="1"/>
    <col min="12804" max="12804" width="12" style="87" bestFit="1" customWidth="1"/>
    <col min="12805" max="12805" width="10.28515625" style="87" bestFit="1" customWidth="1"/>
    <col min="12806" max="12806" width="13.5703125" style="87" bestFit="1" customWidth="1"/>
    <col min="12807" max="12807" width="8.85546875" style="87" bestFit="1" customWidth="1"/>
    <col min="12808" max="12808" width="13.5703125" style="87" bestFit="1" customWidth="1"/>
    <col min="12809" max="13056" width="11" style="87"/>
    <col min="13057" max="13057" width="17.42578125" style="87" customWidth="1"/>
    <col min="13058" max="13058" width="43.28515625" style="87" customWidth="1"/>
    <col min="13059" max="13059" width="7.85546875" style="87" customWidth="1"/>
    <col min="13060" max="13060" width="12" style="87" bestFit="1" customWidth="1"/>
    <col min="13061" max="13061" width="10.28515625" style="87" bestFit="1" customWidth="1"/>
    <col min="13062" max="13062" width="13.5703125" style="87" bestFit="1" customWidth="1"/>
    <col min="13063" max="13063" width="8.85546875" style="87" bestFit="1" customWidth="1"/>
    <col min="13064" max="13064" width="13.5703125" style="87" bestFit="1" customWidth="1"/>
    <col min="13065" max="13312" width="11" style="87"/>
    <col min="13313" max="13313" width="17.42578125" style="87" customWidth="1"/>
    <col min="13314" max="13314" width="43.28515625" style="87" customWidth="1"/>
    <col min="13315" max="13315" width="7.85546875" style="87" customWidth="1"/>
    <col min="13316" max="13316" width="12" style="87" bestFit="1" customWidth="1"/>
    <col min="13317" max="13317" width="10.28515625" style="87" bestFit="1" customWidth="1"/>
    <col min="13318" max="13318" width="13.5703125" style="87" bestFit="1" customWidth="1"/>
    <col min="13319" max="13319" width="8.85546875" style="87" bestFit="1" customWidth="1"/>
    <col min="13320" max="13320" width="13.5703125" style="87" bestFit="1" customWidth="1"/>
    <col min="13321" max="13568" width="11" style="87"/>
    <col min="13569" max="13569" width="17.42578125" style="87" customWidth="1"/>
    <col min="13570" max="13570" width="43.28515625" style="87" customWidth="1"/>
    <col min="13571" max="13571" width="7.85546875" style="87" customWidth="1"/>
    <col min="13572" max="13572" width="12" style="87" bestFit="1" customWidth="1"/>
    <col min="13573" max="13573" width="10.28515625" style="87" bestFit="1" customWidth="1"/>
    <col min="13574" max="13574" width="13.5703125" style="87" bestFit="1" customWidth="1"/>
    <col min="13575" max="13575" width="8.85546875" style="87" bestFit="1" customWidth="1"/>
    <col min="13576" max="13576" width="13.5703125" style="87" bestFit="1" customWidth="1"/>
    <col min="13577" max="13824" width="11" style="87"/>
    <col min="13825" max="13825" width="17.42578125" style="87" customWidth="1"/>
    <col min="13826" max="13826" width="43.28515625" style="87" customWidth="1"/>
    <col min="13827" max="13827" width="7.85546875" style="87" customWidth="1"/>
    <col min="13828" max="13828" width="12" style="87" bestFit="1" customWidth="1"/>
    <col min="13829" max="13829" width="10.28515625" style="87" bestFit="1" customWidth="1"/>
    <col min="13830" max="13830" width="13.5703125" style="87" bestFit="1" customWidth="1"/>
    <col min="13831" max="13831" width="8.85546875" style="87" bestFit="1" customWidth="1"/>
    <col min="13832" max="13832" width="13.5703125" style="87" bestFit="1" customWidth="1"/>
    <col min="13833" max="14080" width="11" style="87"/>
    <col min="14081" max="14081" width="17.42578125" style="87" customWidth="1"/>
    <col min="14082" max="14082" width="43.28515625" style="87" customWidth="1"/>
    <col min="14083" max="14083" width="7.85546875" style="87" customWidth="1"/>
    <col min="14084" max="14084" width="12" style="87" bestFit="1" customWidth="1"/>
    <col min="14085" max="14085" width="10.28515625" style="87" bestFit="1" customWidth="1"/>
    <col min="14086" max="14086" width="13.5703125" style="87" bestFit="1" customWidth="1"/>
    <col min="14087" max="14087" width="8.85546875" style="87" bestFit="1" customWidth="1"/>
    <col min="14088" max="14088" width="13.5703125" style="87" bestFit="1" customWidth="1"/>
    <col min="14089" max="14336" width="11" style="87"/>
    <col min="14337" max="14337" width="17.42578125" style="87" customWidth="1"/>
    <col min="14338" max="14338" width="43.28515625" style="87" customWidth="1"/>
    <col min="14339" max="14339" width="7.85546875" style="87" customWidth="1"/>
    <col min="14340" max="14340" width="12" style="87" bestFit="1" customWidth="1"/>
    <col min="14341" max="14341" width="10.28515625" style="87" bestFit="1" customWidth="1"/>
    <col min="14342" max="14342" width="13.5703125" style="87" bestFit="1" customWidth="1"/>
    <col min="14343" max="14343" width="8.85546875" style="87" bestFit="1" customWidth="1"/>
    <col min="14344" max="14344" width="13.5703125" style="87" bestFit="1" customWidth="1"/>
    <col min="14345" max="14592" width="11" style="87"/>
    <col min="14593" max="14593" width="17.42578125" style="87" customWidth="1"/>
    <col min="14594" max="14594" width="43.28515625" style="87" customWidth="1"/>
    <col min="14595" max="14595" width="7.85546875" style="87" customWidth="1"/>
    <col min="14596" max="14596" width="12" style="87" bestFit="1" customWidth="1"/>
    <col min="14597" max="14597" width="10.28515625" style="87" bestFit="1" customWidth="1"/>
    <col min="14598" max="14598" width="13.5703125" style="87" bestFit="1" customWidth="1"/>
    <col min="14599" max="14599" width="8.85546875" style="87" bestFit="1" customWidth="1"/>
    <col min="14600" max="14600" width="13.5703125" style="87" bestFit="1" customWidth="1"/>
    <col min="14601" max="14848" width="11" style="87"/>
    <col min="14849" max="14849" width="17.42578125" style="87" customWidth="1"/>
    <col min="14850" max="14850" width="43.28515625" style="87" customWidth="1"/>
    <col min="14851" max="14851" width="7.85546875" style="87" customWidth="1"/>
    <col min="14852" max="14852" width="12" style="87" bestFit="1" customWidth="1"/>
    <col min="14853" max="14853" width="10.28515625" style="87" bestFit="1" customWidth="1"/>
    <col min="14854" max="14854" width="13.5703125" style="87" bestFit="1" customWidth="1"/>
    <col min="14855" max="14855" width="8.85546875" style="87" bestFit="1" customWidth="1"/>
    <col min="14856" max="14856" width="13.5703125" style="87" bestFit="1" customWidth="1"/>
    <col min="14857" max="15104" width="11" style="87"/>
    <col min="15105" max="15105" width="17.42578125" style="87" customWidth="1"/>
    <col min="15106" max="15106" width="43.28515625" style="87" customWidth="1"/>
    <col min="15107" max="15107" width="7.85546875" style="87" customWidth="1"/>
    <col min="15108" max="15108" width="12" style="87" bestFit="1" customWidth="1"/>
    <col min="15109" max="15109" width="10.28515625" style="87" bestFit="1" customWidth="1"/>
    <col min="15110" max="15110" width="13.5703125" style="87" bestFit="1" customWidth="1"/>
    <col min="15111" max="15111" width="8.85546875" style="87" bestFit="1" customWidth="1"/>
    <col min="15112" max="15112" width="13.5703125" style="87" bestFit="1" customWidth="1"/>
    <col min="15113" max="15360" width="11" style="87"/>
    <col min="15361" max="15361" width="17.42578125" style="87" customWidth="1"/>
    <col min="15362" max="15362" width="43.28515625" style="87" customWidth="1"/>
    <col min="15363" max="15363" width="7.85546875" style="87" customWidth="1"/>
    <col min="15364" max="15364" width="12" style="87" bestFit="1" customWidth="1"/>
    <col min="15365" max="15365" width="10.28515625" style="87" bestFit="1" customWidth="1"/>
    <col min="15366" max="15366" width="13.5703125" style="87" bestFit="1" customWidth="1"/>
    <col min="15367" max="15367" width="8.85546875" style="87" bestFit="1" customWidth="1"/>
    <col min="15368" max="15368" width="13.5703125" style="87" bestFit="1" customWidth="1"/>
    <col min="15369" max="15616" width="11" style="87"/>
    <col min="15617" max="15617" width="17.42578125" style="87" customWidth="1"/>
    <col min="15618" max="15618" width="43.28515625" style="87" customWidth="1"/>
    <col min="15619" max="15619" width="7.85546875" style="87" customWidth="1"/>
    <col min="15620" max="15620" width="12" style="87" bestFit="1" customWidth="1"/>
    <col min="15621" max="15621" width="10.28515625" style="87" bestFit="1" customWidth="1"/>
    <col min="15622" max="15622" width="13.5703125" style="87" bestFit="1" customWidth="1"/>
    <col min="15623" max="15623" width="8.85546875" style="87" bestFit="1" customWidth="1"/>
    <col min="15624" max="15624" width="13.5703125" style="87" bestFit="1" customWidth="1"/>
    <col min="15625" max="15872" width="11" style="87"/>
    <col min="15873" max="15873" width="17.42578125" style="87" customWidth="1"/>
    <col min="15874" max="15874" width="43.28515625" style="87" customWidth="1"/>
    <col min="15875" max="15875" width="7.85546875" style="87" customWidth="1"/>
    <col min="15876" max="15876" width="12" style="87" bestFit="1" customWidth="1"/>
    <col min="15877" max="15877" width="10.28515625" style="87" bestFit="1" customWidth="1"/>
    <col min="15878" max="15878" width="13.5703125" style="87" bestFit="1" customWidth="1"/>
    <col min="15879" max="15879" width="8.85546875" style="87" bestFit="1" customWidth="1"/>
    <col min="15880" max="15880" width="13.5703125" style="87" bestFit="1" customWidth="1"/>
    <col min="15881" max="16128" width="11" style="87"/>
    <col min="16129" max="16129" width="17.42578125" style="87" customWidth="1"/>
    <col min="16130" max="16130" width="43.28515625" style="87" customWidth="1"/>
    <col min="16131" max="16131" width="7.85546875" style="87" customWidth="1"/>
    <col min="16132" max="16132" width="12" style="87" bestFit="1" customWidth="1"/>
    <col min="16133" max="16133" width="10.28515625" style="87" bestFit="1" customWidth="1"/>
    <col min="16134" max="16134" width="13.5703125" style="87" bestFit="1" customWidth="1"/>
    <col min="16135" max="16135" width="8.85546875" style="87" bestFit="1" customWidth="1"/>
    <col min="16136" max="16136" width="13.5703125" style="87" bestFit="1" customWidth="1"/>
    <col min="16137" max="16384" width="11" style="87"/>
  </cols>
  <sheetData>
    <row r="1" spans="1:8" ht="14.25" customHeight="1">
      <c r="B1" s="88"/>
    </row>
    <row r="2" spans="1:8" ht="14.25" customHeight="1">
      <c r="B2" s="88"/>
    </row>
    <row r="3" spans="1:8" ht="14.25" customHeight="1">
      <c r="B3" s="88"/>
    </row>
    <row r="4" spans="1:8" ht="14.25" customHeight="1">
      <c r="B4" s="88"/>
    </row>
    <row r="5" spans="1:8">
      <c r="B5" s="88"/>
    </row>
    <row r="6" spans="1:8">
      <c r="C6" s="91"/>
      <c r="D6" s="91"/>
      <c r="E6" s="91"/>
    </row>
    <row r="7" spans="1:8">
      <c r="B7" s="91"/>
      <c r="C7" s="91"/>
      <c r="D7" s="91"/>
      <c r="E7" s="91"/>
    </row>
    <row r="8" spans="1:8">
      <c r="A8" s="91" t="s">
        <v>126</v>
      </c>
      <c r="B8" s="91"/>
      <c r="C8" s="91"/>
      <c r="D8" s="91"/>
      <c r="E8" s="91"/>
    </row>
    <row r="9" spans="1:8">
      <c r="B9" s="91"/>
      <c r="C9" s="91"/>
      <c r="D9" s="91"/>
      <c r="E9" s="91"/>
    </row>
    <row r="10" spans="1:8" s="136" customFormat="1">
      <c r="A10" s="145" t="s">
        <v>127</v>
      </c>
      <c r="B10" s="145" t="s">
        <v>128</v>
      </c>
      <c r="C10" s="145" t="s">
        <v>129</v>
      </c>
      <c r="D10" s="145" t="s">
        <v>3</v>
      </c>
      <c r="E10" s="145" t="s">
        <v>34</v>
      </c>
      <c r="F10" s="145" t="s">
        <v>130</v>
      </c>
    </row>
    <row r="11" spans="1:8">
      <c r="A11" s="137" t="s">
        <v>131</v>
      </c>
      <c r="B11" s="138" t="s">
        <v>132</v>
      </c>
      <c r="C11" s="139">
        <v>25</v>
      </c>
      <c r="D11" s="139">
        <v>128</v>
      </c>
      <c r="E11" s="139">
        <v>540</v>
      </c>
      <c r="F11" s="139">
        <v>685</v>
      </c>
      <c r="H11" s="140"/>
    </row>
    <row r="12" spans="1:8">
      <c r="A12" s="137" t="s">
        <v>131</v>
      </c>
      <c r="B12" s="138" t="s">
        <v>133</v>
      </c>
      <c r="C12" s="139">
        <v>7</v>
      </c>
      <c r="D12" s="139">
        <v>25</v>
      </c>
      <c r="E12" s="139">
        <v>216</v>
      </c>
      <c r="F12" s="139">
        <v>192</v>
      </c>
      <c r="H12" s="140"/>
    </row>
    <row r="13" spans="1:8">
      <c r="A13" s="137" t="s">
        <v>131</v>
      </c>
      <c r="B13" s="138" t="s">
        <v>134</v>
      </c>
      <c r="C13" s="139">
        <v>6</v>
      </c>
      <c r="D13" s="139">
        <v>35</v>
      </c>
      <c r="E13" s="139">
        <v>171</v>
      </c>
      <c r="F13" s="139">
        <v>145</v>
      </c>
    </row>
    <row r="14" spans="1:8" ht="14.25" customHeight="1">
      <c r="A14" s="137" t="s">
        <v>135</v>
      </c>
      <c r="B14" s="138" t="s">
        <v>136</v>
      </c>
      <c r="C14" s="139">
        <v>2</v>
      </c>
      <c r="D14" s="139">
        <v>9</v>
      </c>
      <c r="E14" s="139">
        <v>51</v>
      </c>
      <c r="F14" s="139">
        <v>2000</v>
      </c>
    </row>
    <row r="15" spans="1:8">
      <c r="A15" s="137" t="s">
        <v>137</v>
      </c>
      <c r="B15" s="137" t="s">
        <v>138</v>
      </c>
      <c r="C15" s="139">
        <v>5</v>
      </c>
      <c r="D15" s="17" t="s">
        <v>63</v>
      </c>
      <c r="E15" s="139">
        <v>730</v>
      </c>
      <c r="F15" s="144" t="s">
        <v>63</v>
      </c>
    </row>
    <row r="16" spans="1:8" s="125" customFormat="1">
      <c r="A16" s="142" t="s">
        <v>139</v>
      </c>
      <c r="B16" s="142"/>
      <c r="C16" s="143">
        <f>SUM(C11:C15)</f>
        <v>45</v>
      </c>
      <c r="D16" s="143">
        <v>197</v>
      </c>
      <c r="E16" s="143">
        <v>1708</v>
      </c>
      <c r="F16" s="143">
        <v>3022</v>
      </c>
    </row>
    <row r="17" spans="1:7">
      <c r="A17" s="99"/>
      <c r="B17" s="99"/>
      <c r="C17" s="141"/>
      <c r="D17" s="141"/>
      <c r="E17" s="141"/>
      <c r="F17" s="141"/>
    </row>
    <row r="18" spans="1:7">
      <c r="A18" s="125"/>
    </row>
    <row r="19" spans="1:7">
      <c r="A19" s="5" t="s">
        <v>190</v>
      </c>
      <c r="B19"/>
      <c r="C19"/>
      <c r="D19"/>
      <c r="E19"/>
      <c r="F19"/>
    </row>
    <row r="20" spans="1:7">
      <c r="A20"/>
      <c r="B20"/>
      <c r="C20"/>
      <c r="D20"/>
      <c r="E20"/>
      <c r="F20"/>
    </row>
    <row r="21" spans="1:7">
      <c r="A21" s="145" t="s">
        <v>127</v>
      </c>
      <c r="B21" s="145" t="s">
        <v>128</v>
      </c>
      <c r="C21" s="145" t="s">
        <v>129</v>
      </c>
      <c r="D21" s="145" t="s">
        <v>3</v>
      </c>
      <c r="E21" s="145" t="s">
        <v>34</v>
      </c>
      <c r="F21" s="145" t="s">
        <v>130</v>
      </c>
    </row>
    <row r="22" spans="1:7">
      <c r="A22" s="146" t="s">
        <v>131</v>
      </c>
      <c r="B22" s="146" t="s">
        <v>132</v>
      </c>
      <c r="C22" s="146">
        <v>23</v>
      </c>
      <c r="D22" s="146">
        <v>115</v>
      </c>
      <c r="E22" s="146">
        <v>525</v>
      </c>
      <c r="F22" s="146">
        <v>655</v>
      </c>
    </row>
    <row r="23" spans="1:7">
      <c r="A23" s="146" t="s">
        <v>131</v>
      </c>
      <c r="B23" s="146" t="s">
        <v>191</v>
      </c>
      <c r="C23" s="146">
        <v>6</v>
      </c>
      <c r="D23" s="146">
        <v>24</v>
      </c>
      <c r="E23" s="146">
        <v>121</v>
      </c>
      <c r="F23" s="146">
        <v>120</v>
      </c>
    </row>
    <row r="24" spans="1:7">
      <c r="A24" s="146" t="s">
        <v>131</v>
      </c>
      <c r="B24" s="146" t="s">
        <v>134</v>
      </c>
      <c r="C24" s="146">
        <v>4</v>
      </c>
      <c r="D24" s="146">
        <v>29</v>
      </c>
      <c r="E24" s="146">
        <v>96</v>
      </c>
      <c r="F24" s="146">
        <v>90</v>
      </c>
      <c r="G24" s="140"/>
    </row>
    <row r="25" spans="1:7">
      <c r="A25" s="146" t="s">
        <v>135</v>
      </c>
      <c r="B25" s="146" t="s">
        <v>192</v>
      </c>
      <c r="C25" s="146">
        <v>2</v>
      </c>
      <c r="D25" s="146">
        <v>9</v>
      </c>
      <c r="E25" s="146">
        <v>53</v>
      </c>
      <c r="F25" s="146">
        <v>2000</v>
      </c>
    </row>
    <row r="26" spans="1:7">
      <c r="A26" s="146" t="s">
        <v>137</v>
      </c>
      <c r="B26" s="146" t="s">
        <v>138</v>
      </c>
      <c r="C26" s="146">
        <v>5</v>
      </c>
      <c r="D26" s="146" t="s">
        <v>63</v>
      </c>
      <c r="E26" s="146">
        <v>716</v>
      </c>
      <c r="F26" s="146" t="s">
        <v>63</v>
      </c>
    </row>
    <row r="27" spans="1:7">
      <c r="A27" s="146" t="s">
        <v>13</v>
      </c>
      <c r="B27" s="146" t="s">
        <v>13</v>
      </c>
      <c r="C27" s="146">
        <v>40</v>
      </c>
      <c r="D27" s="146">
        <v>177</v>
      </c>
      <c r="E27" s="146">
        <v>1511</v>
      </c>
      <c r="F27" s="146">
        <v>2865</v>
      </c>
    </row>
    <row r="29" spans="1:7">
      <c r="A29" s="125" t="s">
        <v>140</v>
      </c>
      <c r="B29" s="98" t="s">
        <v>141</v>
      </c>
    </row>
    <row r="30" spans="1:7">
      <c r="A30" s="125"/>
      <c r="B30" s="87" t="s">
        <v>142</v>
      </c>
    </row>
    <row r="31" spans="1:7">
      <c r="A31" s="125" t="s">
        <v>110</v>
      </c>
      <c r="B31" s="98" t="s">
        <v>112</v>
      </c>
    </row>
  </sheetData>
  <pageMargins left="0.75" right="0.75" top="1" bottom="1" header="0" footer="0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4:I36"/>
  <sheetViews>
    <sheetView workbookViewId="0">
      <selection activeCell="J43" sqref="J43"/>
    </sheetView>
  </sheetViews>
  <sheetFormatPr baseColWidth="10" defaultRowHeight="12.75"/>
  <cols>
    <col min="1" max="8" width="16.85546875" style="96" customWidth="1"/>
    <col min="9" max="16384" width="11.42578125" style="96"/>
  </cols>
  <sheetData>
    <row r="4" spans="1:9">
      <c r="A4" s="88"/>
      <c r="B4" s="88"/>
    </row>
    <row r="5" spans="1:9">
      <c r="A5" s="88"/>
      <c r="B5" s="88"/>
    </row>
    <row r="6" spans="1:9">
      <c r="A6" s="88"/>
    </row>
    <row r="7" spans="1:9">
      <c r="A7" s="90" t="s">
        <v>111</v>
      </c>
      <c r="B7" s="91"/>
    </row>
    <row r="8" spans="1:9">
      <c r="B8" s="106"/>
      <c r="C8" s="106"/>
      <c r="D8" s="106"/>
      <c r="E8" s="106"/>
      <c r="F8" s="106"/>
      <c r="G8" s="106"/>
      <c r="H8" s="106"/>
      <c r="I8" s="107"/>
    </row>
    <row r="9" spans="1:9">
      <c r="A9" s="110" t="s">
        <v>32</v>
      </c>
      <c r="B9" s="111" t="s">
        <v>33</v>
      </c>
      <c r="C9" s="111" t="s">
        <v>72</v>
      </c>
      <c r="D9" s="111" t="s">
        <v>75</v>
      </c>
      <c r="E9" s="107"/>
    </row>
    <row r="10" spans="1:9">
      <c r="A10" s="109" t="s">
        <v>35</v>
      </c>
      <c r="B10" s="109">
        <v>79</v>
      </c>
      <c r="C10" s="112">
        <v>4944</v>
      </c>
      <c r="D10" s="170">
        <v>378</v>
      </c>
      <c r="E10" s="107"/>
    </row>
    <row r="11" spans="1:9">
      <c r="A11" s="109" t="s">
        <v>36</v>
      </c>
      <c r="B11" s="109">
        <v>65</v>
      </c>
      <c r="C11" s="112">
        <v>4790</v>
      </c>
      <c r="D11" s="170">
        <v>325</v>
      </c>
      <c r="E11" s="107"/>
    </row>
    <row r="12" spans="1:9">
      <c r="A12" s="109" t="s">
        <v>40</v>
      </c>
      <c r="B12" s="109">
        <v>12</v>
      </c>
      <c r="C12" s="112">
        <v>717</v>
      </c>
      <c r="D12" s="170">
        <v>55</v>
      </c>
      <c r="E12" s="107"/>
    </row>
    <row r="13" spans="1:9">
      <c r="A13" s="109" t="s">
        <v>41</v>
      </c>
      <c r="B13" s="109">
        <v>35</v>
      </c>
      <c r="C13" s="112">
        <v>1967</v>
      </c>
      <c r="D13" s="170">
        <v>159</v>
      </c>
      <c r="E13" s="107"/>
    </row>
    <row r="14" spans="1:9">
      <c r="A14" s="109" t="s">
        <v>37</v>
      </c>
      <c r="B14" s="109">
        <v>27</v>
      </c>
      <c r="C14" s="112">
        <v>1787</v>
      </c>
      <c r="D14" s="170">
        <v>135</v>
      </c>
      <c r="E14" s="107"/>
    </row>
    <row r="15" spans="1:9">
      <c r="A15" s="109" t="s">
        <v>42</v>
      </c>
      <c r="B15" s="109">
        <v>14</v>
      </c>
      <c r="C15" s="112">
        <v>1143</v>
      </c>
      <c r="D15" s="170">
        <v>77</v>
      </c>
      <c r="E15" s="107"/>
    </row>
    <row r="16" spans="1:9">
      <c r="A16" s="109" t="s">
        <v>38</v>
      </c>
      <c r="B16" s="109">
        <v>39</v>
      </c>
      <c r="C16" s="112">
        <v>2314</v>
      </c>
      <c r="D16" s="170">
        <v>158</v>
      </c>
      <c r="E16" s="107"/>
    </row>
    <row r="17" spans="1:9">
      <c r="A17" s="109" t="s">
        <v>39</v>
      </c>
      <c r="B17" s="109">
        <v>19</v>
      </c>
      <c r="C17" s="112">
        <v>1771</v>
      </c>
      <c r="D17" s="170">
        <v>109</v>
      </c>
      <c r="E17" s="107"/>
    </row>
    <row r="18" spans="1:9" s="90" customFormat="1">
      <c r="A18" s="105" t="s">
        <v>31</v>
      </c>
      <c r="B18" s="105">
        <f>SUM(B10:B17)</f>
        <v>290</v>
      </c>
      <c r="C18" s="105">
        <v>19433</v>
      </c>
      <c r="D18" s="171">
        <v>1396</v>
      </c>
      <c r="E18" s="91"/>
    </row>
    <row r="19" spans="1:9">
      <c r="B19" s="107"/>
      <c r="C19" s="107"/>
      <c r="D19" s="107"/>
      <c r="E19" s="107"/>
      <c r="F19" s="107"/>
      <c r="G19" s="107"/>
      <c r="H19" s="107"/>
      <c r="I19" s="107"/>
    </row>
    <row r="20" spans="1:9">
      <c r="B20" s="107"/>
      <c r="C20" s="107"/>
      <c r="D20" s="107"/>
      <c r="E20" s="107"/>
      <c r="F20" s="107"/>
      <c r="G20" s="107"/>
      <c r="H20" s="107"/>
      <c r="I20" s="107"/>
    </row>
    <row r="21" spans="1:9">
      <c r="A21" s="5" t="s">
        <v>193</v>
      </c>
    </row>
    <row r="22" spans="1:9">
      <c r="B22" s="97"/>
    </row>
    <row r="24" spans="1:9">
      <c r="A24" s="110" t="s">
        <v>32</v>
      </c>
      <c r="B24" s="111" t="s">
        <v>33</v>
      </c>
      <c r="C24" s="111" t="s">
        <v>72</v>
      </c>
      <c r="D24" s="111" t="s">
        <v>75</v>
      </c>
    </row>
    <row r="25" spans="1:9">
      <c r="A25" s="146" t="s">
        <v>35</v>
      </c>
      <c r="B25" s="146">
        <v>94</v>
      </c>
      <c r="C25" s="146">
        <v>5969</v>
      </c>
      <c r="D25" s="146">
        <v>430</v>
      </c>
    </row>
    <row r="26" spans="1:9">
      <c r="A26" s="146" t="s">
        <v>36</v>
      </c>
      <c r="B26" s="146">
        <v>62</v>
      </c>
      <c r="C26" s="146">
        <v>4989</v>
      </c>
      <c r="D26" s="146">
        <v>329</v>
      </c>
    </row>
    <row r="27" spans="1:9">
      <c r="A27" s="146" t="s">
        <v>40</v>
      </c>
      <c r="B27" s="146">
        <v>18</v>
      </c>
      <c r="C27" s="146">
        <v>1560</v>
      </c>
      <c r="D27" s="146">
        <v>97</v>
      </c>
    </row>
    <row r="28" spans="1:9">
      <c r="A28" s="146" t="s">
        <v>41</v>
      </c>
      <c r="B28" s="146">
        <v>37</v>
      </c>
      <c r="C28" s="146">
        <v>2129</v>
      </c>
      <c r="D28" s="146">
        <v>196</v>
      </c>
    </row>
    <row r="29" spans="1:9">
      <c r="A29" s="146" t="s">
        <v>37</v>
      </c>
      <c r="B29" s="146">
        <v>60</v>
      </c>
      <c r="C29" s="146">
        <v>4611</v>
      </c>
      <c r="D29" s="146">
        <v>262</v>
      </c>
    </row>
    <row r="30" spans="1:9">
      <c r="A30" s="146" t="s">
        <v>42</v>
      </c>
      <c r="B30" s="146">
        <v>26</v>
      </c>
      <c r="C30" s="146">
        <v>1962</v>
      </c>
      <c r="D30" s="146">
        <v>129</v>
      </c>
    </row>
    <row r="31" spans="1:9">
      <c r="A31" s="146" t="s">
        <v>38</v>
      </c>
      <c r="B31" s="146">
        <v>70</v>
      </c>
      <c r="C31" s="146">
        <v>4367</v>
      </c>
      <c r="D31" s="146">
        <v>305</v>
      </c>
    </row>
    <row r="32" spans="1:9">
      <c r="A32" s="146" t="s">
        <v>39</v>
      </c>
      <c r="B32" s="146">
        <v>27</v>
      </c>
      <c r="C32" s="146">
        <v>2799</v>
      </c>
      <c r="D32" s="146">
        <v>160</v>
      </c>
    </row>
    <row r="33" spans="1:4">
      <c r="A33" s="146" t="s">
        <v>188</v>
      </c>
      <c r="B33" s="146">
        <v>394</v>
      </c>
      <c r="C33" s="146">
        <v>28386</v>
      </c>
      <c r="D33" s="146">
        <v>1908</v>
      </c>
    </row>
    <row r="36" spans="1:4">
      <c r="A36" s="6" t="s">
        <v>178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4:I19"/>
  <sheetViews>
    <sheetView workbookViewId="0">
      <selection activeCell="E28" sqref="E28"/>
    </sheetView>
  </sheetViews>
  <sheetFormatPr baseColWidth="10" defaultRowHeight="12.75"/>
  <cols>
    <col min="1" max="4" width="18.42578125" style="96" customWidth="1"/>
    <col min="5" max="5" width="15" style="96" customWidth="1"/>
    <col min="6" max="6" width="9.85546875" style="96" customWidth="1"/>
    <col min="7" max="256" width="11.42578125" style="96"/>
    <col min="257" max="257" width="25" style="96" customWidth="1"/>
    <col min="258" max="258" width="8" style="96" customWidth="1"/>
    <col min="259" max="259" width="13.140625" style="96" bestFit="1" customWidth="1"/>
    <col min="260" max="260" width="14.28515625" style="96" bestFit="1" customWidth="1"/>
    <col min="261" max="261" width="15" style="96" customWidth="1"/>
    <col min="262" max="262" width="9.85546875" style="96" customWidth="1"/>
    <col min="263" max="512" width="11.42578125" style="96"/>
    <col min="513" max="513" width="25" style="96" customWidth="1"/>
    <col min="514" max="514" width="8" style="96" customWidth="1"/>
    <col min="515" max="515" width="13.140625" style="96" bestFit="1" customWidth="1"/>
    <col min="516" max="516" width="14.28515625" style="96" bestFit="1" customWidth="1"/>
    <col min="517" max="517" width="15" style="96" customWidth="1"/>
    <col min="518" max="518" width="9.85546875" style="96" customWidth="1"/>
    <col min="519" max="768" width="11.42578125" style="96"/>
    <col min="769" max="769" width="25" style="96" customWidth="1"/>
    <col min="770" max="770" width="8" style="96" customWidth="1"/>
    <col min="771" max="771" width="13.140625" style="96" bestFit="1" customWidth="1"/>
    <col min="772" max="772" width="14.28515625" style="96" bestFit="1" customWidth="1"/>
    <col min="773" max="773" width="15" style="96" customWidth="1"/>
    <col min="774" max="774" width="9.85546875" style="96" customWidth="1"/>
    <col min="775" max="1024" width="11.42578125" style="96"/>
    <col min="1025" max="1025" width="25" style="96" customWidth="1"/>
    <col min="1026" max="1026" width="8" style="96" customWidth="1"/>
    <col min="1027" max="1027" width="13.140625" style="96" bestFit="1" customWidth="1"/>
    <col min="1028" max="1028" width="14.28515625" style="96" bestFit="1" customWidth="1"/>
    <col min="1029" max="1029" width="15" style="96" customWidth="1"/>
    <col min="1030" max="1030" width="9.85546875" style="96" customWidth="1"/>
    <col min="1031" max="1280" width="11.42578125" style="96"/>
    <col min="1281" max="1281" width="25" style="96" customWidth="1"/>
    <col min="1282" max="1282" width="8" style="96" customWidth="1"/>
    <col min="1283" max="1283" width="13.140625" style="96" bestFit="1" customWidth="1"/>
    <col min="1284" max="1284" width="14.28515625" style="96" bestFit="1" customWidth="1"/>
    <col min="1285" max="1285" width="15" style="96" customWidth="1"/>
    <col min="1286" max="1286" width="9.85546875" style="96" customWidth="1"/>
    <col min="1287" max="1536" width="11.42578125" style="96"/>
    <col min="1537" max="1537" width="25" style="96" customWidth="1"/>
    <col min="1538" max="1538" width="8" style="96" customWidth="1"/>
    <col min="1539" max="1539" width="13.140625" style="96" bestFit="1" customWidth="1"/>
    <col min="1540" max="1540" width="14.28515625" style="96" bestFit="1" customWidth="1"/>
    <col min="1541" max="1541" width="15" style="96" customWidth="1"/>
    <col min="1542" max="1542" width="9.85546875" style="96" customWidth="1"/>
    <col min="1543" max="1792" width="11.42578125" style="96"/>
    <col min="1793" max="1793" width="25" style="96" customWidth="1"/>
    <col min="1794" max="1794" width="8" style="96" customWidth="1"/>
    <col min="1795" max="1795" width="13.140625" style="96" bestFit="1" customWidth="1"/>
    <col min="1796" max="1796" width="14.28515625" style="96" bestFit="1" customWidth="1"/>
    <col min="1797" max="1797" width="15" style="96" customWidth="1"/>
    <col min="1798" max="1798" width="9.85546875" style="96" customWidth="1"/>
    <col min="1799" max="2048" width="11.42578125" style="96"/>
    <col min="2049" max="2049" width="25" style="96" customWidth="1"/>
    <col min="2050" max="2050" width="8" style="96" customWidth="1"/>
    <col min="2051" max="2051" width="13.140625" style="96" bestFit="1" customWidth="1"/>
    <col min="2052" max="2052" width="14.28515625" style="96" bestFit="1" customWidth="1"/>
    <col min="2053" max="2053" width="15" style="96" customWidth="1"/>
    <col min="2054" max="2054" width="9.85546875" style="96" customWidth="1"/>
    <col min="2055" max="2304" width="11.42578125" style="96"/>
    <col min="2305" max="2305" width="25" style="96" customWidth="1"/>
    <col min="2306" max="2306" width="8" style="96" customWidth="1"/>
    <col min="2307" max="2307" width="13.140625" style="96" bestFit="1" customWidth="1"/>
    <col min="2308" max="2308" width="14.28515625" style="96" bestFit="1" customWidth="1"/>
    <col min="2309" max="2309" width="15" style="96" customWidth="1"/>
    <col min="2310" max="2310" width="9.85546875" style="96" customWidth="1"/>
    <col min="2311" max="2560" width="11.42578125" style="96"/>
    <col min="2561" max="2561" width="25" style="96" customWidth="1"/>
    <col min="2562" max="2562" width="8" style="96" customWidth="1"/>
    <col min="2563" max="2563" width="13.140625" style="96" bestFit="1" customWidth="1"/>
    <col min="2564" max="2564" width="14.28515625" style="96" bestFit="1" customWidth="1"/>
    <col min="2565" max="2565" width="15" style="96" customWidth="1"/>
    <col min="2566" max="2566" width="9.85546875" style="96" customWidth="1"/>
    <col min="2567" max="2816" width="11.42578125" style="96"/>
    <col min="2817" max="2817" width="25" style="96" customWidth="1"/>
    <col min="2818" max="2818" width="8" style="96" customWidth="1"/>
    <col min="2819" max="2819" width="13.140625" style="96" bestFit="1" customWidth="1"/>
    <col min="2820" max="2820" width="14.28515625" style="96" bestFit="1" customWidth="1"/>
    <col min="2821" max="2821" width="15" style="96" customWidth="1"/>
    <col min="2822" max="2822" width="9.85546875" style="96" customWidth="1"/>
    <col min="2823" max="3072" width="11.42578125" style="96"/>
    <col min="3073" max="3073" width="25" style="96" customWidth="1"/>
    <col min="3074" max="3074" width="8" style="96" customWidth="1"/>
    <col min="3075" max="3075" width="13.140625" style="96" bestFit="1" customWidth="1"/>
    <col min="3076" max="3076" width="14.28515625" style="96" bestFit="1" customWidth="1"/>
    <col min="3077" max="3077" width="15" style="96" customWidth="1"/>
    <col min="3078" max="3078" width="9.85546875" style="96" customWidth="1"/>
    <col min="3079" max="3328" width="11.42578125" style="96"/>
    <col min="3329" max="3329" width="25" style="96" customWidth="1"/>
    <col min="3330" max="3330" width="8" style="96" customWidth="1"/>
    <col min="3331" max="3331" width="13.140625" style="96" bestFit="1" customWidth="1"/>
    <col min="3332" max="3332" width="14.28515625" style="96" bestFit="1" customWidth="1"/>
    <col min="3333" max="3333" width="15" style="96" customWidth="1"/>
    <col min="3334" max="3334" width="9.85546875" style="96" customWidth="1"/>
    <col min="3335" max="3584" width="11.42578125" style="96"/>
    <col min="3585" max="3585" width="25" style="96" customWidth="1"/>
    <col min="3586" max="3586" width="8" style="96" customWidth="1"/>
    <col min="3587" max="3587" width="13.140625" style="96" bestFit="1" customWidth="1"/>
    <col min="3588" max="3588" width="14.28515625" style="96" bestFit="1" customWidth="1"/>
    <col min="3589" max="3589" width="15" style="96" customWidth="1"/>
    <col min="3590" max="3590" width="9.85546875" style="96" customWidth="1"/>
    <col min="3591" max="3840" width="11.42578125" style="96"/>
    <col min="3841" max="3841" width="25" style="96" customWidth="1"/>
    <col min="3842" max="3842" width="8" style="96" customWidth="1"/>
    <col min="3843" max="3843" width="13.140625" style="96" bestFit="1" customWidth="1"/>
    <col min="3844" max="3844" width="14.28515625" style="96" bestFit="1" customWidth="1"/>
    <col min="3845" max="3845" width="15" style="96" customWidth="1"/>
    <col min="3846" max="3846" width="9.85546875" style="96" customWidth="1"/>
    <col min="3847" max="4096" width="11.42578125" style="96"/>
    <col min="4097" max="4097" width="25" style="96" customWidth="1"/>
    <col min="4098" max="4098" width="8" style="96" customWidth="1"/>
    <col min="4099" max="4099" width="13.140625" style="96" bestFit="1" customWidth="1"/>
    <col min="4100" max="4100" width="14.28515625" style="96" bestFit="1" customWidth="1"/>
    <col min="4101" max="4101" width="15" style="96" customWidth="1"/>
    <col min="4102" max="4102" width="9.85546875" style="96" customWidth="1"/>
    <col min="4103" max="4352" width="11.42578125" style="96"/>
    <col min="4353" max="4353" width="25" style="96" customWidth="1"/>
    <col min="4354" max="4354" width="8" style="96" customWidth="1"/>
    <col min="4355" max="4355" width="13.140625" style="96" bestFit="1" customWidth="1"/>
    <col min="4356" max="4356" width="14.28515625" style="96" bestFit="1" customWidth="1"/>
    <col min="4357" max="4357" width="15" style="96" customWidth="1"/>
    <col min="4358" max="4358" width="9.85546875" style="96" customWidth="1"/>
    <col min="4359" max="4608" width="11.42578125" style="96"/>
    <col min="4609" max="4609" width="25" style="96" customWidth="1"/>
    <col min="4610" max="4610" width="8" style="96" customWidth="1"/>
    <col min="4611" max="4611" width="13.140625" style="96" bestFit="1" customWidth="1"/>
    <col min="4612" max="4612" width="14.28515625" style="96" bestFit="1" customWidth="1"/>
    <col min="4613" max="4613" width="15" style="96" customWidth="1"/>
    <col min="4614" max="4614" width="9.85546875" style="96" customWidth="1"/>
    <col min="4615" max="4864" width="11.42578125" style="96"/>
    <col min="4865" max="4865" width="25" style="96" customWidth="1"/>
    <col min="4866" max="4866" width="8" style="96" customWidth="1"/>
    <col min="4867" max="4867" width="13.140625" style="96" bestFit="1" customWidth="1"/>
    <col min="4868" max="4868" width="14.28515625" style="96" bestFit="1" customWidth="1"/>
    <col min="4869" max="4869" width="15" style="96" customWidth="1"/>
    <col min="4870" max="4870" width="9.85546875" style="96" customWidth="1"/>
    <col min="4871" max="5120" width="11.42578125" style="96"/>
    <col min="5121" max="5121" width="25" style="96" customWidth="1"/>
    <col min="5122" max="5122" width="8" style="96" customWidth="1"/>
    <col min="5123" max="5123" width="13.140625" style="96" bestFit="1" customWidth="1"/>
    <col min="5124" max="5124" width="14.28515625" style="96" bestFit="1" customWidth="1"/>
    <col min="5125" max="5125" width="15" style="96" customWidth="1"/>
    <col min="5126" max="5126" width="9.85546875" style="96" customWidth="1"/>
    <col min="5127" max="5376" width="11.42578125" style="96"/>
    <col min="5377" max="5377" width="25" style="96" customWidth="1"/>
    <col min="5378" max="5378" width="8" style="96" customWidth="1"/>
    <col min="5379" max="5379" width="13.140625" style="96" bestFit="1" customWidth="1"/>
    <col min="5380" max="5380" width="14.28515625" style="96" bestFit="1" customWidth="1"/>
    <col min="5381" max="5381" width="15" style="96" customWidth="1"/>
    <col min="5382" max="5382" width="9.85546875" style="96" customWidth="1"/>
    <col min="5383" max="5632" width="11.42578125" style="96"/>
    <col min="5633" max="5633" width="25" style="96" customWidth="1"/>
    <col min="5634" max="5634" width="8" style="96" customWidth="1"/>
    <col min="5635" max="5635" width="13.140625" style="96" bestFit="1" customWidth="1"/>
    <col min="5636" max="5636" width="14.28515625" style="96" bestFit="1" customWidth="1"/>
    <col min="5637" max="5637" width="15" style="96" customWidth="1"/>
    <col min="5638" max="5638" width="9.85546875" style="96" customWidth="1"/>
    <col min="5639" max="5888" width="11.42578125" style="96"/>
    <col min="5889" max="5889" width="25" style="96" customWidth="1"/>
    <col min="5890" max="5890" width="8" style="96" customWidth="1"/>
    <col min="5891" max="5891" width="13.140625" style="96" bestFit="1" customWidth="1"/>
    <col min="5892" max="5892" width="14.28515625" style="96" bestFit="1" customWidth="1"/>
    <col min="5893" max="5893" width="15" style="96" customWidth="1"/>
    <col min="5894" max="5894" width="9.85546875" style="96" customWidth="1"/>
    <col min="5895" max="6144" width="11.42578125" style="96"/>
    <col min="6145" max="6145" width="25" style="96" customWidth="1"/>
    <col min="6146" max="6146" width="8" style="96" customWidth="1"/>
    <col min="6147" max="6147" width="13.140625" style="96" bestFit="1" customWidth="1"/>
    <col min="6148" max="6148" width="14.28515625" style="96" bestFit="1" customWidth="1"/>
    <col min="6149" max="6149" width="15" style="96" customWidth="1"/>
    <col min="6150" max="6150" width="9.85546875" style="96" customWidth="1"/>
    <col min="6151" max="6400" width="11.42578125" style="96"/>
    <col min="6401" max="6401" width="25" style="96" customWidth="1"/>
    <col min="6402" max="6402" width="8" style="96" customWidth="1"/>
    <col min="6403" max="6403" width="13.140625" style="96" bestFit="1" customWidth="1"/>
    <col min="6404" max="6404" width="14.28515625" style="96" bestFit="1" customWidth="1"/>
    <col min="6405" max="6405" width="15" style="96" customWidth="1"/>
    <col min="6406" max="6406" width="9.85546875" style="96" customWidth="1"/>
    <col min="6407" max="6656" width="11.42578125" style="96"/>
    <col min="6657" max="6657" width="25" style="96" customWidth="1"/>
    <col min="6658" max="6658" width="8" style="96" customWidth="1"/>
    <col min="6659" max="6659" width="13.140625" style="96" bestFit="1" customWidth="1"/>
    <col min="6660" max="6660" width="14.28515625" style="96" bestFit="1" customWidth="1"/>
    <col min="6661" max="6661" width="15" style="96" customWidth="1"/>
    <col min="6662" max="6662" width="9.85546875" style="96" customWidth="1"/>
    <col min="6663" max="6912" width="11.42578125" style="96"/>
    <col min="6913" max="6913" width="25" style="96" customWidth="1"/>
    <col min="6914" max="6914" width="8" style="96" customWidth="1"/>
    <col min="6915" max="6915" width="13.140625" style="96" bestFit="1" customWidth="1"/>
    <col min="6916" max="6916" width="14.28515625" style="96" bestFit="1" customWidth="1"/>
    <col min="6917" max="6917" width="15" style="96" customWidth="1"/>
    <col min="6918" max="6918" width="9.85546875" style="96" customWidth="1"/>
    <col min="6919" max="7168" width="11.42578125" style="96"/>
    <col min="7169" max="7169" width="25" style="96" customWidth="1"/>
    <col min="7170" max="7170" width="8" style="96" customWidth="1"/>
    <col min="7171" max="7171" width="13.140625" style="96" bestFit="1" customWidth="1"/>
    <col min="7172" max="7172" width="14.28515625" style="96" bestFit="1" customWidth="1"/>
    <col min="7173" max="7173" width="15" style="96" customWidth="1"/>
    <col min="7174" max="7174" width="9.85546875" style="96" customWidth="1"/>
    <col min="7175" max="7424" width="11.42578125" style="96"/>
    <col min="7425" max="7425" width="25" style="96" customWidth="1"/>
    <col min="7426" max="7426" width="8" style="96" customWidth="1"/>
    <col min="7427" max="7427" width="13.140625" style="96" bestFit="1" customWidth="1"/>
    <col min="7428" max="7428" width="14.28515625" style="96" bestFit="1" customWidth="1"/>
    <col min="7429" max="7429" width="15" style="96" customWidth="1"/>
    <col min="7430" max="7430" width="9.85546875" style="96" customWidth="1"/>
    <col min="7431" max="7680" width="11.42578125" style="96"/>
    <col min="7681" max="7681" width="25" style="96" customWidth="1"/>
    <col min="7682" max="7682" width="8" style="96" customWidth="1"/>
    <col min="7683" max="7683" width="13.140625" style="96" bestFit="1" customWidth="1"/>
    <col min="7684" max="7684" width="14.28515625" style="96" bestFit="1" customWidth="1"/>
    <col min="7685" max="7685" width="15" style="96" customWidth="1"/>
    <col min="7686" max="7686" width="9.85546875" style="96" customWidth="1"/>
    <col min="7687" max="7936" width="11.42578125" style="96"/>
    <col min="7937" max="7937" width="25" style="96" customWidth="1"/>
    <col min="7938" max="7938" width="8" style="96" customWidth="1"/>
    <col min="7939" max="7939" width="13.140625" style="96" bestFit="1" customWidth="1"/>
    <col min="7940" max="7940" width="14.28515625" style="96" bestFit="1" customWidth="1"/>
    <col min="7941" max="7941" width="15" style="96" customWidth="1"/>
    <col min="7942" max="7942" width="9.85546875" style="96" customWidth="1"/>
    <col min="7943" max="8192" width="11.42578125" style="96"/>
    <col min="8193" max="8193" width="25" style="96" customWidth="1"/>
    <col min="8194" max="8194" width="8" style="96" customWidth="1"/>
    <col min="8195" max="8195" width="13.140625" style="96" bestFit="1" customWidth="1"/>
    <col min="8196" max="8196" width="14.28515625" style="96" bestFit="1" customWidth="1"/>
    <col min="8197" max="8197" width="15" style="96" customWidth="1"/>
    <col min="8198" max="8198" width="9.85546875" style="96" customWidth="1"/>
    <col min="8199" max="8448" width="11.42578125" style="96"/>
    <col min="8449" max="8449" width="25" style="96" customWidth="1"/>
    <col min="8450" max="8450" width="8" style="96" customWidth="1"/>
    <col min="8451" max="8451" width="13.140625" style="96" bestFit="1" customWidth="1"/>
    <col min="8452" max="8452" width="14.28515625" style="96" bestFit="1" customWidth="1"/>
    <col min="8453" max="8453" width="15" style="96" customWidth="1"/>
    <col min="8454" max="8454" width="9.85546875" style="96" customWidth="1"/>
    <col min="8455" max="8704" width="11.42578125" style="96"/>
    <col min="8705" max="8705" width="25" style="96" customWidth="1"/>
    <col min="8706" max="8706" width="8" style="96" customWidth="1"/>
    <col min="8707" max="8707" width="13.140625" style="96" bestFit="1" customWidth="1"/>
    <col min="8708" max="8708" width="14.28515625" style="96" bestFit="1" customWidth="1"/>
    <col min="8709" max="8709" width="15" style="96" customWidth="1"/>
    <col min="8710" max="8710" width="9.85546875" style="96" customWidth="1"/>
    <col min="8711" max="8960" width="11.42578125" style="96"/>
    <col min="8961" max="8961" width="25" style="96" customWidth="1"/>
    <col min="8962" max="8962" width="8" style="96" customWidth="1"/>
    <col min="8963" max="8963" width="13.140625" style="96" bestFit="1" customWidth="1"/>
    <col min="8964" max="8964" width="14.28515625" style="96" bestFit="1" customWidth="1"/>
    <col min="8965" max="8965" width="15" style="96" customWidth="1"/>
    <col min="8966" max="8966" width="9.85546875" style="96" customWidth="1"/>
    <col min="8967" max="9216" width="11.42578125" style="96"/>
    <col min="9217" max="9217" width="25" style="96" customWidth="1"/>
    <col min="9218" max="9218" width="8" style="96" customWidth="1"/>
    <col min="9219" max="9219" width="13.140625" style="96" bestFit="1" customWidth="1"/>
    <col min="9220" max="9220" width="14.28515625" style="96" bestFit="1" customWidth="1"/>
    <col min="9221" max="9221" width="15" style="96" customWidth="1"/>
    <col min="9222" max="9222" width="9.85546875" style="96" customWidth="1"/>
    <col min="9223" max="9472" width="11.42578125" style="96"/>
    <col min="9473" max="9473" width="25" style="96" customWidth="1"/>
    <col min="9474" max="9474" width="8" style="96" customWidth="1"/>
    <col min="9475" max="9475" width="13.140625" style="96" bestFit="1" customWidth="1"/>
    <col min="9476" max="9476" width="14.28515625" style="96" bestFit="1" customWidth="1"/>
    <col min="9477" max="9477" width="15" style="96" customWidth="1"/>
    <col min="9478" max="9478" width="9.85546875" style="96" customWidth="1"/>
    <col min="9479" max="9728" width="11.42578125" style="96"/>
    <col min="9729" max="9729" width="25" style="96" customWidth="1"/>
    <col min="9730" max="9730" width="8" style="96" customWidth="1"/>
    <col min="9731" max="9731" width="13.140625" style="96" bestFit="1" customWidth="1"/>
    <col min="9732" max="9732" width="14.28515625" style="96" bestFit="1" customWidth="1"/>
    <col min="9733" max="9733" width="15" style="96" customWidth="1"/>
    <col min="9734" max="9734" width="9.85546875" style="96" customWidth="1"/>
    <col min="9735" max="9984" width="11.42578125" style="96"/>
    <col min="9985" max="9985" width="25" style="96" customWidth="1"/>
    <col min="9986" max="9986" width="8" style="96" customWidth="1"/>
    <col min="9987" max="9987" width="13.140625" style="96" bestFit="1" customWidth="1"/>
    <col min="9988" max="9988" width="14.28515625" style="96" bestFit="1" customWidth="1"/>
    <col min="9989" max="9989" width="15" style="96" customWidth="1"/>
    <col min="9990" max="9990" width="9.85546875" style="96" customWidth="1"/>
    <col min="9991" max="10240" width="11.42578125" style="96"/>
    <col min="10241" max="10241" width="25" style="96" customWidth="1"/>
    <col min="10242" max="10242" width="8" style="96" customWidth="1"/>
    <col min="10243" max="10243" width="13.140625" style="96" bestFit="1" customWidth="1"/>
    <col min="10244" max="10244" width="14.28515625" style="96" bestFit="1" customWidth="1"/>
    <col min="10245" max="10245" width="15" style="96" customWidth="1"/>
    <col min="10246" max="10246" width="9.85546875" style="96" customWidth="1"/>
    <col min="10247" max="10496" width="11.42578125" style="96"/>
    <col min="10497" max="10497" width="25" style="96" customWidth="1"/>
    <col min="10498" max="10498" width="8" style="96" customWidth="1"/>
    <col min="10499" max="10499" width="13.140625" style="96" bestFit="1" customWidth="1"/>
    <col min="10500" max="10500" width="14.28515625" style="96" bestFit="1" customWidth="1"/>
    <col min="10501" max="10501" width="15" style="96" customWidth="1"/>
    <col min="10502" max="10502" width="9.85546875" style="96" customWidth="1"/>
    <col min="10503" max="10752" width="11.42578125" style="96"/>
    <col min="10753" max="10753" width="25" style="96" customWidth="1"/>
    <col min="10754" max="10754" width="8" style="96" customWidth="1"/>
    <col min="10755" max="10755" width="13.140625" style="96" bestFit="1" customWidth="1"/>
    <col min="10756" max="10756" width="14.28515625" style="96" bestFit="1" customWidth="1"/>
    <col min="10757" max="10757" width="15" style="96" customWidth="1"/>
    <col min="10758" max="10758" width="9.85546875" style="96" customWidth="1"/>
    <col min="10759" max="11008" width="11.42578125" style="96"/>
    <col min="11009" max="11009" width="25" style="96" customWidth="1"/>
    <col min="11010" max="11010" width="8" style="96" customWidth="1"/>
    <col min="11011" max="11011" width="13.140625" style="96" bestFit="1" customWidth="1"/>
    <col min="11012" max="11012" width="14.28515625" style="96" bestFit="1" customWidth="1"/>
    <col min="11013" max="11013" width="15" style="96" customWidth="1"/>
    <col min="11014" max="11014" width="9.85546875" style="96" customWidth="1"/>
    <col min="11015" max="11264" width="11.42578125" style="96"/>
    <col min="11265" max="11265" width="25" style="96" customWidth="1"/>
    <col min="11266" max="11266" width="8" style="96" customWidth="1"/>
    <col min="11267" max="11267" width="13.140625" style="96" bestFit="1" customWidth="1"/>
    <col min="11268" max="11268" width="14.28515625" style="96" bestFit="1" customWidth="1"/>
    <col min="11269" max="11269" width="15" style="96" customWidth="1"/>
    <col min="11270" max="11270" width="9.85546875" style="96" customWidth="1"/>
    <col min="11271" max="11520" width="11.42578125" style="96"/>
    <col min="11521" max="11521" width="25" style="96" customWidth="1"/>
    <col min="11522" max="11522" width="8" style="96" customWidth="1"/>
    <col min="11523" max="11523" width="13.140625" style="96" bestFit="1" customWidth="1"/>
    <col min="11524" max="11524" width="14.28515625" style="96" bestFit="1" customWidth="1"/>
    <col min="11525" max="11525" width="15" style="96" customWidth="1"/>
    <col min="11526" max="11526" width="9.85546875" style="96" customWidth="1"/>
    <col min="11527" max="11776" width="11.42578125" style="96"/>
    <col min="11777" max="11777" width="25" style="96" customWidth="1"/>
    <col min="11778" max="11778" width="8" style="96" customWidth="1"/>
    <col min="11779" max="11779" width="13.140625" style="96" bestFit="1" customWidth="1"/>
    <col min="11780" max="11780" width="14.28515625" style="96" bestFit="1" customWidth="1"/>
    <col min="11781" max="11781" width="15" style="96" customWidth="1"/>
    <col min="11782" max="11782" width="9.85546875" style="96" customWidth="1"/>
    <col min="11783" max="12032" width="11.42578125" style="96"/>
    <col min="12033" max="12033" width="25" style="96" customWidth="1"/>
    <col min="12034" max="12034" width="8" style="96" customWidth="1"/>
    <col min="12035" max="12035" width="13.140625" style="96" bestFit="1" customWidth="1"/>
    <col min="12036" max="12036" width="14.28515625" style="96" bestFit="1" customWidth="1"/>
    <col min="12037" max="12037" width="15" style="96" customWidth="1"/>
    <col min="12038" max="12038" width="9.85546875" style="96" customWidth="1"/>
    <col min="12039" max="12288" width="11.42578125" style="96"/>
    <col min="12289" max="12289" width="25" style="96" customWidth="1"/>
    <col min="12290" max="12290" width="8" style="96" customWidth="1"/>
    <col min="12291" max="12291" width="13.140625" style="96" bestFit="1" customWidth="1"/>
    <col min="12292" max="12292" width="14.28515625" style="96" bestFit="1" customWidth="1"/>
    <col min="12293" max="12293" width="15" style="96" customWidth="1"/>
    <col min="12294" max="12294" width="9.85546875" style="96" customWidth="1"/>
    <col min="12295" max="12544" width="11.42578125" style="96"/>
    <col min="12545" max="12545" width="25" style="96" customWidth="1"/>
    <col min="12546" max="12546" width="8" style="96" customWidth="1"/>
    <col min="12547" max="12547" width="13.140625" style="96" bestFit="1" customWidth="1"/>
    <col min="12548" max="12548" width="14.28515625" style="96" bestFit="1" customWidth="1"/>
    <col min="12549" max="12549" width="15" style="96" customWidth="1"/>
    <col min="12550" max="12550" width="9.85546875" style="96" customWidth="1"/>
    <col min="12551" max="12800" width="11.42578125" style="96"/>
    <col min="12801" max="12801" width="25" style="96" customWidth="1"/>
    <col min="12802" max="12802" width="8" style="96" customWidth="1"/>
    <col min="12803" max="12803" width="13.140625" style="96" bestFit="1" customWidth="1"/>
    <col min="12804" max="12804" width="14.28515625" style="96" bestFit="1" customWidth="1"/>
    <col min="12805" max="12805" width="15" style="96" customWidth="1"/>
    <col min="12806" max="12806" width="9.85546875" style="96" customWidth="1"/>
    <col min="12807" max="13056" width="11.42578125" style="96"/>
    <col min="13057" max="13057" width="25" style="96" customWidth="1"/>
    <col min="13058" max="13058" width="8" style="96" customWidth="1"/>
    <col min="13059" max="13059" width="13.140625" style="96" bestFit="1" customWidth="1"/>
    <col min="13060" max="13060" width="14.28515625" style="96" bestFit="1" customWidth="1"/>
    <col min="13061" max="13061" width="15" style="96" customWidth="1"/>
    <col min="13062" max="13062" width="9.85546875" style="96" customWidth="1"/>
    <col min="13063" max="13312" width="11.42578125" style="96"/>
    <col min="13313" max="13313" width="25" style="96" customWidth="1"/>
    <col min="13314" max="13314" width="8" style="96" customWidth="1"/>
    <col min="13315" max="13315" width="13.140625" style="96" bestFit="1" customWidth="1"/>
    <col min="13316" max="13316" width="14.28515625" style="96" bestFit="1" customWidth="1"/>
    <col min="13317" max="13317" width="15" style="96" customWidth="1"/>
    <col min="13318" max="13318" width="9.85546875" style="96" customWidth="1"/>
    <col min="13319" max="13568" width="11.42578125" style="96"/>
    <col min="13569" max="13569" width="25" style="96" customWidth="1"/>
    <col min="13570" max="13570" width="8" style="96" customWidth="1"/>
    <col min="13571" max="13571" width="13.140625" style="96" bestFit="1" customWidth="1"/>
    <col min="13572" max="13572" width="14.28515625" style="96" bestFit="1" customWidth="1"/>
    <col min="13573" max="13573" width="15" style="96" customWidth="1"/>
    <col min="13574" max="13574" width="9.85546875" style="96" customWidth="1"/>
    <col min="13575" max="13824" width="11.42578125" style="96"/>
    <col min="13825" max="13825" width="25" style="96" customWidth="1"/>
    <col min="13826" max="13826" width="8" style="96" customWidth="1"/>
    <col min="13827" max="13827" width="13.140625" style="96" bestFit="1" customWidth="1"/>
    <col min="13828" max="13828" width="14.28515625" style="96" bestFit="1" customWidth="1"/>
    <col min="13829" max="13829" width="15" style="96" customWidth="1"/>
    <col min="13830" max="13830" width="9.85546875" style="96" customWidth="1"/>
    <col min="13831" max="14080" width="11.42578125" style="96"/>
    <col min="14081" max="14081" width="25" style="96" customWidth="1"/>
    <col min="14082" max="14082" width="8" style="96" customWidth="1"/>
    <col min="14083" max="14083" width="13.140625" style="96" bestFit="1" customWidth="1"/>
    <col min="14084" max="14084" width="14.28515625" style="96" bestFit="1" customWidth="1"/>
    <col min="14085" max="14085" width="15" style="96" customWidth="1"/>
    <col min="14086" max="14086" width="9.85546875" style="96" customWidth="1"/>
    <col min="14087" max="14336" width="11.42578125" style="96"/>
    <col min="14337" max="14337" width="25" style="96" customWidth="1"/>
    <col min="14338" max="14338" width="8" style="96" customWidth="1"/>
    <col min="14339" max="14339" width="13.140625" style="96" bestFit="1" customWidth="1"/>
    <col min="14340" max="14340" width="14.28515625" style="96" bestFit="1" customWidth="1"/>
    <col min="14341" max="14341" width="15" style="96" customWidth="1"/>
    <col min="14342" max="14342" width="9.85546875" style="96" customWidth="1"/>
    <col min="14343" max="14592" width="11.42578125" style="96"/>
    <col min="14593" max="14593" width="25" style="96" customWidth="1"/>
    <col min="14594" max="14594" width="8" style="96" customWidth="1"/>
    <col min="14595" max="14595" width="13.140625" style="96" bestFit="1" customWidth="1"/>
    <col min="14596" max="14596" width="14.28515625" style="96" bestFit="1" customWidth="1"/>
    <col min="14597" max="14597" width="15" style="96" customWidth="1"/>
    <col min="14598" max="14598" width="9.85546875" style="96" customWidth="1"/>
    <col min="14599" max="14848" width="11.42578125" style="96"/>
    <col min="14849" max="14849" width="25" style="96" customWidth="1"/>
    <col min="14850" max="14850" width="8" style="96" customWidth="1"/>
    <col min="14851" max="14851" width="13.140625" style="96" bestFit="1" customWidth="1"/>
    <col min="14852" max="14852" width="14.28515625" style="96" bestFit="1" customWidth="1"/>
    <col min="14853" max="14853" width="15" style="96" customWidth="1"/>
    <col min="14854" max="14854" width="9.85546875" style="96" customWidth="1"/>
    <col min="14855" max="15104" width="11.42578125" style="96"/>
    <col min="15105" max="15105" width="25" style="96" customWidth="1"/>
    <col min="15106" max="15106" width="8" style="96" customWidth="1"/>
    <col min="15107" max="15107" width="13.140625" style="96" bestFit="1" customWidth="1"/>
    <col min="15108" max="15108" width="14.28515625" style="96" bestFit="1" customWidth="1"/>
    <col min="15109" max="15109" width="15" style="96" customWidth="1"/>
    <col min="15110" max="15110" width="9.85546875" style="96" customWidth="1"/>
    <col min="15111" max="15360" width="11.42578125" style="96"/>
    <col min="15361" max="15361" width="25" style="96" customWidth="1"/>
    <col min="15362" max="15362" width="8" style="96" customWidth="1"/>
    <col min="15363" max="15363" width="13.140625" style="96" bestFit="1" customWidth="1"/>
    <col min="15364" max="15364" width="14.28515625" style="96" bestFit="1" customWidth="1"/>
    <col min="15365" max="15365" width="15" style="96" customWidth="1"/>
    <col min="15366" max="15366" width="9.85546875" style="96" customWidth="1"/>
    <col min="15367" max="15616" width="11.42578125" style="96"/>
    <col min="15617" max="15617" width="25" style="96" customWidth="1"/>
    <col min="15618" max="15618" width="8" style="96" customWidth="1"/>
    <col min="15619" max="15619" width="13.140625" style="96" bestFit="1" customWidth="1"/>
    <col min="15620" max="15620" width="14.28515625" style="96" bestFit="1" customWidth="1"/>
    <col min="15621" max="15621" width="15" style="96" customWidth="1"/>
    <col min="15622" max="15622" width="9.85546875" style="96" customWidth="1"/>
    <col min="15623" max="15872" width="11.42578125" style="96"/>
    <col min="15873" max="15873" width="25" style="96" customWidth="1"/>
    <col min="15874" max="15874" width="8" style="96" customWidth="1"/>
    <col min="15875" max="15875" width="13.140625" style="96" bestFit="1" customWidth="1"/>
    <col min="15876" max="15876" width="14.28515625" style="96" bestFit="1" customWidth="1"/>
    <col min="15877" max="15877" width="15" style="96" customWidth="1"/>
    <col min="15878" max="15878" width="9.85546875" style="96" customWidth="1"/>
    <col min="15879" max="16128" width="11.42578125" style="96"/>
    <col min="16129" max="16129" width="25" style="96" customWidth="1"/>
    <col min="16130" max="16130" width="8" style="96" customWidth="1"/>
    <col min="16131" max="16131" width="13.140625" style="96" bestFit="1" customWidth="1"/>
    <col min="16132" max="16132" width="14.28515625" style="96" bestFit="1" customWidth="1"/>
    <col min="16133" max="16133" width="15" style="96" customWidth="1"/>
    <col min="16134" max="16134" width="9.85546875" style="96" customWidth="1"/>
    <col min="16135" max="16384" width="11.42578125" style="96"/>
  </cols>
  <sheetData>
    <row r="4" spans="1:9">
      <c r="A4" s="88"/>
      <c r="B4" s="88"/>
      <c r="D4" s="88"/>
      <c r="E4" s="88"/>
      <c r="F4" s="88"/>
      <c r="G4" s="88"/>
      <c r="H4" s="88"/>
      <c r="I4" s="88"/>
    </row>
    <row r="5" spans="1:9">
      <c r="B5" s="88"/>
      <c r="D5" s="88"/>
      <c r="E5" s="88"/>
      <c r="F5" s="88"/>
      <c r="G5" s="88"/>
      <c r="H5" s="88"/>
      <c r="I5" s="88"/>
    </row>
    <row r="6" spans="1:9">
      <c r="A6" s="88"/>
      <c r="I6" s="88"/>
    </row>
    <row r="7" spans="1:9">
      <c r="A7" s="88"/>
      <c r="I7" s="88"/>
    </row>
    <row r="8" spans="1:9">
      <c r="A8" s="90" t="s">
        <v>114</v>
      </c>
      <c r="B8" s="90"/>
      <c r="I8" s="88"/>
    </row>
    <row r="9" spans="1:9">
      <c r="A9" s="90"/>
      <c r="B9" s="90"/>
      <c r="I9" s="88"/>
    </row>
    <row r="10" spans="1:9">
      <c r="A10" s="108" t="s">
        <v>32</v>
      </c>
      <c r="B10" s="108" t="s">
        <v>1</v>
      </c>
      <c r="C10" s="108" t="s">
        <v>88</v>
      </c>
      <c r="D10" s="108" t="s">
        <v>75</v>
      </c>
      <c r="E10" s="113"/>
      <c r="F10" s="113"/>
    </row>
    <row r="11" spans="1:9">
      <c r="A11" s="119" t="s">
        <v>41</v>
      </c>
      <c r="B11" s="120">
        <v>9</v>
      </c>
      <c r="C11" s="120">
        <v>248</v>
      </c>
      <c r="D11" s="120">
        <v>21</v>
      </c>
      <c r="E11" s="114"/>
      <c r="F11" s="115"/>
    </row>
    <row r="12" spans="1:9">
      <c r="A12" s="119" t="s">
        <v>115</v>
      </c>
      <c r="B12" s="120">
        <v>18</v>
      </c>
      <c r="C12" s="120">
        <v>603</v>
      </c>
      <c r="D12" s="120">
        <v>42</v>
      </c>
      <c r="E12" s="114"/>
      <c r="F12" s="115"/>
    </row>
    <row r="13" spans="1:9" s="90" customFormat="1">
      <c r="A13" s="105" t="s">
        <v>76</v>
      </c>
      <c r="B13" s="121">
        <f>SUM(B11:B12)</f>
        <v>27</v>
      </c>
      <c r="C13" s="121">
        <f>SUM(C11:C12)</f>
        <v>851</v>
      </c>
      <c r="D13" s="121">
        <f>SUM(D11:D12)</f>
        <v>63</v>
      </c>
      <c r="E13" s="116"/>
      <c r="F13" s="116"/>
    </row>
    <row r="14" spans="1:9" ht="17.25" customHeight="1">
      <c r="C14" s="117"/>
      <c r="G14" s="118"/>
    </row>
    <row r="15" spans="1:9">
      <c r="A15" s="99" t="s">
        <v>110</v>
      </c>
      <c r="B15" s="97" t="s">
        <v>112</v>
      </c>
    </row>
    <row r="16" spans="1:9" ht="13.5" customHeight="1"/>
    <row r="17" spans="1:7" s="90" customFormat="1" ht="15.75" customHeight="1">
      <c r="A17" s="95"/>
      <c r="B17" s="96"/>
      <c r="C17" s="96"/>
      <c r="D17" s="96"/>
      <c r="E17" s="96"/>
      <c r="F17" s="96"/>
      <c r="G17" s="96"/>
    </row>
    <row r="18" spans="1:7" s="90" customFormat="1">
      <c r="A18" s="96"/>
    </row>
    <row r="19" spans="1:7" s="90" customFormat="1">
      <c r="A19" s="96"/>
    </row>
  </sheetData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4:I25"/>
  <sheetViews>
    <sheetView workbookViewId="0">
      <selection activeCell="F31" sqref="F31"/>
    </sheetView>
  </sheetViews>
  <sheetFormatPr baseColWidth="10" defaultRowHeight="12.75"/>
  <cols>
    <col min="1" max="8" width="22.5703125" style="107" customWidth="1"/>
    <col min="9" max="256" width="11.42578125" style="107"/>
    <col min="257" max="257" width="13.42578125" style="107" customWidth="1"/>
    <col min="258" max="258" width="11.7109375" style="107" bestFit="1" customWidth="1"/>
    <col min="259" max="261" width="13.5703125" style="107" bestFit="1" customWidth="1"/>
    <col min="262" max="263" width="12.5703125" style="107" bestFit="1" customWidth="1"/>
    <col min="264" max="264" width="16.42578125" style="107" bestFit="1" customWidth="1"/>
    <col min="265" max="512" width="11.42578125" style="107"/>
    <col min="513" max="513" width="13.42578125" style="107" customWidth="1"/>
    <col min="514" max="514" width="11.7109375" style="107" bestFit="1" customWidth="1"/>
    <col min="515" max="517" width="13.5703125" style="107" bestFit="1" customWidth="1"/>
    <col min="518" max="519" width="12.5703125" style="107" bestFit="1" customWidth="1"/>
    <col min="520" max="520" width="16.42578125" style="107" bestFit="1" customWidth="1"/>
    <col min="521" max="768" width="11.42578125" style="107"/>
    <col min="769" max="769" width="13.42578125" style="107" customWidth="1"/>
    <col min="770" max="770" width="11.7109375" style="107" bestFit="1" customWidth="1"/>
    <col min="771" max="773" width="13.5703125" style="107" bestFit="1" customWidth="1"/>
    <col min="774" max="775" width="12.5703125" style="107" bestFit="1" customWidth="1"/>
    <col min="776" max="776" width="16.42578125" style="107" bestFit="1" customWidth="1"/>
    <col min="777" max="1024" width="11.42578125" style="107"/>
    <col min="1025" max="1025" width="13.42578125" style="107" customWidth="1"/>
    <col min="1026" max="1026" width="11.7109375" style="107" bestFit="1" customWidth="1"/>
    <col min="1027" max="1029" width="13.5703125" style="107" bestFit="1" customWidth="1"/>
    <col min="1030" max="1031" width="12.5703125" style="107" bestFit="1" customWidth="1"/>
    <col min="1032" max="1032" width="16.42578125" style="107" bestFit="1" customWidth="1"/>
    <col min="1033" max="1280" width="11.42578125" style="107"/>
    <col min="1281" max="1281" width="13.42578125" style="107" customWidth="1"/>
    <col min="1282" max="1282" width="11.7109375" style="107" bestFit="1" customWidth="1"/>
    <col min="1283" max="1285" width="13.5703125" style="107" bestFit="1" customWidth="1"/>
    <col min="1286" max="1287" width="12.5703125" style="107" bestFit="1" customWidth="1"/>
    <col min="1288" max="1288" width="16.42578125" style="107" bestFit="1" customWidth="1"/>
    <col min="1289" max="1536" width="11.42578125" style="107"/>
    <col min="1537" max="1537" width="13.42578125" style="107" customWidth="1"/>
    <col min="1538" max="1538" width="11.7109375" style="107" bestFit="1" customWidth="1"/>
    <col min="1539" max="1541" width="13.5703125" style="107" bestFit="1" customWidth="1"/>
    <col min="1542" max="1543" width="12.5703125" style="107" bestFit="1" customWidth="1"/>
    <col min="1544" max="1544" width="16.42578125" style="107" bestFit="1" customWidth="1"/>
    <col min="1545" max="1792" width="11.42578125" style="107"/>
    <col min="1793" max="1793" width="13.42578125" style="107" customWidth="1"/>
    <col min="1794" max="1794" width="11.7109375" style="107" bestFit="1" customWidth="1"/>
    <col min="1795" max="1797" width="13.5703125" style="107" bestFit="1" customWidth="1"/>
    <col min="1798" max="1799" width="12.5703125" style="107" bestFit="1" customWidth="1"/>
    <col min="1800" max="1800" width="16.42578125" style="107" bestFit="1" customWidth="1"/>
    <col min="1801" max="2048" width="11.42578125" style="107"/>
    <col min="2049" max="2049" width="13.42578125" style="107" customWidth="1"/>
    <col min="2050" max="2050" width="11.7109375" style="107" bestFit="1" customWidth="1"/>
    <col min="2051" max="2053" width="13.5703125" style="107" bestFit="1" customWidth="1"/>
    <col min="2054" max="2055" width="12.5703125" style="107" bestFit="1" customWidth="1"/>
    <col min="2056" max="2056" width="16.42578125" style="107" bestFit="1" customWidth="1"/>
    <col min="2057" max="2304" width="11.42578125" style="107"/>
    <col min="2305" max="2305" width="13.42578125" style="107" customWidth="1"/>
    <col min="2306" max="2306" width="11.7109375" style="107" bestFit="1" customWidth="1"/>
    <col min="2307" max="2309" width="13.5703125" style="107" bestFit="1" customWidth="1"/>
    <col min="2310" max="2311" width="12.5703125" style="107" bestFit="1" customWidth="1"/>
    <col min="2312" max="2312" width="16.42578125" style="107" bestFit="1" customWidth="1"/>
    <col min="2313" max="2560" width="11.42578125" style="107"/>
    <col min="2561" max="2561" width="13.42578125" style="107" customWidth="1"/>
    <col min="2562" max="2562" width="11.7109375" style="107" bestFit="1" customWidth="1"/>
    <col min="2563" max="2565" width="13.5703125" style="107" bestFit="1" customWidth="1"/>
    <col min="2566" max="2567" width="12.5703125" style="107" bestFit="1" customWidth="1"/>
    <col min="2568" max="2568" width="16.42578125" style="107" bestFit="1" customWidth="1"/>
    <col min="2569" max="2816" width="11.42578125" style="107"/>
    <col min="2817" max="2817" width="13.42578125" style="107" customWidth="1"/>
    <col min="2818" max="2818" width="11.7109375" style="107" bestFit="1" customWidth="1"/>
    <col min="2819" max="2821" width="13.5703125" style="107" bestFit="1" customWidth="1"/>
    <col min="2822" max="2823" width="12.5703125" style="107" bestFit="1" customWidth="1"/>
    <col min="2824" max="2824" width="16.42578125" style="107" bestFit="1" customWidth="1"/>
    <col min="2825" max="3072" width="11.42578125" style="107"/>
    <col min="3073" max="3073" width="13.42578125" style="107" customWidth="1"/>
    <col min="3074" max="3074" width="11.7109375" style="107" bestFit="1" customWidth="1"/>
    <col min="3075" max="3077" width="13.5703125" style="107" bestFit="1" customWidth="1"/>
    <col min="3078" max="3079" width="12.5703125" style="107" bestFit="1" customWidth="1"/>
    <col min="3080" max="3080" width="16.42578125" style="107" bestFit="1" customWidth="1"/>
    <col min="3081" max="3328" width="11.42578125" style="107"/>
    <col min="3329" max="3329" width="13.42578125" style="107" customWidth="1"/>
    <col min="3330" max="3330" width="11.7109375" style="107" bestFit="1" customWidth="1"/>
    <col min="3331" max="3333" width="13.5703125" style="107" bestFit="1" customWidth="1"/>
    <col min="3334" max="3335" width="12.5703125" style="107" bestFit="1" customWidth="1"/>
    <col min="3336" max="3336" width="16.42578125" style="107" bestFit="1" customWidth="1"/>
    <col min="3337" max="3584" width="11.42578125" style="107"/>
    <col min="3585" max="3585" width="13.42578125" style="107" customWidth="1"/>
    <col min="3586" max="3586" width="11.7109375" style="107" bestFit="1" customWidth="1"/>
    <col min="3587" max="3589" width="13.5703125" style="107" bestFit="1" customWidth="1"/>
    <col min="3590" max="3591" width="12.5703125" style="107" bestFit="1" customWidth="1"/>
    <col min="3592" max="3592" width="16.42578125" style="107" bestFit="1" customWidth="1"/>
    <col min="3593" max="3840" width="11.42578125" style="107"/>
    <col min="3841" max="3841" width="13.42578125" style="107" customWidth="1"/>
    <col min="3842" max="3842" width="11.7109375" style="107" bestFit="1" customWidth="1"/>
    <col min="3843" max="3845" width="13.5703125" style="107" bestFit="1" customWidth="1"/>
    <col min="3846" max="3847" width="12.5703125" style="107" bestFit="1" customWidth="1"/>
    <col min="3848" max="3848" width="16.42578125" style="107" bestFit="1" customWidth="1"/>
    <col min="3849" max="4096" width="11.42578125" style="107"/>
    <col min="4097" max="4097" width="13.42578125" style="107" customWidth="1"/>
    <col min="4098" max="4098" width="11.7109375" style="107" bestFit="1" customWidth="1"/>
    <col min="4099" max="4101" width="13.5703125" style="107" bestFit="1" customWidth="1"/>
    <col min="4102" max="4103" width="12.5703125" style="107" bestFit="1" customWidth="1"/>
    <col min="4104" max="4104" width="16.42578125" style="107" bestFit="1" customWidth="1"/>
    <col min="4105" max="4352" width="11.42578125" style="107"/>
    <col min="4353" max="4353" width="13.42578125" style="107" customWidth="1"/>
    <col min="4354" max="4354" width="11.7109375" style="107" bestFit="1" customWidth="1"/>
    <col min="4355" max="4357" width="13.5703125" style="107" bestFit="1" customWidth="1"/>
    <col min="4358" max="4359" width="12.5703125" style="107" bestFit="1" customWidth="1"/>
    <col min="4360" max="4360" width="16.42578125" style="107" bestFit="1" customWidth="1"/>
    <col min="4361" max="4608" width="11.42578125" style="107"/>
    <col min="4609" max="4609" width="13.42578125" style="107" customWidth="1"/>
    <col min="4610" max="4610" width="11.7109375" style="107" bestFit="1" customWidth="1"/>
    <col min="4611" max="4613" width="13.5703125" style="107" bestFit="1" customWidth="1"/>
    <col min="4614" max="4615" width="12.5703125" style="107" bestFit="1" customWidth="1"/>
    <col min="4616" max="4616" width="16.42578125" style="107" bestFit="1" customWidth="1"/>
    <col min="4617" max="4864" width="11.42578125" style="107"/>
    <col min="4865" max="4865" width="13.42578125" style="107" customWidth="1"/>
    <col min="4866" max="4866" width="11.7109375" style="107" bestFit="1" customWidth="1"/>
    <col min="4867" max="4869" width="13.5703125" style="107" bestFit="1" customWidth="1"/>
    <col min="4870" max="4871" width="12.5703125" style="107" bestFit="1" customWidth="1"/>
    <col min="4872" max="4872" width="16.42578125" style="107" bestFit="1" customWidth="1"/>
    <col min="4873" max="5120" width="11.42578125" style="107"/>
    <col min="5121" max="5121" width="13.42578125" style="107" customWidth="1"/>
    <col min="5122" max="5122" width="11.7109375" style="107" bestFit="1" customWidth="1"/>
    <col min="5123" max="5125" width="13.5703125" style="107" bestFit="1" customWidth="1"/>
    <col min="5126" max="5127" width="12.5703125" style="107" bestFit="1" customWidth="1"/>
    <col min="5128" max="5128" width="16.42578125" style="107" bestFit="1" customWidth="1"/>
    <col min="5129" max="5376" width="11.42578125" style="107"/>
    <col min="5377" max="5377" width="13.42578125" style="107" customWidth="1"/>
    <col min="5378" max="5378" width="11.7109375" style="107" bestFit="1" customWidth="1"/>
    <col min="5379" max="5381" width="13.5703125" style="107" bestFit="1" customWidth="1"/>
    <col min="5382" max="5383" width="12.5703125" style="107" bestFit="1" customWidth="1"/>
    <col min="5384" max="5384" width="16.42578125" style="107" bestFit="1" customWidth="1"/>
    <col min="5385" max="5632" width="11.42578125" style="107"/>
    <col min="5633" max="5633" width="13.42578125" style="107" customWidth="1"/>
    <col min="5634" max="5634" width="11.7109375" style="107" bestFit="1" customWidth="1"/>
    <col min="5635" max="5637" width="13.5703125" style="107" bestFit="1" customWidth="1"/>
    <col min="5638" max="5639" width="12.5703125" style="107" bestFit="1" customWidth="1"/>
    <col min="5640" max="5640" width="16.42578125" style="107" bestFit="1" customWidth="1"/>
    <col min="5641" max="5888" width="11.42578125" style="107"/>
    <col min="5889" max="5889" width="13.42578125" style="107" customWidth="1"/>
    <col min="5890" max="5890" width="11.7109375" style="107" bestFit="1" customWidth="1"/>
    <col min="5891" max="5893" width="13.5703125" style="107" bestFit="1" customWidth="1"/>
    <col min="5894" max="5895" width="12.5703125" style="107" bestFit="1" customWidth="1"/>
    <col min="5896" max="5896" width="16.42578125" style="107" bestFit="1" customWidth="1"/>
    <col min="5897" max="6144" width="11.42578125" style="107"/>
    <col min="6145" max="6145" width="13.42578125" style="107" customWidth="1"/>
    <col min="6146" max="6146" width="11.7109375" style="107" bestFit="1" customWidth="1"/>
    <col min="6147" max="6149" width="13.5703125" style="107" bestFit="1" customWidth="1"/>
    <col min="6150" max="6151" width="12.5703125" style="107" bestFit="1" customWidth="1"/>
    <col min="6152" max="6152" width="16.42578125" style="107" bestFit="1" customWidth="1"/>
    <col min="6153" max="6400" width="11.42578125" style="107"/>
    <col min="6401" max="6401" width="13.42578125" style="107" customWidth="1"/>
    <col min="6402" max="6402" width="11.7109375" style="107" bestFit="1" customWidth="1"/>
    <col min="6403" max="6405" width="13.5703125" style="107" bestFit="1" customWidth="1"/>
    <col min="6406" max="6407" width="12.5703125" style="107" bestFit="1" customWidth="1"/>
    <col min="6408" max="6408" width="16.42578125" style="107" bestFit="1" customWidth="1"/>
    <col min="6409" max="6656" width="11.42578125" style="107"/>
    <col min="6657" max="6657" width="13.42578125" style="107" customWidth="1"/>
    <col min="6658" max="6658" width="11.7109375" style="107" bestFit="1" customWidth="1"/>
    <col min="6659" max="6661" width="13.5703125" style="107" bestFit="1" customWidth="1"/>
    <col min="6662" max="6663" width="12.5703125" style="107" bestFit="1" customWidth="1"/>
    <col min="6664" max="6664" width="16.42578125" style="107" bestFit="1" customWidth="1"/>
    <col min="6665" max="6912" width="11.42578125" style="107"/>
    <col min="6913" max="6913" width="13.42578125" style="107" customWidth="1"/>
    <col min="6914" max="6914" width="11.7109375" style="107" bestFit="1" customWidth="1"/>
    <col min="6915" max="6917" width="13.5703125" style="107" bestFit="1" customWidth="1"/>
    <col min="6918" max="6919" width="12.5703125" style="107" bestFit="1" customWidth="1"/>
    <col min="6920" max="6920" width="16.42578125" style="107" bestFit="1" customWidth="1"/>
    <col min="6921" max="7168" width="11.42578125" style="107"/>
    <col min="7169" max="7169" width="13.42578125" style="107" customWidth="1"/>
    <col min="7170" max="7170" width="11.7109375" style="107" bestFit="1" customWidth="1"/>
    <col min="7171" max="7173" width="13.5703125" style="107" bestFit="1" customWidth="1"/>
    <col min="7174" max="7175" width="12.5703125" style="107" bestFit="1" customWidth="1"/>
    <col min="7176" max="7176" width="16.42578125" style="107" bestFit="1" customWidth="1"/>
    <col min="7177" max="7424" width="11.42578125" style="107"/>
    <col min="7425" max="7425" width="13.42578125" style="107" customWidth="1"/>
    <col min="7426" max="7426" width="11.7109375" style="107" bestFit="1" customWidth="1"/>
    <col min="7427" max="7429" width="13.5703125" style="107" bestFit="1" customWidth="1"/>
    <col min="7430" max="7431" width="12.5703125" style="107" bestFit="1" customWidth="1"/>
    <col min="7432" max="7432" width="16.42578125" style="107" bestFit="1" customWidth="1"/>
    <col min="7433" max="7680" width="11.42578125" style="107"/>
    <col min="7681" max="7681" width="13.42578125" style="107" customWidth="1"/>
    <col min="7682" max="7682" width="11.7109375" style="107" bestFit="1" customWidth="1"/>
    <col min="7683" max="7685" width="13.5703125" style="107" bestFit="1" customWidth="1"/>
    <col min="7686" max="7687" width="12.5703125" style="107" bestFit="1" customWidth="1"/>
    <col min="7688" max="7688" width="16.42578125" style="107" bestFit="1" customWidth="1"/>
    <col min="7689" max="7936" width="11.42578125" style="107"/>
    <col min="7937" max="7937" width="13.42578125" style="107" customWidth="1"/>
    <col min="7938" max="7938" width="11.7109375" style="107" bestFit="1" customWidth="1"/>
    <col min="7939" max="7941" width="13.5703125" style="107" bestFit="1" customWidth="1"/>
    <col min="7942" max="7943" width="12.5703125" style="107" bestFit="1" customWidth="1"/>
    <col min="7944" max="7944" width="16.42578125" style="107" bestFit="1" customWidth="1"/>
    <col min="7945" max="8192" width="11.42578125" style="107"/>
    <col min="8193" max="8193" width="13.42578125" style="107" customWidth="1"/>
    <col min="8194" max="8194" width="11.7109375" style="107" bestFit="1" customWidth="1"/>
    <col min="8195" max="8197" width="13.5703125" style="107" bestFit="1" customWidth="1"/>
    <col min="8198" max="8199" width="12.5703125" style="107" bestFit="1" customWidth="1"/>
    <col min="8200" max="8200" width="16.42578125" style="107" bestFit="1" customWidth="1"/>
    <col min="8201" max="8448" width="11.42578125" style="107"/>
    <col min="8449" max="8449" width="13.42578125" style="107" customWidth="1"/>
    <col min="8450" max="8450" width="11.7109375" style="107" bestFit="1" customWidth="1"/>
    <col min="8451" max="8453" width="13.5703125" style="107" bestFit="1" customWidth="1"/>
    <col min="8454" max="8455" width="12.5703125" style="107" bestFit="1" customWidth="1"/>
    <col min="8456" max="8456" width="16.42578125" style="107" bestFit="1" customWidth="1"/>
    <col min="8457" max="8704" width="11.42578125" style="107"/>
    <col min="8705" max="8705" width="13.42578125" style="107" customWidth="1"/>
    <col min="8706" max="8706" width="11.7109375" style="107" bestFit="1" customWidth="1"/>
    <col min="8707" max="8709" width="13.5703125" style="107" bestFit="1" customWidth="1"/>
    <col min="8710" max="8711" width="12.5703125" style="107" bestFit="1" customWidth="1"/>
    <col min="8712" max="8712" width="16.42578125" style="107" bestFit="1" customWidth="1"/>
    <col min="8713" max="8960" width="11.42578125" style="107"/>
    <col min="8961" max="8961" width="13.42578125" style="107" customWidth="1"/>
    <col min="8962" max="8962" width="11.7109375" style="107" bestFit="1" customWidth="1"/>
    <col min="8963" max="8965" width="13.5703125" style="107" bestFit="1" customWidth="1"/>
    <col min="8966" max="8967" width="12.5703125" style="107" bestFit="1" customWidth="1"/>
    <col min="8968" max="8968" width="16.42578125" style="107" bestFit="1" customWidth="1"/>
    <col min="8969" max="9216" width="11.42578125" style="107"/>
    <col min="9217" max="9217" width="13.42578125" style="107" customWidth="1"/>
    <col min="9218" max="9218" width="11.7109375" style="107" bestFit="1" customWidth="1"/>
    <col min="9219" max="9221" width="13.5703125" style="107" bestFit="1" customWidth="1"/>
    <col min="9222" max="9223" width="12.5703125" style="107" bestFit="1" customWidth="1"/>
    <col min="9224" max="9224" width="16.42578125" style="107" bestFit="1" customWidth="1"/>
    <col min="9225" max="9472" width="11.42578125" style="107"/>
    <col min="9473" max="9473" width="13.42578125" style="107" customWidth="1"/>
    <col min="9474" max="9474" width="11.7109375" style="107" bestFit="1" customWidth="1"/>
    <col min="9475" max="9477" width="13.5703125" style="107" bestFit="1" customWidth="1"/>
    <col min="9478" max="9479" width="12.5703125" style="107" bestFit="1" customWidth="1"/>
    <col min="9480" max="9480" width="16.42578125" style="107" bestFit="1" customWidth="1"/>
    <col min="9481" max="9728" width="11.42578125" style="107"/>
    <col min="9729" max="9729" width="13.42578125" style="107" customWidth="1"/>
    <col min="9730" max="9730" width="11.7109375" style="107" bestFit="1" customWidth="1"/>
    <col min="9731" max="9733" width="13.5703125" style="107" bestFit="1" customWidth="1"/>
    <col min="9734" max="9735" width="12.5703125" style="107" bestFit="1" customWidth="1"/>
    <col min="9736" max="9736" width="16.42578125" style="107" bestFit="1" customWidth="1"/>
    <col min="9737" max="9984" width="11.42578125" style="107"/>
    <col min="9985" max="9985" width="13.42578125" style="107" customWidth="1"/>
    <col min="9986" max="9986" width="11.7109375" style="107" bestFit="1" customWidth="1"/>
    <col min="9987" max="9989" width="13.5703125" style="107" bestFit="1" customWidth="1"/>
    <col min="9990" max="9991" width="12.5703125" style="107" bestFit="1" customWidth="1"/>
    <col min="9992" max="9992" width="16.42578125" style="107" bestFit="1" customWidth="1"/>
    <col min="9993" max="10240" width="11.42578125" style="107"/>
    <col min="10241" max="10241" width="13.42578125" style="107" customWidth="1"/>
    <col min="10242" max="10242" width="11.7109375" style="107" bestFit="1" customWidth="1"/>
    <col min="10243" max="10245" width="13.5703125" style="107" bestFit="1" customWidth="1"/>
    <col min="10246" max="10247" width="12.5703125" style="107" bestFit="1" customWidth="1"/>
    <col min="10248" max="10248" width="16.42578125" style="107" bestFit="1" customWidth="1"/>
    <col min="10249" max="10496" width="11.42578125" style="107"/>
    <col min="10497" max="10497" width="13.42578125" style="107" customWidth="1"/>
    <col min="10498" max="10498" width="11.7109375" style="107" bestFit="1" customWidth="1"/>
    <col min="10499" max="10501" width="13.5703125" style="107" bestFit="1" customWidth="1"/>
    <col min="10502" max="10503" width="12.5703125" style="107" bestFit="1" customWidth="1"/>
    <col min="10504" max="10504" width="16.42578125" style="107" bestFit="1" customWidth="1"/>
    <col min="10505" max="10752" width="11.42578125" style="107"/>
    <col min="10753" max="10753" width="13.42578125" style="107" customWidth="1"/>
    <col min="10754" max="10754" width="11.7109375" style="107" bestFit="1" customWidth="1"/>
    <col min="10755" max="10757" width="13.5703125" style="107" bestFit="1" customWidth="1"/>
    <col min="10758" max="10759" width="12.5703125" style="107" bestFit="1" customWidth="1"/>
    <col min="10760" max="10760" width="16.42578125" style="107" bestFit="1" customWidth="1"/>
    <col min="10761" max="11008" width="11.42578125" style="107"/>
    <col min="11009" max="11009" width="13.42578125" style="107" customWidth="1"/>
    <col min="11010" max="11010" width="11.7109375" style="107" bestFit="1" customWidth="1"/>
    <col min="11011" max="11013" width="13.5703125" style="107" bestFit="1" customWidth="1"/>
    <col min="11014" max="11015" width="12.5703125" style="107" bestFit="1" customWidth="1"/>
    <col min="11016" max="11016" width="16.42578125" style="107" bestFit="1" customWidth="1"/>
    <col min="11017" max="11264" width="11.42578125" style="107"/>
    <col min="11265" max="11265" width="13.42578125" style="107" customWidth="1"/>
    <col min="11266" max="11266" width="11.7109375" style="107" bestFit="1" customWidth="1"/>
    <col min="11267" max="11269" width="13.5703125" style="107" bestFit="1" customWidth="1"/>
    <col min="11270" max="11271" width="12.5703125" style="107" bestFit="1" customWidth="1"/>
    <col min="11272" max="11272" width="16.42578125" style="107" bestFit="1" customWidth="1"/>
    <col min="11273" max="11520" width="11.42578125" style="107"/>
    <col min="11521" max="11521" width="13.42578125" style="107" customWidth="1"/>
    <col min="11522" max="11522" width="11.7109375" style="107" bestFit="1" customWidth="1"/>
    <col min="11523" max="11525" width="13.5703125" style="107" bestFit="1" customWidth="1"/>
    <col min="11526" max="11527" width="12.5703125" style="107" bestFit="1" customWidth="1"/>
    <col min="11528" max="11528" width="16.42578125" style="107" bestFit="1" customWidth="1"/>
    <col min="11529" max="11776" width="11.42578125" style="107"/>
    <col min="11777" max="11777" width="13.42578125" style="107" customWidth="1"/>
    <col min="11778" max="11778" width="11.7109375" style="107" bestFit="1" customWidth="1"/>
    <col min="11779" max="11781" width="13.5703125" style="107" bestFit="1" customWidth="1"/>
    <col min="11782" max="11783" width="12.5703125" style="107" bestFit="1" customWidth="1"/>
    <col min="11784" max="11784" width="16.42578125" style="107" bestFit="1" customWidth="1"/>
    <col min="11785" max="12032" width="11.42578125" style="107"/>
    <col min="12033" max="12033" width="13.42578125" style="107" customWidth="1"/>
    <col min="12034" max="12034" width="11.7109375" style="107" bestFit="1" customWidth="1"/>
    <col min="12035" max="12037" width="13.5703125" style="107" bestFit="1" customWidth="1"/>
    <col min="12038" max="12039" width="12.5703125" style="107" bestFit="1" customWidth="1"/>
    <col min="12040" max="12040" width="16.42578125" style="107" bestFit="1" customWidth="1"/>
    <col min="12041" max="12288" width="11.42578125" style="107"/>
    <col min="12289" max="12289" width="13.42578125" style="107" customWidth="1"/>
    <col min="12290" max="12290" width="11.7109375" style="107" bestFit="1" customWidth="1"/>
    <col min="12291" max="12293" width="13.5703125" style="107" bestFit="1" customWidth="1"/>
    <col min="12294" max="12295" width="12.5703125" style="107" bestFit="1" customWidth="1"/>
    <col min="12296" max="12296" width="16.42578125" style="107" bestFit="1" customWidth="1"/>
    <col min="12297" max="12544" width="11.42578125" style="107"/>
    <col min="12545" max="12545" width="13.42578125" style="107" customWidth="1"/>
    <col min="12546" max="12546" width="11.7109375" style="107" bestFit="1" customWidth="1"/>
    <col min="12547" max="12549" width="13.5703125" style="107" bestFit="1" customWidth="1"/>
    <col min="12550" max="12551" width="12.5703125" style="107" bestFit="1" customWidth="1"/>
    <col min="12552" max="12552" width="16.42578125" style="107" bestFit="1" customWidth="1"/>
    <col min="12553" max="12800" width="11.42578125" style="107"/>
    <col min="12801" max="12801" width="13.42578125" style="107" customWidth="1"/>
    <col min="12802" max="12802" width="11.7109375" style="107" bestFit="1" customWidth="1"/>
    <col min="12803" max="12805" width="13.5703125" style="107" bestFit="1" customWidth="1"/>
    <col min="12806" max="12807" width="12.5703125" style="107" bestFit="1" customWidth="1"/>
    <col min="12808" max="12808" width="16.42578125" style="107" bestFit="1" customWidth="1"/>
    <col min="12809" max="13056" width="11.42578125" style="107"/>
    <col min="13057" max="13057" width="13.42578125" style="107" customWidth="1"/>
    <col min="13058" max="13058" width="11.7109375" style="107" bestFit="1" customWidth="1"/>
    <col min="13059" max="13061" width="13.5703125" style="107" bestFit="1" customWidth="1"/>
    <col min="13062" max="13063" width="12.5703125" style="107" bestFit="1" customWidth="1"/>
    <col min="13064" max="13064" width="16.42578125" style="107" bestFit="1" customWidth="1"/>
    <col min="13065" max="13312" width="11.42578125" style="107"/>
    <col min="13313" max="13313" width="13.42578125" style="107" customWidth="1"/>
    <col min="13314" max="13314" width="11.7109375" style="107" bestFit="1" customWidth="1"/>
    <col min="13315" max="13317" width="13.5703125" style="107" bestFit="1" customWidth="1"/>
    <col min="13318" max="13319" width="12.5703125" style="107" bestFit="1" customWidth="1"/>
    <col min="13320" max="13320" width="16.42578125" style="107" bestFit="1" customWidth="1"/>
    <col min="13321" max="13568" width="11.42578125" style="107"/>
    <col min="13569" max="13569" width="13.42578125" style="107" customWidth="1"/>
    <col min="13570" max="13570" width="11.7109375" style="107" bestFit="1" customWidth="1"/>
    <col min="13571" max="13573" width="13.5703125" style="107" bestFit="1" customWidth="1"/>
    <col min="13574" max="13575" width="12.5703125" style="107" bestFit="1" customWidth="1"/>
    <col min="13576" max="13576" width="16.42578125" style="107" bestFit="1" customWidth="1"/>
    <col min="13577" max="13824" width="11.42578125" style="107"/>
    <col min="13825" max="13825" width="13.42578125" style="107" customWidth="1"/>
    <col min="13826" max="13826" width="11.7109375" style="107" bestFit="1" customWidth="1"/>
    <col min="13827" max="13829" width="13.5703125" style="107" bestFit="1" customWidth="1"/>
    <col min="13830" max="13831" width="12.5703125" style="107" bestFit="1" customWidth="1"/>
    <col min="13832" max="13832" width="16.42578125" style="107" bestFit="1" customWidth="1"/>
    <col min="13833" max="14080" width="11.42578125" style="107"/>
    <col min="14081" max="14081" width="13.42578125" style="107" customWidth="1"/>
    <col min="14082" max="14082" width="11.7109375" style="107" bestFit="1" customWidth="1"/>
    <col min="14083" max="14085" width="13.5703125" style="107" bestFit="1" customWidth="1"/>
    <col min="14086" max="14087" width="12.5703125" style="107" bestFit="1" customWidth="1"/>
    <col min="14088" max="14088" width="16.42578125" style="107" bestFit="1" customWidth="1"/>
    <col min="14089" max="14336" width="11.42578125" style="107"/>
    <col min="14337" max="14337" width="13.42578125" style="107" customWidth="1"/>
    <col min="14338" max="14338" width="11.7109375" style="107" bestFit="1" customWidth="1"/>
    <col min="14339" max="14341" width="13.5703125" style="107" bestFit="1" customWidth="1"/>
    <col min="14342" max="14343" width="12.5703125" style="107" bestFit="1" customWidth="1"/>
    <col min="14344" max="14344" width="16.42578125" style="107" bestFit="1" customWidth="1"/>
    <col min="14345" max="14592" width="11.42578125" style="107"/>
    <col min="14593" max="14593" width="13.42578125" style="107" customWidth="1"/>
    <col min="14594" max="14594" width="11.7109375" style="107" bestFit="1" customWidth="1"/>
    <col min="14595" max="14597" width="13.5703125" style="107" bestFit="1" customWidth="1"/>
    <col min="14598" max="14599" width="12.5703125" style="107" bestFit="1" customWidth="1"/>
    <col min="14600" max="14600" width="16.42578125" style="107" bestFit="1" customWidth="1"/>
    <col min="14601" max="14848" width="11.42578125" style="107"/>
    <col min="14849" max="14849" width="13.42578125" style="107" customWidth="1"/>
    <col min="14850" max="14850" width="11.7109375" style="107" bestFit="1" customWidth="1"/>
    <col min="14851" max="14853" width="13.5703125" style="107" bestFit="1" customWidth="1"/>
    <col min="14854" max="14855" width="12.5703125" style="107" bestFit="1" customWidth="1"/>
    <col min="14856" max="14856" width="16.42578125" style="107" bestFit="1" customWidth="1"/>
    <col min="14857" max="15104" width="11.42578125" style="107"/>
    <col min="15105" max="15105" width="13.42578125" style="107" customWidth="1"/>
    <col min="15106" max="15106" width="11.7109375" style="107" bestFit="1" customWidth="1"/>
    <col min="15107" max="15109" width="13.5703125" style="107" bestFit="1" customWidth="1"/>
    <col min="15110" max="15111" width="12.5703125" style="107" bestFit="1" customWidth="1"/>
    <col min="15112" max="15112" width="16.42578125" style="107" bestFit="1" customWidth="1"/>
    <col min="15113" max="15360" width="11.42578125" style="107"/>
    <col min="15361" max="15361" width="13.42578125" style="107" customWidth="1"/>
    <col min="15362" max="15362" width="11.7109375" style="107" bestFit="1" customWidth="1"/>
    <col min="15363" max="15365" width="13.5703125" style="107" bestFit="1" customWidth="1"/>
    <col min="15366" max="15367" width="12.5703125" style="107" bestFit="1" customWidth="1"/>
    <col min="15368" max="15368" width="16.42578125" style="107" bestFit="1" customWidth="1"/>
    <col min="15369" max="15616" width="11.42578125" style="107"/>
    <col min="15617" max="15617" width="13.42578125" style="107" customWidth="1"/>
    <col min="15618" max="15618" width="11.7109375" style="107" bestFit="1" customWidth="1"/>
    <col min="15619" max="15621" width="13.5703125" style="107" bestFit="1" customWidth="1"/>
    <col min="15622" max="15623" width="12.5703125" style="107" bestFit="1" customWidth="1"/>
    <col min="15624" max="15624" width="16.42578125" style="107" bestFit="1" customWidth="1"/>
    <col min="15625" max="15872" width="11.42578125" style="107"/>
    <col min="15873" max="15873" width="13.42578125" style="107" customWidth="1"/>
    <col min="15874" max="15874" width="11.7109375" style="107" bestFit="1" customWidth="1"/>
    <col min="15875" max="15877" width="13.5703125" style="107" bestFit="1" customWidth="1"/>
    <col min="15878" max="15879" width="12.5703125" style="107" bestFit="1" customWidth="1"/>
    <col min="15880" max="15880" width="16.42578125" style="107" bestFit="1" customWidth="1"/>
    <col min="15881" max="16128" width="11.42578125" style="107"/>
    <col min="16129" max="16129" width="13.42578125" style="107" customWidth="1"/>
    <col min="16130" max="16130" width="11.7109375" style="107" bestFit="1" customWidth="1"/>
    <col min="16131" max="16133" width="13.5703125" style="107" bestFit="1" customWidth="1"/>
    <col min="16134" max="16135" width="12.5703125" style="107" bestFit="1" customWidth="1"/>
    <col min="16136" max="16136" width="16.42578125" style="107" bestFit="1" customWidth="1"/>
    <col min="16137" max="16384" width="11.42578125" style="107"/>
  </cols>
  <sheetData>
    <row r="4" spans="1:9">
      <c r="A4" s="87"/>
      <c r="B4" s="88"/>
      <c r="F4" s="87"/>
      <c r="G4" s="87"/>
      <c r="H4" s="87"/>
      <c r="I4" s="87"/>
    </row>
    <row r="5" spans="1:9">
      <c r="A5" s="87"/>
      <c r="B5" s="88"/>
      <c r="F5" s="87"/>
      <c r="G5" s="87"/>
      <c r="H5" s="87"/>
      <c r="I5" s="87"/>
    </row>
    <row r="6" spans="1:9">
      <c r="A6" s="98"/>
    </row>
    <row r="7" spans="1:9">
      <c r="A7" s="87"/>
      <c r="B7" s="91"/>
    </row>
    <row r="8" spans="1:9">
      <c r="A8" s="91" t="s">
        <v>116</v>
      </c>
      <c r="B8" s="87"/>
      <c r="C8" s="91"/>
      <c r="D8" s="91"/>
      <c r="E8" s="91"/>
    </row>
    <row r="9" spans="1:9">
      <c r="A9" s="91"/>
      <c r="B9" s="91"/>
      <c r="C9" s="91"/>
      <c r="D9" s="91"/>
      <c r="E9" s="91"/>
      <c r="F9" s="91"/>
      <c r="G9" s="122"/>
      <c r="H9" s="122"/>
      <c r="I9" s="122"/>
    </row>
    <row r="10" spans="1:9">
      <c r="A10" s="127" t="s">
        <v>117</v>
      </c>
      <c r="B10" s="128" t="s">
        <v>118</v>
      </c>
      <c r="C10" s="129" t="s">
        <v>119</v>
      </c>
      <c r="D10" s="129" t="s">
        <v>120</v>
      </c>
      <c r="E10" s="129" t="s">
        <v>121</v>
      </c>
      <c r="F10" s="129" t="s">
        <v>122</v>
      </c>
      <c r="G10" s="129" t="s">
        <v>123</v>
      </c>
      <c r="H10" s="129" t="s">
        <v>124</v>
      </c>
      <c r="I10" s="122"/>
    </row>
    <row r="11" spans="1:9">
      <c r="A11" s="130" t="s">
        <v>35</v>
      </c>
      <c r="B11" s="131">
        <v>8</v>
      </c>
      <c r="C11" s="132">
        <v>551</v>
      </c>
      <c r="D11" s="132">
        <v>500</v>
      </c>
      <c r="E11" s="132">
        <v>1051</v>
      </c>
      <c r="F11" s="132">
        <v>48</v>
      </c>
      <c r="G11" s="132">
        <v>56</v>
      </c>
      <c r="H11" s="132">
        <v>104</v>
      </c>
      <c r="I11" s="122"/>
    </row>
    <row r="12" spans="1:9">
      <c r="A12" s="130" t="s">
        <v>36</v>
      </c>
      <c r="B12" s="131">
        <v>25</v>
      </c>
      <c r="C12" s="132">
        <v>1271</v>
      </c>
      <c r="D12" s="132">
        <v>1132</v>
      </c>
      <c r="E12" s="132">
        <v>2403</v>
      </c>
      <c r="F12" s="132">
        <v>74</v>
      </c>
      <c r="G12" s="132">
        <v>133</v>
      </c>
      <c r="H12" s="132">
        <v>207</v>
      </c>
      <c r="I12" s="122"/>
    </row>
    <row r="13" spans="1:9">
      <c r="A13" s="130" t="s">
        <v>40</v>
      </c>
      <c r="B13" s="131">
        <v>16</v>
      </c>
      <c r="C13" s="132">
        <v>435</v>
      </c>
      <c r="D13" s="132">
        <v>392</v>
      </c>
      <c r="E13" s="132">
        <v>827</v>
      </c>
      <c r="F13" s="132">
        <v>44</v>
      </c>
      <c r="G13" s="132">
        <v>59</v>
      </c>
      <c r="H13" s="132">
        <v>103</v>
      </c>
      <c r="I13" s="122"/>
    </row>
    <row r="14" spans="1:9">
      <c r="A14" s="130" t="s">
        <v>41</v>
      </c>
      <c r="B14" s="131">
        <v>15</v>
      </c>
      <c r="C14" s="132">
        <v>548</v>
      </c>
      <c r="D14" s="132">
        <v>405</v>
      </c>
      <c r="E14" s="132">
        <v>953</v>
      </c>
      <c r="F14" s="132">
        <v>36</v>
      </c>
      <c r="G14" s="132">
        <v>58</v>
      </c>
      <c r="H14" s="132">
        <v>94</v>
      </c>
      <c r="I14" s="122"/>
    </row>
    <row r="15" spans="1:9">
      <c r="A15" s="130" t="s">
        <v>37</v>
      </c>
      <c r="B15" s="131">
        <v>4</v>
      </c>
      <c r="C15" s="132">
        <v>117</v>
      </c>
      <c r="D15" s="132">
        <v>119</v>
      </c>
      <c r="E15" s="132">
        <v>236</v>
      </c>
      <c r="F15" s="132">
        <v>15</v>
      </c>
      <c r="G15" s="132">
        <v>11</v>
      </c>
      <c r="H15" s="132">
        <v>26</v>
      </c>
      <c r="I15" s="122"/>
    </row>
    <row r="16" spans="1:9">
      <c r="A16" s="130" t="s">
        <v>42</v>
      </c>
      <c r="B16" s="131">
        <v>10</v>
      </c>
      <c r="C16" s="132">
        <v>322</v>
      </c>
      <c r="D16" s="132">
        <v>302</v>
      </c>
      <c r="E16" s="132">
        <v>624</v>
      </c>
      <c r="F16" s="132">
        <v>21</v>
      </c>
      <c r="G16" s="132">
        <v>29</v>
      </c>
      <c r="H16" s="132">
        <v>50</v>
      </c>
      <c r="I16" s="122"/>
    </row>
    <row r="17" spans="1:9">
      <c r="A17" s="130" t="s">
        <v>38</v>
      </c>
      <c r="B17" s="131">
        <v>20</v>
      </c>
      <c r="C17" s="132">
        <v>1349</v>
      </c>
      <c r="D17" s="132">
        <v>1205</v>
      </c>
      <c r="E17" s="132">
        <v>2554</v>
      </c>
      <c r="F17" s="132">
        <v>80</v>
      </c>
      <c r="G17" s="132">
        <v>115</v>
      </c>
      <c r="H17" s="132">
        <v>195</v>
      </c>
      <c r="I17" s="122"/>
    </row>
    <row r="18" spans="1:9">
      <c r="A18" s="130" t="s">
        <v>39</v>
      </c>
      <c r="B18" s="131">
        <v>22</v>
      </c>
      <c r="C18" s="132">
        <v>1334</v>
      </c>
      <c r="D18" s="132">
        <v>1135</v>
      </c>
      <c r="E18" s="132">
        <v>2469</v>
      </c>
      <c r="F18" s="132">
        <v>72</v>
      </c>
      <c r="G18" s="132">
        <v>181</v>
      </c>
      <c r="H18" s="132">
        <v>253</v>
      </c>
      <c r="I18" s="122"/>
    </row>
    <row r="19" spans="1:9">
      <c r="A19" s="133" t="s">
        <v>31</v>
      </c>
      <c r="B19" s="134">
        <f t="shared" ref="B19:H19" si="0">SUM(B11:B18)</f>
        <v>120</v>
      </c>
      <c r="C19" s="135">
        <f t="shared" si="0"/>
        <v>5927</v>
      </c>
      <c r="D19" s="135">
        <f t="shared" si="0"/>
        <v>5190</v>
      </c>
      <c r="E19" s="135">
        <f t="shared" si="0"/>
        <v>11117</v>
      </c>
      <c r="F19" s="135">
        <f t="shared" si="0"/>
        <v>390</v>
      </c>
      <c r="G19" s="135">
        <f t="shared" si="0"/>
        <v>642</v>
      </c>
      <c r="H19" s="135">
        <f t="shared" si="0"/>
        <v>1032</v>
      </c>
      <c r="I19" s="122"/>
    </row>
    <row r="20" spans="1:9">
      <c r="A20" s="123"/>
      <c r="B20" s="123"/>
      <c r="C20" s="123"/>
      <c r="D20" s="123"/>
      <c r="F20" s="123"/>
      <c r="G20" s="123"/>
      <c r="I20" s="124"/>
    </row>
    <row r="21" spans="1:9">
      <c r="A21" s="98"/>
      <c r="B21" s="98"/>
    </row>
    <row r="23" spans="1:9">
      <c r="A23" s="99" t="s">
        <v>110</v>
      </c>
      <c r="B23" s="126" t="s">
        <v>125</v>
      </c>
    </row>
    <row r="25" spans="1:9">
      <c r="A25" s="12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7"/>
  <sheetViews>
    <sheetView tabSelected="1" topLeftCell="A7" zoomScaleNormal="100" workbookViewId="0">
      <selection activeCell="G34" sqref="G34"/>
    </sheetView>
  </sheetViews>
  <sheetFormatPr baseColWidth="10" defaultRowHeight="12.75"/>
  <cols>
    <col min="1" max="2" width="31.5703125" customWidth="1"/>
    <col min="4" max="4" width="12" bestFit="1" customWidth="1"/>
    <col min="5" max="5" width="20.28515625" customWidth="1"/>
    <col min="6" max="6" width="20.7109375" customWidth="1"/>
    <col min="7" max="7" width="25.140625" customWidth="1"/>
  </cols>
  <sheetData>
    <row r="1" spans="1:11" s="3" customFormat="1" ht="78" customHeight="1">
      <c r="A1" s="2"/>
      <c r="B1" s="2"/>
      <c r="D1" s="4"/>
      <c r="E1"/>
    </row>
    <row r="2" spans="1:11" s="3" customFormat="1">
      <c r="A2" s="2"/>
      <c r="B2" s="2"/>
      <c r="D2" s="4"/>
      <c r="G2"/>
      <c r="H2"/>
      <c r="I2"/>
      <c r="J2"/>
      <c r="K2"/>
    </row>
    <row r="3" spans="1:11">
      <c r="A3" s="5" t="s">
        <v>64</v>
      </c>
    </row>
    <row r="4" spans="1:11">
      <c r="B4" s="18"/>
      <c r="C4" s="18"/>
      <c r="D4" s="18"/>
      <c r="I4" s="1"/>
      <c r="J4" s="1"/>
    </row>
    <row r="5" spans="1:11">
      <c r="A5" s="60" t="s">
        <v>0</v>
      </c>
      <c r="B5" s="60" t="s">
        <v>1</v>
      </c>
      <c r="C5" s="60" t="s">
        <v>2</v>
      </c>
      <c r="D5" s="60" t="s">
        <v>3</v>
      </c>
      <c r="F5" s="1"/>
      <c r="G5" s="1"/>
    </row>
    <row r="6" spans="1:11">
      <c r="A6" s="146" t="s">
        <v>47</v>
      </c>
      <c r="B6" s="172">
        <v>244</v>
      </c>
      <c r="C6" s="173">
        <v>68500</v>
      </c>
      <c r="D6" s="173">
        <v>6066</v>
      </c>
      <c r="F6" s="1"/>
      <c r="G6" s="1"/>
      <c r="H6" s="1"/>
    </row>
    <row r="7" spans="1:11">
      <c r="A7" s="146" t="s">
        <v>11</v>
      </c>
      <c r="B7" s="174">
        <v>346</v>
      </c>
      <c r="C7" s="173">
        <v>74846</v>
      </c>
      <c r="D7" s="173">
        <v>6725</v>
      </c>
      <c r="F7" s="1"/>
      <c r="G7" s="1"/>
      <c r="H7" s="1"/>
    </row>
    <row r="8" spans="1:11">
      <c r="A8" s="146" t="s">
        <v>4</v>
      </c>
      <c r="B8" s="174">
        <v>571</v>
      </c>
      <c r="C8" s="173">
        <v>95747</v>
      </c>
      <c r="D8" s="173">
        <v>8256</v>
      </c>
      <c r="F8" s="1"/>
      <c r="G8" s="1"/>
      <c r="H8" s="1"/>
    </row>
    <row r="9" spans="1:11">
      <c r="A9" s="146" t="s">
        <v>5</v>
      </c>
      <c r="B9" s="174">
        <v>167</v>
      </c>
      <c r="C9" s="173">
        <v>17975</v>
      </c>
      <c r="D9" s="173">
        <v>1507</v>
      </c>
      <c r="F9" s="1"/>
      <c r="G9" s="1"/>
      <c r="H9" s="1"/>
    </row>
    <row r="10" spans="1:11">
      <c r="A10" s="146" t="s">
        <v>10</v>
      </c>
      <c r="B10" s="172">
        <v>6</v>
      </c>
      <c r="C10" s="172">
        <v>369</v>
      </c>
      <c r="D10" s="71">
        <v>28</v>
      </c>
      <c r="F10" s="1"/>
      <c r="G10" s="1"/>
      <c r="H10" s="1"/>
    </row>
    <row r="11" spans="1:11">
      <c r="A11" s="146" t="s">
        <v>12</v>
      </c>
      <c r="B11" s="172">
        <v>290</v>
      </c>
      <c r="C11" s="173">
        <v>19433</v>
      </c>
      <c r="D11" s="173">
        <v>1396</v>
      </c>
      <c r="F11" s="1"/>
      <c r="G11" s="1"/>
      <c r="H11" s="1"/>
    </row>
    <row r="12" spans="1:11">
      <c r="A12" s="146" t="s">
        <v>48</v>
      </c>
      <c r="B12" s="175">
        <v>62</v>
      </c>
      <c r="C12" s="173">
        <v>5925</v>
      </c>
      <c r="D12" s="173">
        <v>311</v>
      </c>
      <c r="F12" s="1"/>
      <c r="G12" s="1"/>
      <c r="H12" s="1"/>
    </row>
    <row r="13" spans="1:11">
      <c r="A13" s="71" t="s">
        <v>113</v>
      </c>
      <c r="B13" s="175">
        <v>27</v>
      </c>
      <c r="C13" s="173">
        <v>851</v>
      </c>
      <c r="D13" s="71">
        <v>63</v>
      </c>
      <c r="F13" s="1"/>
      <c r="G13" s="1"/>
      <c r="H13" s="1"/>
    </row>
    <row r="14" spans="1:11">
      <c r="A14" s="146" t="s">
        <v>6</v>
      </c>
      <c r="B14" s="176" t="s">
        <v>63</v>
      </c>
      <c r="C14" s="176" t="s">
        <v>63</v>
      </c>
      <c r="D14" s="176" t="s">
        <v>63</v>
      </c>
      <c r="F14" s="1"/>
      <c r="G14" s="1"/>
      <c r="H14" s="1"/>
    </row>
    <row r="15" spans="1:11">
      <c r="A15" s="146" t="s">
        <v>9</v>
      </c>
      <c r="B15" s="172">
        <v>109</v>
      </c>
      <c r="C15" s="173">
        <v>3760</v>
      </c>
      <c r="D15" s="173">
        <v>293</v>
      </c>
      <c r="F15" s="1"/>
      <c r="G15" s="1"/>
      <c r="H15" s="1"/>
    </row>
    <row r="16" spans="1:11">
      <c r="A16" s="146" t="s">
        <v>49</v>
      </c>
      <c r="B16" s="172">
        <v>120</v>
      </c>
      <c r="C16" s="173">
        <v>11117</v>
      </c>
      <c r="D16" s="173">
        <v>1032</v>
      </c>
      <c r="F16" s="1"/>
      <c r="G16" s="1"/>
      <c r="H16" s="1"/>
    </row>
    <row r="17" spans="1:8">
      <c r="A17" s="146" t="s">
        <v>7</v>
      </c>
      <c r="B17" s="175">
        <v>16</v>
      </c>
      <c r="C17" s="173">
        <v>254</v>
      </c>
      <c r="D17" s="71">
        <v>20</v>
      </c>
      <c r="F17" s="1"/>
      <c r="G17" s="1"/>
      <c r="H17" s="1"/>
    </row>
    <row r="18" spans="1:8">
      <c r="A18" s="146" t="s">
        <v>50</v>
      </c>
      <c r="B18" s="177">
        <v>179</v>
      </c>
      <c r="C18" s="173">
        <v>24301</v>
      </c>
      <c r="D18" s="173">
        <v>2584</v>
      </c>
      <c r="F18" s="1"/>
      <c r="G18" s="1"/>
      <c r="H18" s="1"/>
    </row>
    <row r="19" spans="1:8">
      <c r="A19" s="146" t="s">
        <v>8</v>
      </c>
      <c r="B19" s="176" t="s">
        <v>63</v>
      </c>
      <c r="C19" s="176" t="s">
        <v>63</v>
      </c>
      <c r="D19" s="176" t="s">
        <v>63</v>
      </c>
      <c r="E19" s="1"/>
      <c r="F19" s="1"/>
      <c r="G19" s="1"/>
      <c r="H19" s="1"/>
    </row>
    <row r="20" spans="1:8">
      <c r="A20" s="146" t="s">
        <v>51</v>
      </c>
      <c r="B20" s="178">
        <v>9</v>
      </c>
      <c r="C20" s="173">
        <v>267</v>
      </c>
      <c r="D20" s="71">
        <v>34</v>
      </c>
      <c r="F20" s="1"/>
      <c r="G20" s="1"/>
      <c r="H20" s="1"/>
    </row>
    <row r="21" spans="1:8">
      <c r="A21" s="47" t="s">
        <v>13</v>
      </c>
      <c r="B21" s="164">
        <f>SUM(B6:B20)</f>
        <v>2146</v>
      </c>
      <c r="C21" s="164">
        <f>SUM(C6:C20)</f>
        <v>323345</v>
      </c>
      <c r="D21" s="164">
        <f>SUM(D6:D20)</f>
        <v>28315</v>
      </c>
      <c r="F21" s="1"/>
      <c r="G21" s="1"/>
      <c r="H21" s="1"/>
    </row>
    <row r="22" spans="1:8">
      <c r="B22" s="1"/>
      <c r="C22" s="1"/>
      <c r="D22" s="1"/>
    </row>
    <row r="23" spans="1:8">
      <c r="A23" t="s">
        <v>14</v>
      </c>
    </row>
    <row r="25" spans="1:8">
      <c r="A25" s="5" t="s">
        <v>200</v>
      </c>
    </row>
    <row r="26" spans="1:8">
      <c r="B26" s="18"/>
      <c r="C26" s="18"/>
      <c r="D26" s="18"/>
    </row>
    <row r="27" spans="1:8">
      <c r="A27" s="60" t="s">
        <v>0</v>
      </c>
      <c r="B27" s="60" t="s">
        <v>1</v>
      </c>
      <c r="C27" s="60" t="s">
        <v>2</v>
      </c>
      <c r="D27" s="60" t="s">
        <v>3</v>
      </c>
    </row>
    <row r="28" spans="1:8">
      <c r="A28" s="146" t="s">
        <v>4</v>
      </c>
      <c r="B28" s="149">
        <v>680</v>
      </c>
      <c r="C28" s="149">
        <v>108742</v>
      </c>
      <c r="D28" s="149">
        <v>9797</v>
      </c>
    </row>
    <row r="29" spans="1:8">
      <c r="A29" s="146" t="s">
        <v>5</v>
      </c>
      <c r="B29" s="149">
        <v>245</v>
      </c>
      <c r="C29" s="149">
        <v>24746</v>
      </c>
      <c r="D29" s="149">
        <v>2049</v>
      </c>
    </row>
    <row r="30" spans="1:8">
      <c r="A30" s="146" t="s">
        <v>194</v>
      </c>
      <c r="B30" s="149">
        <v>200</v>
      </c>
      <c r="C30" s="149">
        <v>56696</v>
      </c>
      <c r="D30" s="149">
        <v>5196</v>
      </c>
    </row>
    <row r="31" spans="1:8">
      <c r="A31" s="146" t="s">
        <v>11</v>
      </c>
      <c r="B31" s="149">
        <v>304</v>
      </c>
      <c r="C31" s="149">
        <v>70733</v>
      </c>
      <c r="D31" s="149">
        <v>6521</v>
      </c>
    </row>
    <row r="32" spans="1:8">
      <c r="A32" s="146" t="s">
        <v>6</v>
      </c>
      <c r="B32" s="149">
        <v>125</v>
      </c>
      <c r="C32" s="149">
        <v>3096</v>
      </c>
      <c r="D32" s="149">
        <v>258</v>
      </c>
    </row>
    <row r="33" spans="1:4">
      <c r="A33" s="146" t="s">
        <v>7</v>
      </c>
      <c r="B33" s="149">
        <v>35</v>
      </c>
      <c r="C33" s="149">
        <v>482</v>
      </c>
      <c r="D33" s="149">
        <v>51</v>
      </c>
    </row>
    <row r="34" spans="1:4">
      <c r="A34" s="146" t="s">
        <v>8</v>
      </c>
      <c r="B34" s="149">
        <v>35</v>
      </c>
      <c r="C34" s="149">
        <v>4983</v>
      </c>
      <c r="D34" s="149">
        <v>35</v>
      </c>
    </row>
    <row r="35" spans="1:4">
      <c r="A35" s="146" t="s">
        <v>9</v>
      </c>
      <c r="B35" s="149">
        <v>142</v>
      </c>
      <c r="C35" s="149">
        <v>6271</v>
      </c>
      <c r="D35" s="149">
        <v>457</v>
      </c>
    </row>
    <row r="36" spans="1:4">
      <c r="A36" s="146" t="s">
        <v>10</v>
      </c>
      <c r="B36" s="149">
        <v>22</v>
      </c>
      <c r="C36" s="149">
        <v>881</v>
      </c>
      <c r="D36" s="149">
        <v>74</v>
      </c>
    </row>
    <row r="37" spans="1:4">
      <c r="A37" s="146" t="s">
        <v>12</v>
      </c>
      <c r="B37" s="149">
        <v>299</v>
      </c>
      <c r="C37" s="149">
        <v>19849</v>
      </c>
      <c r="D37" s="149">
        <v>1460</v>
      </c>
    </row>
    <row r="38" spans="1:4">
      <c r="A38" s="146" t="s">
        <v>201</v>
      </c>
      <c r="B38" s="149">
        <v>8</v>
      </c>
      <c r="C38" s="149">
        <v>33</v>
      </c>
      <c r="D38" s="149">
        <v>174</v>
      </c>
    </row>
    <row r="39" spans="1:4">
      <c r="A39" s="146" t="s">
        <v>195</v>
      </c>
      <c r="B39" s="149">
        <v>66</v>
      </c>
      <c r="C39" s="149">
        <v>4812</v>
      </c>
      <c r="D39" s="149">
        <v>232</v>
      </c>
    </row>
    <row r="40" spans="1:4">
      <c r="A40" s="146" t="s">
        <v>196</v>
      </c>
      <c r="B40" s="149">
        <v>40</v>
      </c>
      <c r="C40" s="149">
        <v>1153</v>
      </c>
      <c r="D40" s="149">
        <v>163</v>
      </c>
    </row>
    <row r="41" spans="1:4">
      <c r="A41" s="146" t="s">
        <v>197</v>
      </c>
      <c r="B41" s="149">
        <v>102</v>
      </c>
      <c r="C41" s="149">
        <v>7233</v>
      </c>
      <c r="D41" s="149">
        <v>189</v>
      </c>
    </row>
    <row r="42" spans="1:4">
      <c r="A42" s="146" t="s">
        <v>50</v>
      </c>
      <c r="B42" s="149">
        <v>187</v>
      </c>
      <c r="C42" s="149">
        <v>25913</v>
      </c>
      <c r="D42" s="149">
        <v>2901</v>
      </c>
    </row>
    <row r="43" spans="1:4">
      <c r="A43" s="47" t="s">
        <v>13</v>
      </c>
      <c r="B43" s="164">
        <v>2490</v>
      </c>
      <c r="C43" s="164">
        <v>335623</v>
      </c>
      <c r="D43" s="164">
        <v>29557</v>
      </c>
    </row>
    <row r="47" spans="1:4">
      <c r="A47" s="5" t="s">
        <v>198</v>
      </c>
      <c r="B47" s="181"/>
      <c r="C47" s="180"/>
      <c r="D47" s="180"/>
    </row>
    <row r="48" spans="1:4">
      <c r="A48" s="179"/>
      <c r="B48" s="181"/>
      <c r="C48" s="180"/>
      <c r="D48" s="180"/>
    </row>
    <row r="49" spans="1:4">
      <c r="A49" s="46" t="s">
        <v>0</v>
      </c>
      <c r="B49" s="46" t="s">
        <v>1</v>
      </c>
      <c r="C49" s="46" t="s">
        <v>2</v>
      </c>
      <c r="D49" s="46" t="s">
        <v>3</v>
      </c>
    </row>
    <row r="50" spans="1:4">
      <c r="A50" s="182" t="s">
        <v>4</v>
      </c>
      <c r="B50" s="183">
        <v>502</v>
      </c>
      <c r="C50" s="183">
        <v>77661</v>
      </c>
      <c r="D50" s="183">
        <v>6753</v>
      </c>
    </row>
    <row r="51" spans="1:4">
      <c r="A51" s="182" t="s">
        <v>5</v>
      </c>
      <c r="B51" s="183">
        <v>153</v>
      </c>
      <c r="C51" s="183">
        <v>15873</v>
      </c>
      <c r="D51" s="183">
        <v>1418</v>
      </c>
    </row>
    <row r="52" spans="1:4">
      <c r="A52" s="182" t="s">
        <v>194</v>
      </c>
      <c r="B52" s="183">
        <v>127</v>
      </c>
      <c r="C52" s="183">
        <v>30915</v>
      </c>
      <c r="D52" s="183">
        <v>3150</v>
      </c>
    </row>
    <row r="53" spans="1:4">
      <c r="A53" s="182" t="s">
        <v>6</v>
      </c>
      <c r="B53" s="183">
        <v>126</v>
      </c>
      <c r="C53" s="183">
        <v>3240</v>
      </c>
      <c r="D53" s="183">
        <v>270</v>
      </c>
    </row>
    <row r="54" spans="1:4">
      <c r="A54" s="182" t="s">
        <v>7</v>
      </c>
      <c r="B54" s="183">
        <v>85</v>
      </c>
      <c r="C54" s="183">
        <v>4540</v>
      </c>
      <c r="D54" s="183">
        <v>250</v>
      </c>
    </row>
    <row r="55" spans="1:4">
      <c r="A55" s="182" t="s">
        <v>8</v>
      </c>
      <c r="B55" s="183">
        <v>66</v>
      </c>
      <c r="C55" s="183">
        <v>8669</v>
      </c>
      <c r="D55" s="183">
        <v>66</v>
      </c>
    </row>
    <row r="56" spans="1:4">
      <c r="A56" s="182" t="s">
        <v>9</v>
      </c>
      <c r="B56" s="183">
        <v>192</v>
      </c>
      <c r="C56" s="183">
        <v>14504</v>
      </c>
      <c r="D56" s="183">
        <v>1422</v>
      </c>
    </row>
    <row r="57" spans="1:4">
      <c r="A57" s="182" t="s">
        <v>10</v>
      </c>
      <c r="B57" s="183">
        <v>15</v>
      </c>
      <c r="C57" s="183">
        <v>1975</v>
      </c>
      <c r="D57" s="183">
        <v>27</v>
      </c>
    </row>
    <row r="58" spans="1:4">
      <c r="A58" s="184" t="s">
        <v>51</v>
      </c>
      <c r="B58" s="183">
        <v>10</v>
      </c>
      <c r="C58" s="183">
        <v>261</v>
      </c>
      <c r="D58" s="183">
        <v>55</v>
      </c>
    </row>
    <row r="59" spans="1:4">
      <c r="A59" s="182" t="s">
        <v>11</v>
      </c>
      <c r="B59" s="183">
        <v>221</v>
      </c>
      <c r="C59" s="183">
        <v>46638</v>
      </c>
      <c r="D59" s="183">
        <v>3938</v>
      </c>
    </row>
    <row r="60" spans="1:4">
      <c r="A60" s="182" t="s">
        <v>12</v>
      </c>
      <c r="B60" s="183">
        <v>638</v>
      </c>
      <c r="C60" s="183">
        <v>28738</v>
      </c>
      <c r="D60" s="183">
        <v>2467.4040404040402</v>
      </c>
    </row>
    <row r="61" spans="1:4">
      <c r="A61" s="182" t="s">
        <v>195</v>
      </c>
      <c r="B61" s="183">
        <v>60</v>
      </c>
      <c r="C61" s="183">
        <v>7048</v>
      </c>
      <c r="D61" s="183">
        <v>341</v>
      </c>
    </row>
    <row r="62" spans="1:4">
      <c r="A62" s="182" t="s">
        <v>196</v>
      </c>
      <c r="B62" s="183">
        <v>38</v>
      </c>
      <c r="C62" s="183">
        <v>904</v>
      </c>
      <c r="D62" s="183">
        <v>224</v>
      </c>
    </row>
    <row r="63" spans="1:4">
      <c r="A63" s="182" t="s">
        <v>199</v>
      </c>
      <c r="B63" s="183">
        <v>35</v>
      </c>
      <c r="C63" s="183">
        <v>2299</v>
      </c>
      <c r="D63" s="183">
        <v>326</v>
      </c>
    </row>
    <row r="64" spans="1:4">
      <c r="A64" s="182" t="s">
        <v>197</v>
      </c>
      <c r="B64" s="183">
        <v>55</v>
      </c>
      <c r="C64" s="183">
        <v>9372</v>
      </c>
      <c r="D64" s="183">
        <v>134</v>
      </c>
    </row>
    <row r="65" spans="1:4">
      <c r="A65" s="185" t="s">
        <v>13</v>
      </c>
      <c r="B65" s="186">
        <v>2323</v>
      </c>
      <c r="C65" s="186">
        <v>252637</v>
      </c>
      <c r="D65" s="186">
        <v>20841.404040404039</v>
      </c>
    </row>
    <row r="67" spans="1:4">
      <c r="A67" s="6" t="s">
        <v>178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5"/>
  <sheetViews>
    <sheetView topLeftCell="A4" workbookViewId="0">
      <selection activeCell="A45" sqref="A45"/>
    </sheetView>
  </sheetViews>
  <sheetFormatPr baseColWidth="10" defaultRowHeight="12.75"/>
  <cols>
    <col min="1" max="1" width="20" customWidth="1"/>
    <col min="2" max="2" width="17.42578125" customWidth="1"/>
    <col min="6" max="6" width="13.5703125" customWidth="1"/>
    <col min="7" max="7" width="15.7109375" customWidth="1"/>
    <col min="8" max="8" width="14.28515625" customWidth="1"/>
    <col min="9" max="9" width="14.85546875" customWidth="1"/>
  </cols>
  <sheetData>
    <row r="1" spans="1:14" s="3" customFormat="1" ht="85.5" customHeight="1">
      <c r="A1" s="2"/>
      <c r="B1" s="2"/>
      <c r="D1" s="4"/>
    </row>
    <row r="2" spans="1:14" s="3" customFormat="1">
      <c r="A2" s="2"/>
      <c r="B2" s="2"/>
      <c r="D2" s="4"/>
    </row>
    <row r="3" spans="1:14">
      <c r="A3" s="5" t="s">
        <v>91</v>
      </c>
    </row>
    <row r="4" spans="1:14">
      <c r="I4" s="12"/>
      <c r="J4" s="12"/>
      <c r="K4" s="12"/>
      <c r="L4" s="12"/>
      <c r="M4" s="12"/>
      <c r="N4" s="12"/>
    </row>
    <row r="5" spans="1:14">
      <c r="A5" s="24" t="s">
        <v>32</v>
      </c>
      <c r="B5" s="24" t="s">
        <v>33</v>
      </c>
      <c r="C5" s="24" t="s">
        <v>44</v>
      </c>
      <c r="D5" s="24" t="s">
        <v>70</v>
      </c>
      <c r="E5" s="24" t="s">
        <v>71</v>
      </c>
      <c r="F5" s="24" t="s">
        <v>72</v>
      </c>
      <c r="G5" s="24" t="s">
        <v>73</v>
      </c>
      <c r="H5" s="24" t="s">
        <v>74</v>
      </c>
      <c r="I5" s="24" t="s">
        <v>75</v>
      </c>
      <c r="J5" s="11"/>
      <c r="K5" s="11"/>
      <c r="L5" s="11"/>
      <c r="M5" s="11"/>
    </row>
    <row r="6" spans="1:14">
      <c r="A6" s="25" t="s">
        <v>35</v>
      </c>
      <c r="B6" s="26">
        <v>51</v>
      </c>
      <c r="C6" s="26">
        <v>656</v>
      </c>
      <c r="D6" s="26">
        <v>6819</v>
      </c>
      <c r="E6" s="26">
        <v>6061</v>
      </c>
      <c r="F6" s="26">
        <v>12880</v>
      </c>
      <c r="G6" s="26">
        <v>372</v>
      </c>
      <c r="H6" s="26">
        <v>749</v>
      </c>
      <c r="I6" s="26">
        <v>1121</v>
      </c>
      <c r="J6" s="11"/>
      <c r="K6" s="11"/>
      <c r="L6" s="11"/>
      <c r="M6" s="11"/>
    </row>
    <row r="7" spans="1:14">
      <c r="A7" s="25" t="s">
        <v>36</v>
      </c>
      <c r="B7" s="26">
        <v>38</v>
      </c>
      <c r="C7" s="26">
        <v>388</v>
      </c>
      <c r="D7" s="26">
        <v>4352</v>
      </c>
      <c r="E7" s="26">
        <v>3941</v>
      </c>
      <c r="F7" s="26">
        <v>8293</v>
      </c>
      <c r="G7" s="26">
        <v>256</v>
      </c>
      <c r="H7" s="26">
        <v>443</v>
      </c>
      <c r="I7" s="26">
        <v>699</v>
      </c>
      <c r="J7" s="11"/>
      <c r="K7" s="11"/>
      <c r="L7" s="11"/>
      <c r="M7" s="11"/>
    </row>
    <row r="8" spans="1:14">
      <c r="A8" s="25" t="s">
        <v>40</v>
      </c>
      <c r="B8" s="26">
        <v>34</v>
      </c>
      <c r="C8" s="26">
        <v>377</v>
      </c>
      <c r="D8" s="26">
        <v>3699</v>
      </c>
      <c r="E8" s="26">
        <v>3609</v>
      </c>
      <c r="F8" s="26">
        <v>7308</v>
      </c>
      <c r="G8" s="26">
        <v>187</v>
      </c>
      <c r="H8" s="26">
        <v>383</v>
      </c>
      <c r="I8" s="26">
        <v>570</v>
      </c>
      <c r="J8" s="11"/>
      <c r="K8" s="11"/>
      <c r="L8" s="11"/>
      <c r="M8" s="11"/>
    </row>
    <row r="9" spans="1:14">
      <c r="A9" s="25" t="s">
        <v>41</v>
      </c>
      <c r="B9" s="26">
        <v>45</v>
      </c>
      <c r="C9" s="26">
        <v>438</v>
      </c>
      <c r="D9" s="26">
        <v>3620</v>
      </c>
      <c r="E9" s="26">
        <v>3343</v>
      </c>
      <c r="F9" s="26">
        <v>6963</v>
      </c>
      <c r="G9" s="26">
        <v>327</v>
      </c>
      <c r="H9" s="26">
        <v>515</v>
      </c>
      <c r="I9" s="26">
        <v>842</v>
      </c>
      <c r="J9" s="11"/>
      <c r="K9" s="11"/>
      <c r="L9" s="11"/>
      <c r="M9" s="11"/>
    </row>
    <row r="10" spans="1:14">
      <c r="A10" s="25" t="s">
        <v>37</v>
      </c>
      <c r="B10" s="26">
        <v>12</v>
      </c>
      <c r="C10" s="26">
        <v>154</v>
      </c>
      <c r="D10" s="26">
        <v>1833</v>
      </c>
      <c r="E10" s="26">
        <v>1769</v>
      </c>
      <c r="F10" s="26">
        <v>3602</v>
      </c>
      <c r="G10" s="26">
        <v>137</v>
      </c>
      <c r="H10" s="26">
        <v>206</v>
      </c>
      <c r="I10" s="26">
        <v>343</v>
      </c>
      <c r="J10" s="11"/>
      <c r="K10" s="11"/>
      <c r="L10" s="11"/>
      <c r="M10" s="11"/>
    </row>
    <row r="11" spans="1:14">
      <c r="A11" s="25" t="s">
        <v>42</v>
      </c>
      <c r="B11" s="26">
        <v>55</v>
      </c>
      <c r="C11" s="26">
        <v>460</v>
      </c>
      <c r="D11" s="26">
        <v>3916</v>
      </c>
      <c r="E11" s="26">
        <v>3876</v>
      </c>
      <c r="F11" s="26">
        <v>7792</v>
      </c>
      <c r="G11" s="26">
        <v>364</v>
      </c>
      <c r="H11" s="26">
        <v>562</v>
      </c>
      <c r="I11" s="26">
        <v>926</v>
      </c>
      <c r="J11" s="11"/>
      <c r="K11" s="11"/>
      <c r="L11" s="11"/>
      <c r="M11" s="11"/>
    </row>
    <row r="12" spans="1:14">
      <c r="A12" s="25" t="s">
        <v>38</v>
      </c>
      <c r="B12" s="26">
        <v>65</v>
      </c>
      <c r="C12" s="26">
        <v>820</v>
      </c>
      <c r="D12" s="26">
        <v>9065</v>
      </c>
      <c r="E12" s="26">
        <v>8429</v>
      </c>
      <c r="F12" s="26">
        <v>17494</v>
      </c>
      <c r="G12" s="26">
        <v>412</v>
      </c>
      <c r="H12" s="26">
        <v>899</v>
      </c>
      <c r="I12" s="26">
        <v>1311</v>
      </c>
      <c r="J12" s="11"/>
      <c r="K12" s="11"/>
      <c r="L12" s="11"/>
      <c r="M12" s="11"/>
    </row>
    <row r="13" spans="1:14">
      <c r="A13" s="25" t="s">
        <v>39</v>
      </c>
      <c r="B13" s="26">
        <v>46</v>
      </c>
      <c r="C13" s="26">
        <v>475</v>
      </c>
      <c r="D13" s="26">
        <v>5456</v>
      </c>
      <c r="E13" s="26">
        <v>5058</v>
      </c>
      <c r="F13" s="26">
        <v>10514</v>
      </c>
      <c r="G13" s="26">
        <v>288</v>
      </c>
      <c r="H13" s="26">
        <v>625</v>
      </c>
      <c r="I13" s="26">
        <v>913</v>
      </c>
      <c r="J13" s="11"/>
      <c r="K13" s="11"/>
      <c r="L13" s="11"/>
      <c r="M13" s="11"/>
    </row>
    <row r="14" spans="1:14">
      <c r="A14" s="34" t="s">
        <v>76</v>
      </c>
      <c r="B14" s="35">
        <v>346</v>
      </c>
      <c r="C14" s="35">
        <v>3768</v>
      </c>
      <c r="D14" s="35">
        <v>38760</v>
      </c>
      <c r="E14" s="35">
        <v>36086</v>
      </c>
      <c r="F14" s="35">
        <v>74846</v>
      </c>
      <c r="G14" s="35">
        <v>2343</v>
      </c>
      <c r="H14" s="35">
        <v>4382</v>
      </c>
      <c r="I14" s="35">
        <v>6725</v>
      </c>
      <c r="J14" s="11"/>
      <c r="K14" s="11"/>
      <c r="L14" s="11"/>
      <c r="M14" s="11"/>
    </row>
    <row r="15" spans="1:14">
      <c r="C15" s="1"/>
      <c r="D15" s="1"/>
      <c r="I15" s="12"/>
      <c r="J15" s="12"/>
      <c r="K15" s="12"/>
      <c r="L15" s="12"/>
      <c r="M15" s="12"/>
      <c r="N15" s="12"/>
    </row>
    <row r="18" spans="1:6">
      <c r="A18" s="5" t="s">
        <v>146</v>
      </c>
    </row>
    <row r="20" spans="1:6">
      <c r="A20" s="47" t="s">
        <v>32</v>
      </c>
      <c r="B20" s="155" t="s">
        <v>33</v>
      </c>
      <c r="C20" s="155" t="s">
        <v>147</v>
      </c>
      <c r="D20" s="155" t="s">
        <v>148</v>
      </c>
      <c r="E20" s="155" t="s">
        <v>34</v>
      </c>
      <c r="F20" s="155" t="s">
        <v>3</v>
      </c>
    </row>
    <row r="21" spans="1:6">
      <c r="A21" s="146" t="s">
        <v>35</v>
      </c>
      <c r="B21" s="149">
        <v>44</v>
      </c>
      <c r="C21" s="149">
        <v>19</v>
      </c>
      <c r="D21" s="149">
        <v>25</v>
      </c>
      <c r="E21" s="149">
        <v>12317</v>
      </c>
      <c r="F21" s="149">
        <v>1177</v>
      </c>
    </row>
    <row r="22" spans="1:6">
      <c r="A22" s="146" t="s">
        <v>36</v>
      </c>
      <c r="B22" s="149">
        <v>46</v>
      </c>
      <c r="C22" s="149">
        <v>20</v>
      </c>
      <c r="D22" s="149">
        <v>26</v>
      </c>
      <c r="E22" s="149">
        <v>9228</v>
      </c>
      <c r="F22" s="149">
        <v>995</v>
      </c>
    </row>
    <row r="23" spans="1:6">
      <c r="A23" s="146" t="s">
        <v>40</v>
      </c>
      <c r="B23" s="149">
        <v>37</v>
      </c>
      <c r="C23" s="149">
        <v>16</v>
      </c>
      <c r="D23" s="149">
        <v>21</v>
      </c>
      <c r="E23" s="149">
        <v>7648</v>
      </c>
      <c r="F23" s="149">
        <v>685</v>
      </c>
    </row>
    <row r="24" spans="1:6">
      <c r="A24" s="146" t="s">
        <v>41</v>
      </c>
      <c r="B24" s="149">
        <v>34</v>
      </c>
      <c r="C24" s="149">
        <v>11</v>
      </c>
      <c r="D24" s="149">
        <v>23</v>
      </c>
      <c r="E24" s="149">
        <v>6975</v>
      </c>
      <c r="F24" s="149">
        <v>733</v>
      </c>
    </row>
    <row r="25" spans="1:6">
      <c r="A25" s="146" t="s">
        <v>37</v>
      </c>
      <c r="B25" s="149">
        <v>15</v>
      </c>
      <c r="C25" s="149">
        <v>6</v>
      </c>
      <c r="D25" s="149">
        <v>9</v>
      </c>
      <c r="E25" s="149">
        <v>3780</v>
      </c>
      <c r="F25" s="149">
        <v>339</v>
      </c>
    </row>
    <row r="26" spans="1:6">
      <c r="A26" s="146" t="s">
        <v>42</v>
      </c>
      <c r="B26" s="149">
        <v>32</v>
      </c>
      <c r="C26" s="149">
        <v>12</v>
      </c>
      <c r="D26" s="149">
        <v>20</v>
      </c>
      <c r="E26" s="149">
        <v>4796</v>
      </c>
      <c r="F26" s="149">
        <v>641</v>
      </c>
    </row>
    <row r="27" spans="1:6">
      <c r="A27" s="146" t="s">
        <v>38</v>
      </c>
      <c r="B27" s="149">
        <v>58</v>
      </c>
      <c r="C27" s="149">
        <v>34</v>
      </c>
      <c r="D27" s="149">
        <v>24</v>
      </c>
      <c r="E27" s="149">
        <v>16305</v>
      </c>
      <c r="F27" s="149">
        <v>1200</v>
      </c>
    </row>
    <row r="28" spans="1:6">
      <c r="A28" s="146" t="s">
        <v>39</v>
      </c>
      <c r="B28" s="149">
        <v>38</v>
      </c>
      <c r="C28" s="149">
        <v>16</v>
      </c>
      <c r="D28" s="149">
        <v>22</v>
      </c>
      <c r="E28" s="149">
        <v>9684</v>
      </c>
      <c r="F28" s="149">
        <v>751</v>
      </c>
    </row>
    <row r="29" spans="1:6">
      <c r="A29" s="146" t="s">
        <v>13</v>
      </c>
      <c r="B29" s="149">
        <v>304</v>
      </c>
      <c r="C29" s="149">
        <v>134</v>
      </c>
      <c r="D29" s="149">
        <v>170</v>
      </c>
      <c r="E29" s="149">
        <v>70733</v>
      </c>
      <c r="F29" s="149">
        <v>6521</v>
      </c>
    </row>
    <row r="32" spans="1:6">
      <c r="A32" s="151" t="s">
        <v>149</v>
      </c>
      <c r="B32" s="152"/>
      <c r="C32" s="152"/>
      <c r="D32" s="152"/>
    </row>
    <row r="33" spans="1:4">
      <c r="A33" s="150"/>
      <c r="B33" s="150"/>
      <c r="C33" s="150"/>
      <c r="D33" s="150"/>
    </row>
    <row r="34" spans="1:4">
      <c r="A34" s="47" t="s">
        <v>32</v>
      </c>
      <c r="B34" s="47" t="s">
        <v>33</v>
      </c>
      <c r="C34" s="47" t="s">
        <v>34</v>
      </c>
      <c r="D34" s="47" t="s">
        <v>3</v>
      </c>
    </row>
    <row r="35" spans="1:4">
      <c r="A35" s="146" t="s">
        <v>35</v>
      </c>
      <c r="B35" s="146">
        <v>30</v>
      </c>
      <c r="C35" s="149">
        <v>6267</v>
      </c>
      <c r="D35" s="146">
        <v>625</v>
      </c>
    </row>
    <row r="36" spans="1:4">
      <c r="A36" s="146" t="s">
        <v>36</v>
      </c>
      <c r="B36" s="146">
        <v>33</v>
      </c>
      <c r="C36" s="149">
        <v>6078</v>
      </c>
      <c r="D36" s="146">
        <v>531</v>
      </c>
    </row>
    <row r="37" spans="1:4">
      <c r="A37" s="146" t="s">
        <v>40</v>
      </c>
      <c r="B37" s="146">
        <v>21</v>
      </c>
      <c r="C37" s="149">
        <v>4909</v>
      </c>
      <c r="D37" s="146">
        <v>368</v>
      </c>
    </row>
    <row r="38" spans="1:4">
      <c r="A38" s="146" t="s">
        <v>41</v>
      </c>
      <c r="B38" s="146">
        <v>26</v>
      </c>
      <c r="C38" s="149">
        <v>5560</v>
      </c>
      <c r="D38" s="146">
        <v>618</v>
      </c>
    </row>
    <row r="39" spans="1:4">
      <c r="A39" s="146" t="s">
        <v>37</v>
      </c>
      <c r="B39" s="146">
        <v>14</v>
      </c>
      <c r="C39" s="149">
        <v>2995</v>
      </c>
      <c r="D39" s="146">
        <v>212</v>
      </c>
    </row>
    <row r="40" spans="1:4">
      <c r="A40" s="146" t="s">
        <v>42</v>
      </c>
      <c r="B40" s="146">
        <v>21</v>
      </c>
      <c r="C40" s="149">
        <v>3351</v>
      </c>
      <c r="D40" s="146">
        <v>320</v>
      </c>
    </row>
    <row r="41" spans="1:4">
      <c r="A41" s="146" t="s">
        <v>38</v>
      </c>
      <c r="B41" s="146">
        <v>43</v>
      </c>
      <c r="C41" s="149">
        <v>9790</v>
      </c>
      <c r="D41" s="146">
        <v>766</v>
      </c>
    </row>
    <row r="42" spans="1:4">
      <c r="A42" s="146" t="s">
        <v>39</v>
      </c>
      <c r="B42" s="146">
        <v>33</v>
      </c>
      <c r="C42" s="149">
        <v>7688</v>
      </c>
      <c r="D42" s="146">
        <v>498</v>
      </c>
    </row>
    <row r="43" spans="1:4">
      <c r="A43" s="146" t="s">
        <v>13</v>
      </c>
      <c r="B43" s="146">
        <v>221</v>
      </c>
      <c r="C43" s="149">
        <v>46638</v>
      </c>
      <c r="D43" s="149">
        <v>3938</v>
      </c>
    </row>
    <row r="45" spans="1:4">
      <c r="A45" s="6" t="s">
        <v>178</v>
      </c>
    </row>
  </sheetData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0"/>
  <sheetViews>
    <sheetView topLeftCell="A13" workbookViewId="0">
      <selection activeCell="A59" sqref="A59"/>
    </sheetView>
  </sheetViews>
  <sheetFormatPr baseColWidth="10" defaultRowHeight="12.75"/>
  <cols>
    <col min="1" max="1" width="17.42578125" style="9" customWidth="1"/>
    <col min="2" max="2" width="15" style="9" bestFit="1" customWidth="1"/>
    <col min="3" max="3" width="15.7109375" style="9" bestFit="1" customWidth="1"/>
    <col min="4" max="4" width="16.42578125" style="9" bestFit="1" customWidth="1"/>
    <col min="5" max="5" width="17.140625" style="9" bestFit="1" customWidth="1"/>
    <col min="6" max="6" width="15.85546875" style="9" bestFit="1" customWidth="1"/>
    <col min="7" max="7" width="16.7109375" style="9" bestFit="1" customWidth="1"/>
    <col min="8" max="8" width="17.5703125" style="9" bestFit="1" customWidth="1"/>
    <col min="9" max="9" width="18.28515625" style="9" bestFit="1" customWidth="1"/>
    <col min="10" max="257" width="11.42578125" style="9"/>
    <col min="258" max="258" width="15" style="9" bestFit="1" customWidth="1"/>
    <col min="259" max="259" width="15.7109375" style="9" bestFit="1" customWidth="1"/>
    <col min="260" max="260" width="16.42578125" style="9" bestFit="1" customWidth="1"/>
    <col min="261" max="261" width="17.140625" style="9" bestFit="1" customWidth="1"/>
    <col min="262" max="262" width="15.85546875" style="9" bestFit="1" customWidth="1"/>
    <col min="263" max="263" width="16.7109375" style="9" bestFit="1" customWidth="1"/>
    <col min="264" max="264" width="17.5703125" style="9" bestFit="1" customWidth="1"/>
    <col min="265" max="265" width="18.28515625" style="9" bestFit="1" customWidth="1"/>
    <col min="266" max="513" width="11.42578125" style="9"/>
    <col min="514" max="514" width="15" style="9" bestFit="1" customWidth="1"/>
    <col min="515" max="515" width="15.7109375" style="9" bestFit="1" customWidth="1"/>
    <col min="516" max="516" width="16.42578125" style="9" bestFit="1" customWidth="1"/>
    <col min="517" max="517" width="17.140625" style="9" bestFit="1" customWidth="1"/>
    <col min="518" max="518" width="15.85546875" style="9" bestFit="1" customWidth="1"/>
    <col min="519" max="519" width="16.7109375" style="9" bestFit="1" customWidth="1"/>
    <col min="520" max="520" width="17.5703125" style="9" bestFit="1" customWidth="1"/>
    <col min="521" max="521" width="18.28515625" style="9" bestFit="1" customWidth="1"/>
    <col min="522" max="769" width="11.42578125" style="9"/>
    <col min="770" max="770" width="15" style="9" bestFit="1" customWidth="1"/>
    <col min="771" max="771" width="15.7109375" style="9" bestFit="1" customWidth="1"/>
    <col min="772" max="772" width="16.42578125" style="9" bestFit="1" customWidth="1"/>
    <col min="773" max="773" width="17.140625" style="9" bestFit="1" customWidth="1"/>
    <col min="774" max="774" width="15.85546875" style="9" bestFit="1" customWidth="1"/>
    <col min="775" max="775" width="16.7109375" style="9" bestFit="1" customWidth="1"/>
    <col min="776" max="776" width="17.5703125" style="9" bestFit="1" customWidth="1"/>
    <col min="777" max="777" width="18.28515625" style="9" bestFit="1" customWidth="1"/>
    <col min="778" max="1025" width="11.42578125" style="9"/>
    <col min="1026" max="1026" width="15" style="9" bestFit="1" customWidth="1"/>
    <col min="1027" max="1027" width="15.7109375" style="9" bestFit="1" customWidth="1"/>
    <col min="1028" max="1028" width="16.42578125" style="9" bestFit="1" customWidth="1"/>
    <col min="1029" max="1029" width="17.140625" style="9" bestFit="1" customWidth="1"/>
    <col min="1030" max="1030" width="15.85546875" style="9" bestFit="1" customWidth="1"/>
    <col min="1031" max="1031" width="16.7109375" style="9" bestFit="1" customWidth="1"/>
    <col min="1032" max="1032" width="17.5703125" style="9" bestFit="1" customWidth="1"/>
    <col min="1033" max="1033" width="18.28515625" style="9" bestFit="1" customWidth="1"/>
    <col min="1034" max="1281" width="11.42578125" style="9"/>
    <col min="1282" max="1282" width="15" style="9" bestFit="1" customWidth="1"/>
    <col min="1283" max="1283" width="15.7109375" style="9" bestFit="1" customWidth="1"/>
    <col min="1284" max="1284" width="16.42578125" style="9" bestFit="1" customWidth="1"/>
    <col min="1285" max="1285" width="17.140625" style="9" bestFit="1" customWidth="1"/>
    <col min="1286" max="1286" width="15.85546875" style="9" bestFit="1" customWidth="1"/>
    <col min="1287" max="1287" width="16.7109375" style="9" bestFit="1" customWidth="1"/>
    <col min="1288" max="1288" width="17.5703125" style="9" bestFit="1" customWidth="1"/>
    <col min="1289" max="1289" width="18.28515625" style="9" bestFit="1" customWidth="1"/>
    <col min="1290" max="1537" width="11.42578125" style="9"/>
    <col min="1538" max="1538" width="15" style="9" bestFit="1" customWidth="1"/>
    <col min="1539" max="1539" width="15.7109375" style="9" bestFit="1" customWidth="1"/>
    <col min="1540" max="1540" width="16.42578125" style="9" bestFit="1" customWidth="1"/>
    <col min="1541" max="1541" width="17.140625" style="9" bestFit="1" customWidth="1"/>
    <col min="1542" max="1542" width="15.85546875" style="9" bestFit="1" customWidth="1"/>
    <col min="1543" max="1543" width="16.7109375" style="9" bestFit="1" customWidth="1"/>
    <col min="1544" max="1544" width="17.5703125" style="9" bestFit="1" customWidth="1"/>
    <col min="1545" max="1545" width="18.28515625" style="9" bestFit="1" customWidth="1"/>
    <col min="1546" max="1793" width="11.42578125" style="9"/>
    <col min="1794" max="1794" width="15" style="9" bestFit="1" customWidth="1"/>
    <col min="1795" max="1795" width="15.7109375" style="9" bestFit="1" customWidth="1"/>
    <col min="1796" max="1796" width="16.42578125" style="9" bestFit="1" customWidth="1"/>
    <col min="1797" max="1797" width="17.140625" style="9" bestFit="1" customWidth="1"/>
    <col min="1798" max="1798" width="15.85546875" style="9" bestFit="1" customWidth="1"/>
    <col min="1799" max="1799" width="16.7109375" style="9" bestFit="1" customWidth="1"/>
    <col min="1800" max="1800" width="17.5703125" style="9" bestFit="1" customWidth="1"/>
    <col min="1801" max="1801" width="18.28515625" style="9" bestFit="1" customWidth="1"/>
    <col min="1802" max="2049" width="11.42578125" style="9"/>
    <col min="2050" max="2050" width="15" style="9" bestFit="1" customWidth="1"/>
    <col min="2051" max="2051" width="15.7109375" style="9" bestFit="1" customWidth="1"/>
    <col min="2052" max="2052" width="16.42578125" style="9" bestFit="1" customWidth="1"/>
    <col min="2053" max="2053" width="17.140625" style="9" bestFit="1" customWidth="1"/>
    <col min="2054" max="2054" width="15.85546875" style="9" bestFit="1" customWidth="1"/>
    <col min="2055" max="2055" width="16.7109375" style="9" bestFit="1" customWidth="1"/>
    <col min="2056" max="2056" width="17.5703125" style="9" bestFit="1" customWidth="1"/>
    <col min="2057" max="2057" width="18.28515625" style="9" bestFit="1" customWidth="1"/>
    <col min="2058" max="2305" width="11.42578125" style="9"/>
    <col min="2306" max="2306" width="15" style="9" bestFit="1" customWidth="1"/>
    <col min="2307" max="2307" width="15.7109375" style="9" bestFit="1" customWidth="1"/>
    <col min="2308" max="2308" width="16.42578125" style="9" bestFit="1" customWidth="1"/>
    <col min="2309" max="2309" width="17.140625" style="9" bestFit="1" customWidth="1"/>
    <col min="2310" max="2310" width="15.85546875" style="9" bestFit="1" customWidth="1"/>
    <col min="2311" max="2311" width="16.7109375" style="9" bestFit="1" customWidth="1"/>
    <col min="2312" max="2312" width="17.5703125" style="9" bestFit="1" customWidth="1"/>
    <col min="2313" max="2313" width="18.28515625" style="9" bestFit="1" customWidth="1"/>
    <col min="2314" max="2561" width="11.42578125" style="9"/>
    <col min="2562" max="2562" width="15" style="9" bestFit="1" customWidth="1"/>
    <col min="2563" max="2563" width="15.7109375" style="9" bestFit="1" customWidth="1"/>
    <col min="2564" max="2564" width="16.42578125" style="9" bestFit="1" customWidth="1"/>
    <col min="2565" max="2565" width="17.140625" style="9" bestFit="1" customWidth="1"/>
    <col min="2566" max="2566" width="15.85546875" style="9" bestFit="1" customWidth="1"/>
    <col min="2567" max="2567" width="16.7109375" style="9" bestFit="1" customWidth="1"/>
    <col min="2568" max="2568" width="17.5703125" style="9" bestFit="1" customWidth="1"/>
    <col min="2569" max="2569" width="18.28515625" style="9" bestFit="1" customWidth="1"/>
    <col min="2570" max="2817" width="11.42578125" style="9"/>
    <col min="2818" max="2818" width="15" style="9" bestFit="1" customWidth="1"/>
    <col min="2819" max="2819" width="15.7109375" style="9" bestFit="1" customWidth="1"/>
    <col min="2820" max="2820" width="16.42578125" style="9" bestFit="1" customWidth="1"/>
    <col min="2821" max="2821" width="17.140625" style="9" bestFit="1" customWidth="1"/>
    <col min="2822" max="2822" width="15.85546875" style="9" bestFit="1" customWidth="1"/>
    <col min="2823" max="2823" width="16.7109375" style="9" bestFit="1" customWidth="1"/>
    <col min="2824" max="2824" width="17.5703125" style="9" bestFit="1" customWidth="1"/>
    <col min="2825" max="2825" width="18.28515625" style="9" bestFit="1" customWidth="1"/>
    <col min="2826" max="3073" width="11.42578125" style="9"/>
    <col min="3074" max="3074" width="15" style="9" bestFit="1" customWidth="1"/>
    <col min="3075" max="3075" width="15.7109375" style="9" bestFit="1" customWidth="1"/>
    <col min="3076" max="3076" width="16.42578125" style="9" bestFit="1" customWidth="1"/>
    <col min="3077" max="3077" width="17.140625" style="9" bestFit="1" customWidth="1"/>
    <col min="3078" max="3078" width="15.85546875" style="9" bestFit="1" customWidth="1"/>
    <col min="3079" max="3079" width="16.7109375" style="9" bestFit="1" customWidth="1"/>
    <col min="3080" max="3080" width="17.5703125" style="9" bestFit="1" customWidth="1"/>
    <col min="3081" max="3081" width="18.28515625" style="9" bestFit="1" customWidth="1"/>
    <col min="3082" max="3329" width="11.42578125" style="9"/>
    <col min="3330" max="3330" width="15" style="9" bestFit="1" customWidth="1"/>
    <col min="3331" max="3331" width="15.7109375" style="9" bestFit="1" customWidth="1"/>
    <col min="3332" max="3332" width="16.42578125" style="9" bestFit="1" customWidth="1"/>
    <col min="3333" max="3333" width="17.140625" style="9" bestFit="1" customWidth="1"/>
    <col min="3334" max="3334" width="15.85546875" style="9" bestFit="1" customWidth="1"/>
    <col min="3335" max="3335" width="16.7109375" style="9" bestFit="1" customWidth="1"/>
    <col min="3336" max="3336" width="17.5703125" style="9" bestFit="1" customWidth="1"/>
    <col min="3337" max="3337" width="18.28515625" style="9" bestFit="1" customWidth="1"/>
    <col min="3338" max="3585" width="11.42578125" style="9"/>
    <col min="3586" max="3586" width="15" style="9" bestFit="1" customWidth="1"/>
    <col min="3587" max="3587" width="15.7109375" style="9" bestFit="1" customWidth="1"/>
    <col min="3588" max="3588" width="16.42578125" style="9" bestFit="1" customWidth="1"/>
    <col min="3589" max="3589" width="17.140625" style="9" bestFit="1" customWidth="1"/>
    <col min="3590" max="3590" width="15.85546875" style="9" bestFit="1" customWidth="1"/>
    <col min="3591" max="3591" width="16.7109375" style="9" bestFit="1" customWidth="1"/>
    <col min="3592" max="3592" width="17.5703125" style="9" bestFit="1" customWidth="1"/>
    <col min="3593" max="3593" width="18.28515625" style="9" bestFit="1" customWidth="1"/>
    <col min="3594" max="3841" width="11.42578125" style="9"/>
    <col min="3842" max="3842" width="15" style="9" bestFit="1" customWidth="1"/>
    <col min="3843" max="3843" width="15.7109375" style="9" bestFit="1" customWidth="1"/>
    <col min="3844" max="3844" width="16.42578125" style="9" bestFit="1" customWidth="1"/>
    <col min="3845" max="3845" width="17.140625" style="9" bestFit="1" customWidth="1"/>
    <col min="3846" max="3846" width="15.85546875" style="9" bestFit="1" customWidth="1"/>
    <col min="3847" max="3847" width="16.7109375" style="9" bestFit="1" customWidth="1"/>
    <col min="3848" max="3848" width="17.5703125" style="9" bestFit="1" customWidth="1"/>
    <col min="3849" max="3849" width="18.28515625" style="9" bestFit="1" customWidth="1"/>
    <col min="3850" max="4097" width="11.42578125" style="9"/>
    <col min="4098" max="4098" width="15" style="9" bestFit="1" customWidth="1"/>
    <col min="4099" max="4099" width="15.7109375" style="9" bestFit="1" customWidth="1"/>
    <col min="4100" max="4100" width="16.42578125" style="9" bestFit="1" customWidth="1"/>
    <col min="4101" max="4101" width="17.140625" style="9" bestFit="1" customWidth="1"/>
    <col min="4102" max="4102" width="15.85546875" style="9" bestFit="1" customWidth="1"/>
    <col min="4103" max="4103" width="16.7109375" style="9" bestFit="1" customWidth="1"/>
    <col min="4104" max="4104" width="17.5703125" style="9" bestFit="1" customWidth="1"/>
    <col min="4105" max="4105" width="18.28515625" style="9" bestFit="1" customWidth="1"/>
    <col min="4106" max="4353" width="11.42578125" style="9"/>
    <col min="4354" max="4354" width="15" style="9" bestFit="1" customWidth="1"/>
    <col min="4355" max="4355" width="15.7109375" style="9" bestFit="1" customWidth="1"/>
    <col min="4356" max="4356" width="16.42578125" style="9" bestFit="1" customWidth="1"/>
    <col min="4357" max="4357" width="17.140625" style="9" bestFit="1" customWidth="1"/>
    <col min="4358" max="4358" width="15.85546875" style="9" bestFit="1" customWidth="1"/>
    <col min="4359" max="4359" width="16.7109375" style="9" bestFit="1" customWidth="1"/>
    <col min="4360" max="4360" width="17.5703125" style="9" bestFit="1" customWidth="1"/>
    <col min="4361" max="4361" width="18.28515625" style="9" bestFit="1" customWidth="1"/>
    <col min="4362" max="4609" width="11.42578125" style="9"/>
    <col min="4610" max="4610" width="15" style="9" bestFit="1" customWidth="1"/>
    <col min="4611" max="4611" width="15.7109375" style="9" bestFit="1" customWidth="1"/>
    <col min="4612" max="4612" width="16.42578125" style="9" bestFit="1" customWidth="1"/>
    <col min="4613" max="4613" width="17.140625" style="9" bestFit="1" customWidth="1"/>
    <col min="4614" max="4614" width="15.85546875" style="9" bestFit="1" customWidth="1"/>
    <col min="4615" max="4615" width="16.7109375" style="9" bestFit="1" customWidth="1"/>
    <col min="4616" max="4616" width="17.5703125" style="9" bestFit="1" customWidth="1"/>
    <col min="4617" max="4617" width="18.28515625" style="9" bestFit="1" customWidth="1"/>
    <col min="4618" max="4865" width="11.42578125" style="9"/>
    <col min="4866" max="4866" width="15" style="9" bestFit="1" customWidth="1"/>
    <col min="4867" max="4867" width="15.7109375" style="9" bestFit="1" customWidth="1"/>
    <col min="4868" max="4868" width="16.42578125" style="9" bestFit="1" customWidth="1"/>
    <col min="4869" max="4869" width="17.140625" style="9" bestFit="1" customWidth="1"/>
    <col min="4870" max="4870" width="15.85546875" style="9" bestFit="1" customWidth="1"/>
    <col min="4871" max="4871" width="16.7109375" style="9" bestFit="1" customWidth="1"/>
    <col min="4872" max="4872" width="17.5703125" style="9" bestFit="1" customWidth="1"/>
    <col min="4873" max="4873" width="18.28515625" style="9" bestFit="1" customWidth="1"/>
    <col min="4874" max="5121" width="11.42578125" style="9"/>
    <col min="5122" max="5122" width="15" style="9" bestFit="1" customWidth="1"/>
    <col min="5123" max="5123" width="15.7109375" style="9" bestFit="1" customWidth="1"/>
    <col min="5124" max="5124" width="16.42578125" style="9" bestFit="1" customWidth="1"/>
    <col min="5125" max="5125" width="17.140625" style="9" bestFit="1" customWidth="1"/>
    <col min="5126" max="5126" width="15.85546875" style="9" bestFit="1" customWidth="1"/>
    <col min="5127" max="5127" width="16.7109375" style="9" bestFit="1" customWidth="1"/>
    <col min="5128" max="5128" width="17.5703125" style="9" bestFit="1" customWidth="1"/>
    <col min="5129" max="5129" width="18.28515625" style="9" bestFit="1" customWidth="1"/>
    <col min="5130" max="5377" width="11.42578125" style="9"/>
    <col min="5378" max="5378" width="15" style="9" bestFit="1" customWidth="1"/>
    <col min="5379" max="5379" width="15.7109375" style="9" bestFit="1" customWidth="1"/>
    <col min="5380" max="5380" width="16.42578125" style="9" bestFit="1" customWidth="1"/>
    <col min="5381" max="5381" width="17.140625" style="9" bestFit="1" customWidth="1"/>
    <col min="5382" max="5382" width="15.85546875" style="9" bestFit="1" customWidth="1"/>
    <col min="5383" max="5383" width="16.7109375" style="9" bestFit="1" customWidth="1"/>
    <col min="5384" max="5384" width="17.5703125" style="9" bestFit="1" customWidth="1"/>
    <col min="5385" max="5385" width="18.28515625" style="9" bestFit="1" customWidth="1"/>
    <col min="5386" max="5633" width="11.42578125" style="9"/>
    <col min="5634" max="5634" width="15" style="9" bestFit="1" customWidth="1"/>
    <col min="5635" max="5635" width="15.7109375" style="9" bestFit="1" customWidth="1"/>
    <col min="5636" max="5636" width="16.42578125" style="9" bestFit="1" customWidth="1"/>
    <col min="5637" max="5637" width="17.140625" style="9" bestFit="1" customWidth="1"/>
    <col min="5638" max="5638" width="15.85546875" style="9" bestFit="1" customWidth="1"/>
    <col min="5639" max="5639" width="16.7109375" style="9" bestFit="1" customWidth="1"/>
    <col min="5640" max="5640" width="17.5703125" style="9" bestFit="1" customWidth="1"/>
    <col min="5641" max="5641" width="18.28515625" style="9" bestFit="1" customWidth="1"/>
    <col min="5642" max="5889" width="11.42578125" style="9"/>
    <col min="5890" max="5890" width="15" style="9" bestFit="1" customWidth="1"/>
    <col min="5891" max="5891" width="15.7109375" style="9" bestFit="1" customWidth="1"/>
    <col min="5892" max="5892" width="16.42578125" style="9" bestFit="1" customWidth="1"/>
    <col min="5893" max="5893" width="17.140625" style="9" bestFit="1" customWidth="1"/>
    <col min="5894" max="5894" width="15.85546875" style="9" bestFit="1" customWidth="1"/>
    <col min="5895" max="5895" width="16.7109375" style="9" bestFit="1" customWidth="1"/>
    <col min="5896" max="5896" width="17.5703125" style="9" bestFit="1" customWidth="1"/>
    <col min="5897" max="5897" width="18.28515625" style="9" bestFit="1" customWidth="1"/>
    <col min="5898" max="6145" width="11.42578125" style="9"/>
    <col min="6146" max="6146" width="15" style="9" bestFit="1" customWidth="1"/>
    <col min="6147" max="6147" width="15.7109375" style="9" bestFit="1" customWidth="1"/>
    <col min="6148" max="6148" width="16.42578125" style="9" bestFit="1" customWidth="1"/>
    <col min="6149" max="6149" width="17.140625" style="9" bestFit="1" customWidth="1"/>
    <col min="6150" max="6150" width="15.85546875" style="9" bestFit="1" customWidth="1"/>
    <col min="6151" max="6151" width="16.7109375" style="9" bestFit="1" customWidth="1"/>
    <col min="6152" max="6152" width="17.5703125" style="9" bestFit="1" customWidth="1"/>
    <col min="6153" max="6153" width="18.28515625" style="9" bestFit="1" customWidth="1"/>
    <col min="6154" max="6401" width="11.42578125" style="9"/>
    <col min="6402" max="6402" width="15" style="9" bestFit="1" customWidth="1"/>
    <col min="6403" max="6403" width="15.7109375" style="9" bestFit="1" customWidth="1"/>
    <col min="6404" max="6404" width="16.42578125" style="9" bestFit="1" customWidth="1"/>
    <col min="6405" max="6405" width="17.140625" style="9" bestFit="1" customWidth="1"/>
    <col min="6406" max="6406" width="15.85546875" style="9" bestFit="1" customWidth="1"/>
    <col min="6407" max="6407" width="16.7109375" style="9" bestFit="1" customWidth="1"/>
    <col min="6408" max="6408" width="17.5703125" style="9" bestFit="1" customWidth="1"/>
    <col min="6409" max="6409" width="18.28515625" style="9" bestFit="1" customWidth="1"/>
    <col min="6410" max="6657" width="11.42578125" style="9"/>
    <col min="6658" max="6658" width="15" style="9" bestFit="1" customWidth="1"/>
    <col min="6659" max="6659" width="15.7109375" style="9" bestFit="1" customWidth="1"/>
    <col min="6660" max="6660" width="16.42578125" style="9" bestFit="1" customWidth="1"/>
    <col min="6661" max="6661" width="17.140625" style="9" bestFit="1" customWidth="1"/>
    <col min="6662" max="6662" width="15.85546875" style="9" bestFit="1" customWidth="1"/>
    <col min="6663" max="6663" width="16.7109375" style="9" bestFit="1" customWidth="1"/>
    <col min="6664" max="6664" width="17.5703125" style="9" bestFit="1" customWidth="1"/>
    <col min="6665" max="6665" width="18.28515625" style="9" bestFit="1" customWidth="1"/>
    <col min="6666" max="6913" width="11.42578125" style="9"/>
    <col min="6914" max="6914" width="15" style="9" bestFit="1" customWidth="1"/>
    <col min="6915" max="6915" width="15.7109375" style="9" bestFit="1" customWidth="1"/>
    <col min="6916" max="6916" width="16.42578125" style="9" bestFit="1" customWidth="1"/>
    <col min="6917" max="6917" width="17.140625" style="9" bestFit="1" customWidth="1"/>
    <col min="6918" max="6918" width="15.85546875" style="9" bestFit="1" customWidth="1"/>
    <col min="6919" max="6919" width="16.7109375" style="9" bestFit="1" customWidth="1"/>
    <col min="6920" max="6920" width="17.5703125" style="9" bestFit="1" customWidth="1"/>
    <col min="6921" max="6921" width="18.28515625" style="9" bestFit="1" customWidth="1"/>
    <col min="6922" max="7169" width="11.42578125" style="9"/>
    <col min="7170" max="7170" width="15" style="9" bestFit="1" customWidth="1"/>
    <col min="7171" max="7171" width="15.7109375" style="9" bestFit="1" customWidth="1"/>
    <col min="7172" max="7172" width="16.42578125" style="9" bestFit="1" customWidth="1"/>
    <col min="7173" max="7173" width="17.140625" style="9" bestFit="1" customWidth="1"/>
    <col min="7174" max="7174" width="15.85546875" style="9" bestFit="1" customWidth="1"/>
    <col min="7175" max="7175" width="16.7109375" style="9" bestFit="1" customWidth="1"/>
    <col min="7176" max="7176" width="17.5703125" style="9" bestFit="1" customWidth="1"/>
    <col min="7177" max="7177" width="18.28515625" style="9" bestFit="1" customWidth="1"/>
    <col min="7178" max="7425" width="11.42578125" style="9"/>
    <col min="7426" max="7426" width="15" style="9" bestFit="1" customWidth="1"/>
    <col min="7427" max="7427" width="15.7109375" style="9" bestFit="1" customWidth="1"/>
    <col min="7428" max="7428" width="16.42578125" style="9" bestFit="1" customWidth="1"/>
    <col min="7429" max="7429" width="17.140625" style="9" bestFit="1" customWidth="1"/>
    <col min="7430" max="7430" width="15.85546875" style="9" bestFit="1" customWidth="1"/>
    <col min="7431" max="7431" width="16.7109375" style="9" bestFit="1" customWidth="1"/>
    <col min="7432" max="7432" width="17.5703125" style="9" bestFit="1" customWidth="1"/>
    <col min="7433" max="7433" width="18.28515625" style="9" bestFit="1" customWidth="1"/>
    <col min="7434" max="7681" width="11.42578125" style="9"/>
    <col min="7682" max="7682" width="15" style="9" bestFit="1" customWidth="1"/>
    <col min="7683" max="7683" width="15.7109375" style="9" bestFit="1" customWidth="1"/>
    <col min="7684" max="7684" width="16.42578125" style="9" bestFit="1" customWidth="1"/>
    <col min="7685" max="7685" width="17.140625" style="9" bestFit="1" customWidth="1"/>
    <col min="7686" max="7686" width="15.85546875" style="9" bestFit="1" customWidth="1"/>
    <col min="7687" max="7687" width="16.7109375" style="9" bestFit="1" customWidth="1"/>
    <col min="7688" max="7688" width="17.5703125" style="9" bestFit="1" customWidth="1"/>
    <col min="7689" max="7689" width="18.28515625" style="9" bestFit="1" customWidth="1"/>
    <col min="7690" max="7937" width="11.42578125" style="9"/>
    <col min="7938" max="7938" width="15" style="9" bestFit="1" customWidth="1"/>
    <col min="7939" max="7939" width="15.7109375" style="9" bestFit="1" customWidth="1"/>
    <col min="7940" max="7940" width="16.42578125" style="9" bestFit="1" customWidth="1"/>
    <col min="7941" max="7941" width="17.140625" style="9" bestFit="1" customWidth="1"/>
    <col min="7942" max="7942" width="15.85546875" style="9" bestFit="1" customWidth="1"/>
    <col min="7943" max="7943" width="16.7109375" style="9" bestFit="1" customWidth="1"/>
    <col min="7944" max="7944" width="17.5703125" style="9" bestFit="1" customWidth="1"/>
    <col min="7945" max="7945" width="18.28515625" style="9" bestFit="1" customWidth="1"/>
    <col min="7946" max="8193" width="11.42578125" style="9"/>
    <col min="8194" max="8194" width="15" style="9" bestFit="1" customWidth="1"/>
    <col min="8195" max="8195" width="15.7109375" style="9" bestFit="1" customWidth="1"/>
    <col min="8196" max="8196" width="16.42578125" style="9" bestFit="1" customWidth="1"/>
    <col min="8197" max="8197" width="17.140625" style="9" bestFit="1" customWidth="1"/>
    <col min="8198" max="8198" width="15.85546875" style="9" bestFit="1" customWidth="1"/>
    <col min="8199" max="8199" width="16.7109375" style="9" bestFit="1" customWidth="1"/>
    <col min="8200" max="8200" width="17.5703125" style="9" bestFit="1" customWidth="1"/>
    <col min="8201" max="8201" width="18.28515625" style="9" bestFit="1" customWidth="1"/>
    <col min="8202" max="8449" width="11.42578125" style="9"/>
    <col min="8450" max="8450" width="15" style="9" bestFit="1" customWidth="1"/>
    <col min="8451" max="8451" width="15.7109375" style="9" bestFit="1" customWidth="1"/>
    <col min="8452" max="8452" width="16.42578125" style="9" bestFit="1" customWidth="1"/>
    <col min="8453" max="8453" width="17.140625" style="9" bestFit="1" customWidth="1"/>
    <col min="8454" max="8454" width="15.85546875" style="9" bestFit="1" customWidth="1"/>
    <col min="8455" max="8455" width="16.7109375" style="9" bestFit="1" customWidth="1"/>
    <col min="8456" max="8456" width="17.5703125" style="9" bestFit="1" customWidth="1"/>
    <col min="8457" max="8457" width="18.28515625" style="9" bestFit="1" customWidth="1"/>
    <col min="8458" max="8705" width="11.42578125" style="9"/>
    <col min="8706" max="8706" width="15" style="9" bestFit="1" customWidth="1"/>
    <col min="8707" max="8707" width="15.7109375" style="9" bestFit="1" customWidth="1"/>
    <col min="8708" max="8708" width="16.42578125" style="9" bestFit="1" customWidth="1"/>
    <col min="8709" max="8709" width="17.140625" style="9" bestFit="1" customWidth="1"/>
    <col min="8710" max="8710" width="15.85546875" style="9" bestFit="1" customWidth="1"/>
    <col min="8711" max="8711" width="16.7109375" style="9" bestFit="1" customWidth="1"/>
    <col min="8712" max="8712" width="17.5703125" style="9" bestFit="1" customWidth="1"/>
    <col min="8713" max="8713" width="18.28515625" style="9" bestFit="1" customWidth="1"/>
    <col min="8714" max="8961" width="11.42578125" style="9"/>
    <col min="8962" max="8962" width="15" style="9" bestFit="1" customWidth="1"/>
    <col min="8963" max="8963" width="15.7109375" style="9" bestFit="1" customWidth="1"/>
    <col min="8964" max="8964" width="16.42578125" style="9" bestFit="1" customWidth="1"/>
    <col min="8965" max="8965" width="17.140625" style="9" bestFit="1" customWidth="1"/>
    <col min="8966" max="8966" width="15.85546875" style="9" bestFit="1" customWidth="1"/>
    <col min="8967" max="8967" width="16.7109375" style="9" bestFit="1" customWidth="1"/>
    <col min="8968" max="8968" width="17.5703125" style="9" bestFit="1" customWidth="1"/>
    <col min="8969" max="8969" width="18.28515625" style="9" bestFit="1" customWidth="1"/>
    <col min="8970" max="9217" width="11.42578125" style="9"/>
    <col min="9218" max="9218" width="15" style="9" bestFit="1" customWidth="1"/>
    <col min="9219" max="9219" width="15.7109375" style="9" bestFit="1" customWidth="1"/>
    <col min="9220" max="9220" width="16.42578125" style="9" bestFit="1" customWidth="1"/>
    <col min="9221" max="9221" width="17.140625" style="9" bestFit="1" customWidth="1"/>
    <col min="9222" max="9222" width="15.85546875" style="9" bestFit="1" customWidth="1"/>
    <col min="9223" max="9223" width="16.7109375" style="9" bestFit="1" customWidth="1"/>
    <col min="9224" max="9224" width="17.5703125" style="9" bestFit="1" customWidth="1"/>
    <col min="9225" max="9225" width="18.28515625" style="9" bestFit="1" customWidth="1"/>
    <col min="9226" max="9473" width="11.42578125" style="9"/>
    <col min="9474" max="9474" width="15" style="9" bestFit="1" customWidth="1"/>
    <col min="9475" max="9475" width="15.7109375" style="9" bestFit="1" customWidth="1"/>
    <col min="9476" max="9476" width="16.42578125" style="9" bestFit="1" customWidth="1"/>
    <col min="9477" max="9477" width="17.140625" style="9" bestFit="1" customWidth="1"/>
    <col min="9478" max="9478" width="15.85546875" style="9" bestFit="1" customWidth="1"/>
    <col min="9479" max="9479" width="16.7109375" style="9" bestFit="1" customWidth="1"/>
    <col min="9480" max="9480" width="17.5703125" style="9" bestFit="1" customWidth="1"/>
    <col min="9481" max="9481" width="18.28515625" style="9" bestFit="1" customWidth="1"/>
    <col min="9482" max="9729" width="11.42578125" style="9"/>
    <col min="9730" max="9730" width="15" style="9" bestFit="1" customWidth="1"/>
    <col min="9731" max="9731" width="15.7109375" style="9" bestFit="1" customWidth="1"/>
    <col min="9732" max="9732" width="16.42578125" style="9" bestFit="1" customWidth="1"/>
    <col min="9733" max="9733" width="17.140625" style="9" bestFit="1" customWidth="1"/>
    <col min="9734" max="9734" width="15.85546875" style="9" bestFit="1" customWidth="1"/>
    <col min="9735" max="9735" width="16.7109375" style="9" bestFit="1" customWidth="1"/>
    <col min="9736" max="9736" width="17.5703125" style="9" bestFit="1" customWidth="1"/>
    <col min="9737" max="9737" width="18.28515625" style="9" bestFit="1" customWidth="1"/>
    <col min="9738" max="9985" width="11.42578125" style="9"/>
    <col min="9986" max="9986" width="15" style="9" bestFit="1" customWidth="1"/>
    <col min="9987" max="9987" width="15.7109375" style="9" bestFit="1" customWidth="1"/>
    <col min="9988" max="9988" width="16.42578125" style="9" bestFit="1" customWidth="1"/>
    <col min="9989" max="9989" width="17.140625" style="9" bestFit="1" customWidth="1"/>
    <col min="9990" max="9990" width="15.85546875" style="9" bestFit="1" customWidth="1"/>
    <col min="9991" max="9991" width="16.7109375" style="9" bestFit="1" customWidth="1"/>
    <col min="9992" max="9992" width="17.5703125" style="9" bestFit="1" customWidth="1"/>
    <col min="9993" max="9993" width="18.28515625" style="9" bestFit="1" customWidth="1"/>
    <col min="9994" max="10241" width="11.42578125" style="9"/>
    <col min="10242" max="10242" width="15" style="9" bestFit="1" customWidth="1"/>
    <col min="10243" max="10243" width="15.7109375" style="9" bestFit="1" customWidth="1"/>
    <col min="10244" max="10244" width="16.42578125" style="9" bestFit="1" customWidth="1"/>
    <col min="10245" max="10245" width="17.140625" style="9" bestFit="1" customWidth="1"/>
    <col min="10246" max="10246" width="15.85546875" style="9" bestFit="1" customWidth="1"/>
    <col min="10247" max="10247" width="16.7109375" style="9" bestFit="1" customWidth="1"/>
    <col min="10248" max="10248" width="17.5703125" style="9" bestFit="1" customWidth="1"/>
    <col min="10249" max="10249" width="18.28515625" style="9" bestFit="1" customWidth="1"/>
    <col min="10250" max="10497" width="11.42578125" style="9"/>
    <col min="10498" max="10498" width="15" style="9" bestFit="1" customWidth="1"/>
    <col min="10499" max="10499" width="15.7109375" style="9" bestFit="1" customWidth="1"/>
    <col min="10500" max="10500" width="16.42578125" style="9" bestFit="1" customWidth="1"/>
    <col min="10501" max="10501" width="17.140625" style="9" bestFit="1" customWidth="1"/>
    <col min="10502" max="10502" width="15.85546875" style="9" bestFit="1" customWidth="1"/>
    <col min="10503" max="10503" width="16.7109375" style="9" bestFit="1" customWidth="1"/>
    <col min="10504" max="10504" width="17.5703125" style="9" bestFit="1" customWidth="1"/>
    <col min="10505" max="10505" width="18.28515625" style="9" bestFit="1" customWidth="1"/>
    <col min="10506" max="10753" width="11.42578125" style="9"/>
    <col min="10754" max="10754" width="15" style="9" bestFit="1" customWidth="1"/>
    <col min="10755" max="10755" width="15.7109375" style="9" bestFit="1" customWidth="1"/>
    <col min="10756" max="10756" width="16.42578125" style="9" bestFit="1" customWidth="1"/>
    <col min="10757" max="10757" width="17.140625" style="9" bestFit="1" customWidth="1"/>
    <col min="10758" max="10758" width="15.85546875" style="9" bestFit="1" customWidth="1"/>
    <col min="10759" max="10759" width="16.7109375" style="9" bestFit="1" customWidth="1"/>
    <col min="10760" max="10760" width="17.5703125" style="9" bestFit="1" customWidth="1"/>
    <col min="10761" max="10761" width="18.28515625" style="9" bestFit="1" customWidth="1"/>
    <col min="10762" max="11009" width="11.42578125" style="9"/>
    <col min="11010" max="11010" width="15" style="9" bestFit="1" customWidth="1"/>
    <col min="11011" max="11011" width="15.7109375" style="9" bestFit="1" customWidth="1"/>
    <col min="11012" max="11012" width="16.42578125" style="9" bestFit="1" customWidth="1"/>
    <col min="11013" max="11013" width="17.140625" style="9" bestFit="1" customWidth="1"/>
    <col min="11014" max="11014" width="15.85546875" style="9" bestFit="1" customWidth="1"/>
    <col min="11015" max="11015" width="16.7109375" style="9" bestFit="1" customWidth="1"/>
    <col min="11016" max="11016" width="17.5703125" style="9" bestFit="1" customWidth="1"/>
    <col min="11017" max="11017" width="18.28515625" style="9" bestFit="1" customWidth="1"/>
    <col min="11018" max="11265" width="11.42578125" style="9"/>
    <col min="11266" max="11266" width="15" style="9" bestFit="1" customWidth="1"/>
    <col min="11267" max="11267" width="15.7109375" style="9" bestFit="1" customWidth="1"/>
    <col min="11268" max="11268" width="16.42578125" style="9" bestFit="1" customWidth="1"/>
    <col min="11269" max="11269" width="17.140625" style="9" bestFit="1" customWidth="1"/>
    <col min="11270" max="11270" width="15.85546875" style="9" bestFit="1" customWidth="1"/>
    <col min="11271" max="11271" width="16.7109375" style="9" bestFit="1" customWidth="1"/>
    <col min="11272" max="11272" width="17.5703125" style="9" bestFit="1" customWidth="1"/>
    <col min="11273" max="11273" width="18.28515625" style="9" bestFit="1" customWidth="1"/>
    <col min="11274" max="11521" width="11.42578125" style="9"/>
    <col min="11522" max="11522" width="15" style="9" bestFit="1" customWidth="1"/>
    <col min="11523" max="11523" width="15.7109375" style="9" bestFit="1" customWidth="1"/>
    <col min="11524" max="11524" width="16.42578125" style="9" bestFit="1" customWidth="1"/>
    <col min="11525" max="11525" width="17.140625" style="9" bestFit="1" customWidth="1"/>
    <col min="11526" max="11526" width="15.85546875" style="9" bestFit="1" customWidth="1"/>
    <col min="11527" max="11527" width="16.7109375" style="9" bestFit="1" customWidth="1"/>
    <col min="11528" max="11528" width="17.5703125" style="9" bestFit="1" customWidth="1"/>
    <col min="11529" max="11529" width="18.28515625" style="9" bestFit="1" customWidth="1"/>
    <col min="11530" max="11777" width="11.42578125" style="9"/>
    <col min="11778" max="11778" width="15" style="9" bestFit="1" customWidth="1"/>
    <col min="11779" max="11779" width="15.7109375" style="9" bestFit="1" customWidth="1"/>
    <col min="11780" max="11780" width="16.42578125" style="9" bestFit="1" customWidth="1"/>
    <col min="11781" max="11781" width="17.140625" style="9" bestFit="1" customWidth="1"/>
    <col min="11782" max="11782" width="15.85546875" style="9" bestFit="1" customWidth="1"/>
    <col min="11783" max="11783" width="16.7109375" style="9" bestFit="1" customWidth="1"/>
    <col min="11784" max="11784" width="17.5703125" style="9" bestFit="1" customWidth="1"/>
    <col min="11785" max="11785" width="18.28515625" style="9" bestFit="1" customWidth="1"/>
    <col min="11786" max="12033" width="11.42578125" style="9"/>
    <col min="12034" max="12034" width="15" style="9" bestFit="1" customWidth="1"/>
    <col min="12035" max="12035" width="15.7109375" style="9" bestFit="1" customWidth="1"/>
    <col min="12036" max="12036" width="16.42578125" style="9" bestFit="1" customWidth="1"/>
    <col min="12037" max="12037" width="17.140625" style="9" bestFit="1" customWidth="1"/>
    <col min="12038" max="12038" width="15.85546875" style="9" bestFit="1" customWidth="1"/>
    <col min="12039" max="12039" width="16.7109375" style="9" bestFit="1" customWidth="1"/>
    <col min="12040" max="12040" width="17.5703125" style="9" bestFit="1" customWidth="1"/>
    <col min="12041" max="12041" width="18.28515625" style="9" bestFit="1" customWidth="1"/>
    <col min="12042" max="12289" width="11.42578125" style="9"/>
    <col min="12290" max="12290" width="15" style="9" bestFit="1" customWidth="1"/>
    <col min="12291" max="12291" width="15.7109375" style="9" bestFit="1" customWidth="1"/>
    <col min="12292" max="12292" width="16.42578125" style="9" bestFit="1" customWidth="1"/>
    <col min="12293" max="12293" width="17.140625" style="9" bestFit="1" customWidth="1"/>
    <col min="12294" max="12294" width="15.85546875" style="9" bestFit="1" customWidth="1"/>
    <col min="12295" max="12295" width="16.7109375" style="9" bestFit="1" customWidth="1"/>
    <col min="12296" max="12296" width="17.5703125" style="9" bestFit="1" customWidth="1"/>
    <col min="12297" max="12297" width="18.28515625" style="9" bestFit="1" customWidth="1"/>
    <col min="12298" max="12545" width="11.42578125" style="9"/>
    <col min="12546" max="12546" width="15" style="9" bestFit="1" customWidth="1"/>
    <col min="12547" max="12547" width="15.7109375" style="9" bestFit="1" customWidth="1"/>
    <col min="12548" max="12548" width="16.42578125" style="9" bestFit="1" customWidth="1"/>
    <col min="12549" max="12549" width="17.140625" style="9" bestFit="1" customWidth="1"/>
    <col min="12550" max="12550" width="15.85546875" style="9" bestFit="1" customWidth="1"/>
    <col min="12551" max="12551" width="16.7109375" style="9" bestFit="1" customWidth="1"/>
    <col min="12552" max="12552" width="17.5703125" style="9" bestFit="1" customWidth="1"/>
    <col min="12553" max="12553" width="18.28515625" style="9" bestFit="1" customWidth="1"/>
    <col min="12554" max="12801" width="11.42578125" style="9"/>
    <col min="12802" max="12802" width="15" style="9" bestFit="1" customWidth="1"/>
    <col min="12803" max="12803" width="15.7109375" style="9" bestFit="1" customWidth="1"/>
    <col min="12804" max="12804" width="16.42578125" style="9" bestFit="1" customWidth="1"/>
    <col min="12805" max="12805" width="17.140625" style="9" bestFit="1" customWidth="1"/>
    <col min="12806" max="12806" width="15.85546875" style="9" bestFit="1" customWidth="1"/>
    <col min="12807" max="12807" width="16.7109375" style="9" bestFit="1" customWidth="1"/>
    <col min="12808" max="12808" width="17.5703125" style="9" bestFit="1" customWidth="1"/>
    <col min="12809" max="12809" width="18.28515625" style="9" bestFit="1" customWidth="1"/>
    <col min="12810" max="13057" width="11.42578125" style="9"/>
    <col min="13058" max="13058" width="15" style="9" bestFit="1" customWidth="1"/>
    <col min="13059" max="13059" width="15.7109375" style="9" bestFit="1" customWidth="1"/>
    <col min="13060" max="13060" width="16.42578125" style="9" bestFit="1" customWidth="1"/>
    <col min="13061" max="13061" width="17.140625" style="9" bestFit="1" customWidth="1"/>
    <col min="13062" max="13062" width="15.85546875" style="9" bestFit="1" customWidth="1"/>
    <col min="13063" max="13063" width="16.7109375" style="9" bestFit="1" customWidth="1"/>
    <col min="13064" max="13064" width="17.5703125" style="9" bestFit="1" customWidth="1"/>
    <col min="13065" max="13065" width="18.28515625" style="9" bestFit="1" customWidth="1"/>
    <col min="13066" max="13313" width="11.42578125" style="9"/>
    <col min="13314" max="13314" width="15" style="9" bestFit="1" customWidth="1"/>
    <col min="13315" max="13315" width="15.7109375" style="9" bestFit="1" customWidth="1"/>
    <col min="13316" max="13316" width="16.42578125" style="9" bestFit="1" customWidth="1"/>
    <col min="13317" max="13317" width="17.140625" style="9" bestFit="1" customWidth="1"/>
    <col min="13318" max="13318" width="15.85546875" style="9" bestFit="1" customWidth="1"/>
    <col min="13319" max="13319" width="16.7109375" style="9" bestFit="1" customWidth="1"/>
    <col min="13320" max="13320" width="17.5703125" style="9" bestFit="1" customWidth="1"/>
    <col min="13321" max="13321" width="18.28515625" style="9" bestFit="1" customWidth="1"/>
    <col min="13322" max="13569" width="11.42578125" style="9"/>
    <col min="13570" max="13570" width="15" style="9" bestFit="1" customWidth="1"/>
    <col min="13571" max="13571" width="15.7109375" style="9" bestFit="1" customWidth="1"/>
    <col min="13572" max="13572" width="16.42578125" style="9" bestFit="1" customWidth="1"/>
    <col min="13573" max="13573" width="17.140625" style="9" bestFit="1" customWidth="1"/>
    <col min="13574" max="13574" width="15.85546875" style="9" bestFit="1" customWidth="1"/>
    <col min="13575" max="13575" width="16.7109375" style="9" bestFit="1" customWidth="1"/>
    <col min="13576" max="13576" width="17.5703125" style="9" bestFit="1" customWidth="1"/>
    <col min="13577" max="13577" width="18.28515625" style="9" bestFit="1" customWidth="1"/>
    <col min="13578" max="13825" width="11.42578125" style="9"/>
    <col min="13826" max="13826" width="15" style="9" bestFit="1" customWidth="1"/>
    <col min="13827" max="13827" width="15.7109375" style="9" bestFit="1" customWidth="1"/>
    <col min="13828" max="13828" width="16.42578125" style="9" bestFit="1" customWidth="1"/>
    <col min="13829" max="13829" width="17.140625" style="9" bestFit="1" customWidth="1"/>
    <col min="13830" max="13830" width="15.85546875" style="9" bestFit="1" customWidth="1"/>
    <col min="13831" max="13831" width="16.7109375" style="9" bestFit="1" customWidth="1"/>
    <col min="13832" max="13832" width="17.5703125" style="9" bestFit="1" customWidth="1"/>
    <col min="13833" max="13833" width="18.28515625" style="9" bestFit="1" customWidth="1"/>
    <col min="13834" max="14081" width="11.42578125" style="9"/>
    <col min="14082" max="14082" width="15" style="9" bestFit="1" customWidth="1"/>
    <col min="14083" max="14083" width="15.7109375" style="9" bestFit="1" customWidth="1"/>
    <col min="14084" max="14084" width="16.42578125" style="9" bestFit="1" customWidth="1"/>
    <col min="14085" max="14085" width="17.140625" style="9" bestFit="1" customWidth="1"/>
    <col min="14086" max="14086" width="15.85546875" style="9" bestFit="1" customWidth="1"/>
    <col min="14087" max="14087" width="16.7109375" style="9" bestFit="1" customWidth="1"/>
    <col min="14088" max="14088" width="17.5703125" style="9" bestFit="1" customWidth="1"/>
    <col min="14089" max="14089" width="18.28515625" style="9" bestFit="1" customWidth="1"/>
    <col min="14090" max="14337" width="11.42578125" style="9"/>
    <col min="14338" max="14338" width="15" style="9" bestFit="1" customWidth="1"/>
    <col min="14339" max="14339" width="15.7109375" style="9" bestFit="1" customWidth="1"/>
    <col min="14340" max="14340" width="16.42578125" style="9" bestFit="1" customWidth="1"/>
    <col min="14341" max="14341" width="17.140625" style="9" bestFit="1" customWidth="1"/>
    <col min="14342" max="14342" width="15.85546875" style="9" bestFit="1" customWidth="1"/>
    <col min="14343" max="14343" width="16.7109375" style="9" bestFit="1" customWidth="1"/>
    <col min="14344" max="14344" width="17.5703125" style="9" bestFit="1" customWidth="1"/>
    <col min="14345" max="14345" width="18.28515625" style="9" bestFit="1" customWidth="1"/>
    <col min="14346" max="14593" width="11.42578125" style="9"/>
    <col min="14594" max="14594" width="15" style="9" bestFit="1" customWidth="1"/>
    <col min="14595" max="14595" width="15.7109375" style="9" bestFit="1" customWidth="1"/>
    <col min="14596" max="14596" width="16.42578125" style="9" bestFit="1" customWidth="1"/>
    <col min="14597" max="14597" width="17.140625" style="9" bestFit="1" customWidth="1"/>
    <col min="14598" max="14598" width="15.85546875" style="9" bestFit="1" customWidth="1"/>
    <col min="14599" max="14599" width="16.7109375" style="9" bestFit="1" customWidth="1"/>
    <col min="14600" max="14600" width="17.5703125" style="9" bestFit="1" customWidth="1"/>
    <col min="14601" max="14601" width="18.28515625" style="9" bestFit="1" customWidth="1"/>
    <col min="14602" max="14849" width="11.42578125" style="9"/>
    <col min="14850" max="14850" width="15" style="9" bestFit="1" customWidth="1"/>
    <col min="14851" max="14851" width="15.7109375" style="9" bestFit="1" customWidth="1"/>
    <col min="14852" max="14852" width="16.42578125" style="9" bestFit="1" customWidth="1"/>
    <col min="14853" max="14853" width="17.140625" style="9" bestFit="1" customWidth="1"/>
    <col min="14854" max="14854" width="15.85546875" style="9" bestFit="1" customWidth="1"/>
    <col min="14855" max="14855" width="16.7109375" style="9" bestFit="1" customWidth="1"/>
    <col min="14856" max="14856" width="17.5703125" style="9" bestFit="1" customWidth="1"/>
    <col min="14857" max="14857" width="18.28515625" style="9" bestFit="1" customWidth="1"/>
    <col min="14858" max="15105" width="11.42578125" style="9"/>
    <col min="15106" max="15106" width="15" style="9" bestFit="1" customWidth="1"/>
    <col min="15107" max="15107" width="15.7109375" style="9" bestFit="1" customWidth="1"/>
    <col min="15108" max="15108" width="16.42578125" style="9" bestFit="1" customWidth="1"/>
    <col min="15109" max="15109" width="17.140625" style="9" bestFit="1" customWidth="1"/>
    <col min="15110" max="15110" width="15.85546875" style="9" bestFit="1" customWidth="1"/>
    <col min="15111" max="15111" width="16.7109375" style="9" bestFit="1" customWidth="1"/>
    <col min="15112" max="15112" width="17.5703125" style="9" bestFit="1" customWidth="1"/>
    <col min="15113" max="15113" width="18.28515625" style="9" bestFit="1" customWidth="1"/>
    <col min="15114" max="15361" width="11.42578125" style="9"/>
    <col min="15362" max="15362" width="15" style="9" bestFit="1" customWidth="1"/>
    <col min="15363" max="15363" width="15.7109375" style="9" bestFit="1" customWidth="1"/>
    <col min="15364" max="15364" width="16.42578125" style="9" bestFit="1" customWidth="1"/>
    <col min="15365" max="15365" width="17.140625" style="9" bestFit="1" customWidth="1"/>
    <col min="15366" max="15366" width="15.85546875" style="9" bestFit="1" customWidth="1"/>
    <col min="15367" max="15367" width="16.7109375" style="9" bestFit="1" customWidth="1"/>
    <col min="15368" max="15368" width="17.5703125" style="9" bestFit="1" customWidth="1"/>
    <col min="15369" max="15369" width="18.28515625" style="9" bestFit="1" customWidth="1"/>
    <col min="15370" max="15617" width="11.42578125" style="9"/>
    <col min="15618" max="15618" width="15" style="9" bestFit="1" customWidth="1"/>
    <col min="15619" max="15619" width="15.7109375" style="9" bestFit="1" customWidth="1"/>
    <col min="15620" max="15620" width="16.42578125" style="9" bestFit="1" customWidth="1"/>
    <col min="15621" max="15621" width="17.140625" style="9" bestFit="1" customWidth="1"/>
    <col min="15622" max="15622" width="15.85546875" style="9" bestFit="1" customWidth="1"/>
    <col min="15623" max="15623" width="16.7109375" style="9" bestFit="1" customWidth="1"/>
    <col min="15624" max="15624" width="17.5703125" style="9" bestFit="1" customWidth="1"/>
    <col min="15625" max="15625" width="18.28515625" style="9" bestFit="1" customWidth="1"/>
    <col min="15626" max="15873" width="11.42578125" style="9"/>
    <col min="15874" max="15874" width="15" style="9" bestFit="1" customWidth="1"/>
    <col min="15875" max="15875" width="15.7109375" style="9" bestFit="1" customWidth="1"/>
    <col min="15876" max="15876" width="16.42578125" style="9" bestFit="1" customWidth="1"/>
    <col min="15877" max="15877" width="17.140625" style="9" bestFit="1" customWidth="1"/>
    <col min="15878" max="15878" width="15.85546875" style="9" bestFit="1" customWidth="1"/>
    <col min="15879" max="15879" width="16.7109375" style="9" bestFit="1" customWidth="1"/>
    <col min="15880" max="15880" width="17.5703125" style="9" bestFit="1" customWidth="1"/>
    <col min="15881" max="15881" width="18.28515625" style="9" bestFit="1" customWidth="1"/>
    <col min="15882" max="16129" width="11.42578125" style="9"/>
    <col min="16130" max="16130" width="15" style="9" bestFit="1" customWidth="1"/>
    <col min="16131" max="16131" width="15.7109375" style="9" bestFit="1" customWidth="1"/>
    <col min="16132" max="16132" width="16.42578125" style="9" bestFit="1" customWidth="1"/>
    <col min="16133" max="16133" width="17.140625" style="9" bestFit="1" customWidth="1"/>
    <col min="16134" max="16134" width="15.85546875" style="9" bestFit="1" customWidth="1"/>
    <col min="16135" max="16135" width="16.7109375" style="9" bestFit="1" customWidth="1"/>
    <col min="16136" max="16136" width="17.5703125" style="9" bestFit="1" customWidth="1"/>
    <col min="16137" max="16137" width="18.28515625" style="9" bestFit="1" customWidth="1"/>
    <col min="16138" max="16384" width="11.42578125" style="9"/>
  </cols>
  <sheetData>
    <row r="1" spans="1:8" s="7" customFormat="1" ht="73.5" customHeight="1"/>
    <row r="2" spans="1:8" s="7" customFormat="1"/>
    <row r="3" spans="1:8">
      <c r="A3" s="14" t="s">
        <v>87</v>
      </c>
      <c r="B3" s="14"/>
      <c r="C3" s="14"/>
    </row>
    <row r="4" spans="1:8" ht="13.5" thickBot="1"/>
    <row r="5" spans="1:8" ht="12" customHeight="1">
      <c r="A5" s="27" t="s">
        <v>77</v>
      </c>
      <c r="B5" s="38" t="s">
        <v>78</v>
      </c>
      <c r="C5" s="28" t="s">
        <v>79</v>
      </c>
      <c r="D5" s="28" t="s">
        <v>3</v>
      </c>
      <c r="E5" s="28" t="s">
        <v>3</v>
      </c>
      <c r="F5" s="28" t="s">
        <v>13</v>
      </c>
      <c r="G5" s="28" t="s">
        <v>13</v>
      </c>
      <c r="H5" s="29" t="s">
        <v>45</v>
      </c>
    </row>
    <row r="6" spans="1:8" ht="12" customHeight="1" thickBot="1">
      <c r="A6" s="30" t="s">
        <v>80</v>
      </c>
      <c r="B6" s="37" t="s">
        <v>81</v>
      </c>
      <c r="C6" s="31" t="s">
        <v>82</v>
      </c>
      <c r="D6" s="31" t="s">
        <v>83</v>
      </c>
      <c r="E6" s="31" t="s">
        <v>84</v>
      </c>
      <c r="F6" s="31" t="s">
        <v>3</v>
      </c>
      <c r="G6" s="31" t="s">
        <v>34</v>
      </c>
      <c r="H6" s="39" t="s">
        <v>85</v>
      </c>
    </row>
    <row r="7" spans="1:8" ht="12" customHeight="1">
      <c r="A7" s="32" t="s">
        <v>53</v>
      </c>
      <c r="B7" s="40">
        <v>17</v>
      </c>
      <c r="C7" s="41">
        <v>8</v>
      </c>
      <c r="D7" s="41">
        <v>8</v>
      </c>
      <c r="E7" s="41">
        <v>7</v>
      </c>
      <c r="F7" s="40">
        <f>SUM(D7:E7)</f>
        <v>15</v>
      </c>
      <c r="G7" s="41">
        <v>190</v>
      </c>
      <c r="H7" s="41">
        <v>205</v>
      </c>
    </row>
    <row r="8" spans="1:8" ht="12" customHeight="1">
      <c r="A8" s="33" t="s">
        <v>54</v>
      </c>
      <c r="B8" s="40">
        <v>18</v>
      </c>
      <c r="C8" s="41">
        <v>15</v>
      </c>
      <c r="D8" s="41">
        <v>14</v>
      </c>
      <c r="E8" s="41">
        <v>26</v>
      </c>
      <c r="F8" s="42">
        <f t="shared" ref="F8:F17" si="0">SUM(D8:E8)</f>
        <v>40</v>
      </c>
      <c r="G8" s="41">
        <v>538</v>
      </c>
      <c r="H8" s="41">
        <v>578</v>
      </c>
    </row>
    <row r="9" spans="1:8" ht="12" customHeight="1">
      <c r="A9" s="33" t="s">
        <v>86</v>
      </c>
      <c r="B9" s="40">
        <v>14</v>
      </c>
      <c r="C9" s="41">
        <v>14</v>
      </c>
      <c r="D9" s="41">
        <v>17</v>
      </c>
      <c r="E9" s="41">
        <v>11</v>
      </c>
      <c r="F9" s="42">
        <f t="shared" si="0"/>
        <v>28</v>
      </c>
      <c r="G9" s="41">
        <v>355</v>
      </c>
      <c r="H9" s="41">
        <v>383</v>
      </c>
    </row>
    <row r="10" spans="1:8" ht="12" customHeight="1">
      <c r="A10" s="33" t="s">
        <v>55</v>
      </c>
      <c r="B10" s="40">
        <v>26</v>
      </c>
      <c r="C10" s="41">
        <v>14</v>
      </c>
      <c r="D10" s="41">
        <v>13</v>
      </c>
      <c r="E10" s="41">
        <v>29</v>
      </c>
      <c r="F10" s="42">
        <f t="shared" si="0"/>
        <v>42</v>
      </c>
      <c r="G10" s="41">
        <v>283</v>
      </c>
      <c r="H10" s="41">
        <v>325</v>
      </c>
    </row>
    <row r="11" spans="1:8" ht="12" customHeight="1">
      <c r="A11" s="33" t="s">
        <v>56</v>
      </c>
      <c r="B11" s="40">
        <v>13</v>
      </c>
      <c r="C11" s="41">
        <v>9</v>
      </c>
      <c r="D11" s="41">
        <v>6</v>
      </c>
      <c r="E11" s="41">
        <v>12</v>
      </c>
      <c r="F11" s="42">
        <f t="shared" si="0"/>
        <v>18</v>
      </c>
      <c r="G11" s="41">
        <v>146</v>
      </c>
      <c r="H11" s="41">
        <v>164</v>
      </c>
    </row>
    <row r="12" spans="1:8" ht="12" customHeight="1">
      <c r="A12" s="33" t="s">
        <v>57</v>
      </c>
      <c r="B12" s="40">
        <v>33</v>
      </c>
      <c r="C12" s="41">
        <v>18</v>
      </c>
      <c r="D12" s="41">
        <v>19</v>
      </c>
      <c r="E12" s="41">
        <v>29</v>
      </c>
      <c r="F12" s="42">
        <f t="shared" si="0"/>
        <v>48</v>
      </c>
      <c r="G12" s="41">
        <v>754</v>
      </c>
      <c r="H12" s="41">
        <v>802</v>
      </c>
    </row>
    <row r="13" spans="1:8" ht="12" customHeight="1">
      <c r="A13" s="33" t="s">
        <v>58</v>
      </c>
      <c r="B13" s="40">
        <v>14</v>
      </c>
      <c r="C13" s="41">
        <v>10</v>
      </c>
      <c r="D13" s="41">
        <v>19</v>
      </c>
      <c r="E13" s="41">
        <v>15</v>
      </c>
      <c r="F13" s="42">
        <f t="shared" si="0"/>
        <v>34</v>
      </c>
      <c r="G13" s="41">
        <v>401</v>
      </c>
      <c r="H13" s="41">
        <v>435</v>
      </c>
    </row>
    <row r="14" spans="1:8" ht="12" customHeight="1">
      <c r="A14" s="33" t="s">
        <v>59</v>
      </c>
      <c r="B14" s="40">
        <v>16</v>
      </c>
      <c r="C14" s="41">
        <v>6</v>
      </c>
      <c r="D14" s="41">
        <v>16</v>
      </c>
      <c r="E14" s="41">
        <v>8</v>
      </c>
      <c r="F14" s="42">
        <f t="shared" si="0"/>
        <v>24</v>
      </c>
      <c r="G14" s="41">
        <v>245</v>
      </c>
      <c r="H14" s="41">
        <v>269</v>
      </c>
    </row>
    <row r="15" spans="1:8" ht="12" customHeight="1">
      <c r="A15" s="33" t="s">
        <v>60</v>
      </c>
      <c r="B15" s="40">
        <v>24</v>
      </c>
      <c r="C15" s="41">
        <v>4</v>
      </c>
      <c r="D15" s="41">
        <v>16</v>
      </c>
      <c r="E15" s="41">
        <v>7</v>
      </c>
      <c r="F15" s="42">
        <f t="shared" si="0"/>
        <v>23</v>
      </c>
      <c r="G15" s="41">
        <v>205</v>
      </c>
      <c r="H15" s="41">
        <v>228</v>
      </c>
    </row>
    <row r="16" spans="1:8" ht="12" customHeight="1">
      <c r="A16" s="33" t="s">
        <v>61</v>
      </c>
      <c r="B16" s="40">
        <v>18</v>
      </c>
      <c r="C16" s="41">
        <v>11</v>
      </c>
      <c r="D16" s="41">
        <v>6</v>
      </c>
      <c r="E16" s="41">
        <v>15</v>
      </c>
      <c r="F16" s="42">
        <f t="shared" si="0"/>
        <v>21</v>
      </c>
      <c r="G16" s="41">
        <v>350</v>
      </c>
      <c r="H16" s="41">
        <v>371</v>
      </c>
    </row>
    <row r="17" spans="1:10" ht="12" customHeight="1">
      <c r="A17" s="36" t="s">
        <v>76</v>
      </c>
      <c r="B17" s="43">
        <v>193</v>
      </c>
      <c r="C17" s="44">
        <v>109</v>
      </c>
      <c r="D17" s="44">
        <v>134</v>
      </c>
      <c r="E17" s="44">
        <v>159</v>
      </c>
      <c r="F17" s="45">
        <f t="shared" si="0"/>
        <v>293</v>
      </c>
      <c r="G17" s="44">
        <v>3467</v>
      </c>
      <c r="H17" s="44">
        <v>3760</v>
      </c>
    </row>
    <row r="18" spans="1:10">
      <c r="B18" s="11"/>
      <c r="C18" s="11"/>
      <c r="D18" s="11"/>
      <c r="E18" s="11"/>
      <c r="F18" s="11"/>
    </row>
    <row r="19" spans="1:10">
      <c r="I19" s="11"/>
      <c r="J19" s="11"/>
    </row>
    <row r="20" spans="1:10">
      <c r="I20" s="11"/>
      <c r="J20" s="11"/>
    </row>
    <row r="21" spans="1:10">
      <c r="A21" s="14" t="s">
        <v>150</v>
      </c>
      <c r="B21" s="14"/>
      <c r="C21" s="14"/>
      <c r="I21" s="11"/>
      <c r="J21" s="11"/>
    </row>
    <row r="22" spans="1:10">
      <c r="I22" s="11"/>
      <c r="J22" s="11"/>
    </row>
    <row r="23" spans="1:10">
      <c r="A23" s="155" t="s">
        <v>151</v>
      </c>
      <c r="B23" s="155" t="s">
        <v>33</v>
      </c>
      <c r="C23" s="155" t="s">
        <v>3</v>
      </c>
      <c r="D23" s="155" t="s">
        <v>34</v>
      </c>
      <c r="I23" s="11"/>
      <c r="J23" s="11"/>
    </row>
    <row r="24" spans="1:10">
      <c r="A24" s="148" t="s">
        <v>53</v>
      </c>
      <c r="B24" s="153">
        <v>17</v>
      </c>
      <c r="C24" s="153">
        <v>725</v>
      </c>
      <c r="D24" s="153">
        <v>49</v>
      </c>
      <c r="I24" s="11"/>
      <c r="J24" s="11"/>
    </row>
    <row r="25" spans="1:10">
      <c r="A25" s="148" t="s">
        <v>54</v>
      </c>
      <c r="B25" s="153">
        <v>17</v>
      </c>
      <c r="C25" s="153">
        <v>1032</v>
      </c>
      <c r="D25" s="153">
        <v>67</v>
      </c>
      <c r="I25" s="11"/>
      <c r="J25" s="11"/>
    </row>
    <row r="26" spans="1:10">
      <c r="A26" s="148" t="s">
        <v>55</v>
      </c>
      <c r="B26" s="153">
        <v>13</v>
      </c>
      <c r="C26" s="153">
        <v>636</v>
      </c>
      <c r="D26" s="153">
        <v>38</v>
      </c>
      <c r="I26" s="11"/>
      <c r="J26" s="11"/>
    </row>
    <row r="27" spans="1:10">
      <c r="A27" s="148" t="s">
        <v>56</v>
      </c>
      <c r="B27" s="153">
        <v>13</v>
      </c>
      <c r="C27" s="153">
        <v>547</v>
      </c>
      <c r="D27" s="153">
        <v>46</v>
      </c>
      <c r="I27" s="11"/>
      <c r="J27" s="11"/>
    </row>
    <row r="28" spans="1:10">
      <c r="A28" s="148" t="s">
        <v>57</v>
      </c>
      <c r="B28" s="153">
        <v>25</v>
      </c>
      <c r="C28" s="153">
        <v>1043</v>
      </c>
      <c r="D28" s="153">
        <v>68</v>
      </c>
      <c r="I28" s="11"/>
      <c r="J28" s="11"/>
    </row>
    <row r="29" spans="1:10">
      <c r="A29" s="148" t="s">
        <v>58</v>
      </c>
      <c r="B29" s="153">
        <v>20</v>
      </c>
      <c r="C29" s="153">
        <v>849</v>
      </c>
      <c r="D29" s="153">
        <v>74</v>
      </c>
      <c r="I29" s="11"/>
      <c r="J29" s="11"/>
    </row>
    <row r="30" spans="1:10">
      <c r="A30" s="148" t="s">
        <v>59</v>
      </c>
      <c r="B30" s="153">
        <v>10</v>
      </c>
      <c r="C30" s="153">
        <v>400</v>
      </c>
      <c r="D30" s="153">
        <v>23</v>
      </c>
      <c r="I30" s="11"/>
      <c r="J30" s="11"/>
    </row>
    <row r="31" spans="1:10">
      <c r="A31" s="148" t="s">
        <v>60</v>
      </c>
      <c r="B31" s="153">
        <v>17</v>
      </c>
      <c r="C31" s="153">
        <v>679</v>
      </c>
      <c r="D31" s="153">
        <v>64</v>
      </c>
      <c r="I31" s="11"/>
      <c r="J31" s="11"/>
    </row>
    <row r="32" spans="1:10">
      <c r="A32" s="148" t="s">
        <v>61</v>
      </c>
      <c r="B32" s="153">
        <v>10</v>
      </c>
      <c r="C32" s="153">
        <v>360</v>
      </c>
      <c r="D32" s="153">
        <v>28</v>
      </c>
    </row>
    <row r="33" spans="1:9">
      <c r="A33" s="148" t="s">
        <v>13</v>
      </c>
      <c r="B33" s="153">
        <v>142</v>
      </c>
      <c r="C33" s="153">
        <v>6271</v>
      </c>
      <c r="D33" s="153">
        <v>457</v>
      </c>
    </row>
    <row r="36" spans="1:9">
      <c r="A36" s="8" t="s">
        <v>152</v>
      </c>
    </row>
    <row r="38" spans="1:9">
      <c r="A38" s="156" t="s">
        <v>153</v>
      </c>
      <c r="B38" s="156" t="s">
        <v>154</v>
      </c>
      <c r="C38" s="156" t="s">
        <v>155</v>
      </c>
      <c r="D38" s="156" t="s">
        <v>156</v>
      </c>
      <c r="E38" s="156" t="s">
        <v>157</v>
      </c>
      <c r="F38" s="156" t="s">
        <v>158</v>
      </c>
      <c r="G38" s="156" t="s">
        <v>159</v>
      </c>
      <c r="H38" s="156" t="s">
        <v>160</v>
      </c>
      <c r="I38" s="156" t="s">
        <v>161</v>
      </c>
    </row>
    <row r="39" spans="1:9">
      <c r="A39" s="154" t="s">
        <v>35</v>
      </c>
      <c r="B39" s="154">
        <v>44</v>
      </c>
      <c r="C39" s="154">
        <v>44</v>
      </c>
      <c r="D39" s="154">
        <v>288</v>
      </c>
      <c r="E39" s="154">
        <v>85</v>
      </c>
      <c r="F39" s="153">
        <v>4551</v>
      </c>
      <c r="G39" s="153">
        <v>1827</v>
      </c>
      <c r="H39" s="154">
        <v>440</v>
      </c>
      <c r="I39" s="154">
        <v>128</v>
      </c>
    </row>
    <row r="40" spans="1:9">
      <c r="A40" s="154" t="s">
        <v>36</v>
      </c>
      <c r="B40" s="154">
        <v>62</v>
      </c>
      <c r="C40" s="154">
        <v>62</v>
      </c>
      <c r="D40" s="154">
        <v>181</v>
      </c>
      <c r="E40" s="154">
        <v>113</v>
      </c>
      <c r="F40" s="153">
        <v>3916</v>
      </c>
      <c r="G40" s="153">
        <v>2581</v>
      </c>
      <c r="H40" s="154">
        <v>367</v>
      </c>
      <c r="I40" s="154">
        <v>188</v>
      </c>
    </row>
    <row r="41" spans="1:9">
      <c r="A41" s="154" t="s">
        <v>40</v>
      </c>
      <c r="B41" s="154">
        <v>0</v>
      </c>
      <c r="C41" s="154">
        <v>0</v>
      </c>
      <c r="D41" s="154">
        <v>0</v>
      </c>
      <c r="E41" s="154">
        <v>0</v>
      </c>
      <c r="F41" s="154">
        <v>0</v>
      </c>
      <c r="G41" s="154">
        <v>0</v>
      </c>
      <c r="H41" s="154">
        <v>0</v>
      </c>
      <c r="I41" s="154">
        <v>0</v>
      </c>
    </row>
    <row r="42" spans="1:9">
      <c r="A42" s="154" t="s">
        <v>41</v>
      </c>
      <c r="B42" s="154">
        <v>22</v>
      </c>
      <c r="C42" s="154">
        <v>21</v>
      </c>
      <c r="D42" s="154">
        <v>111</v>
      </c>
      <c r="E42" s="154">
        <v>51</v>
      </c>
      <c r="F42" s="153">
        <v>1726</v>
      </c>
      <c r="G42" s="154">
        <v>870</v>
      </c>
      <c r="H42" s="154">
        <v>167</v>
      </c>
      <c r="I42" s="154">
        <v>68</v>
      </c>
    </row>
    <row r="43" spans="1:9">
      <c r="A43" s="154" t="s">
        <v>37</v>
      </c>
      <c r="B43" s="154">
        <v>10</v>
      </c>
      <c r="C43" s="154">
        <v>12</v>
      </c>
      <c r="D43" s="154">
        <v>36</v>
      </c>
      <c r="E43" s="154">
        <v>23</v>
      </c>
      <c r="F43" s="154">
        <v>834</v>
      </c>
      <c r="G43" s="154">
        <v>550</v>
      </c>
      <c r="H43" s="154">
        <v>61</v>
      </c>
      <c r="I43" s="154">
        <v>42</v>
      </c>
    </row>
    <row r="44" spans="1:9">
      <c r="A44" s="154" t="s">
        <v>42</v>
      </c>
      <c r="B44" s="154">
        <v>23</v>
      </c>
      <c r="C44" s="154">
        <v>24</v>
      </c>
      <c r="D44" s="154">
        <v>63</v>
      </c>
      <c r="E44" s="154">
        <v>41</v>
      </c>
      <c r="F44" s="154">
        <v>989</v>
      </c>
      <c r="G44" s="154">
        <v>813</v>
      </c>
      <c r="H44" s="154">
        <v>129</v>
      </c>
      <c r="I44" s="154">
        <v>64</v>
      </c>
    </row>
    <row r="45" spans="1:9">
      <c r="A45" s="154" t="s">
        <v>38</v>
      </c>
      <c r="B45" s="154">
        <v>8</v>
      </c>
      <c r="C45" s="154">
        <v>8</v>
      </c>
      <c r="D45" s="154">
        <v>42</v>
      </c>
      <c r="E45" s="154">
        <v>19</v>
      </c>
      <c r="F45" s="154">
        <v>842</v>
      </c>
      <c r="G45" s="154">
        <v>372</v>
      </c>
      <c r="H45" s="154">
        <v>136</v>
      </c>
      <c r="I45" s="154">
        <v>27</v>
      </c>
    </row>
    <row r="46" spans="1:9">
      <c r="A46" s="154" t="s">
        <v>39</v>
      </c>
      <c r="B46" s="154">
        <v>23</v>
      </c>
      <c r="C46" s="154">
        <v>25</v>
      </c>
      <c r="D46" s="154">
        <v>89</v>
      </c>
      <c r="E46" s="154">
        <v>54</v>
      </c>
      <c r="F46" s="153">
        <v>1646</v>
      </c>
      <c r="G46" s="153">
        <v>1201</v>
      </c>
      <c r="H46" s="154">
        <v>122</v>
      </c>
      <c r="I46" s="154">
        <v>88</v>
      </c>
    </row>
    <row r="47" spans="1:9">
      <c r="A47" s="154" t="s">
        <v>13</v>
      </c>
      <c r="B47" s="154">
        <v>192</v>
      </c>
      <c r="C47" s="154">
        <v>196</v>
      </c>
      <c r="D47" s="154">
        <v>810</v>
      </c>
      <c r="E47" s="154">
        <v>386</v>
      </c>
      <c r="F47" s="153">
        <v>14504</v>
      </c>
      <c r="G47" s="153">
        <v>8214</v>
      </c>
      <c r="H47" s="153">
        <v>1422</v>
      </c>
      <c r="I47" s="154">
        <v>605</v>
      </c>
    </row>
    <row r="50" spans="1:1">
      <c r="A50" s="6" t="s">
        <v>178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8"/>
  <sheetViews>
    <sheetView topLeftCell="A7" workbookViewId="0">
      <selection activeCell="A16" sqref="A16"/>
    </sheetView>
  </sheetViews>
  <sheetFormatPr baseColWidth="10" defaultRowHeight="12.75"/>
  <cols>
    <col min="1" max="1" width="21.7109375" customWidth="1"/>
    <col min="2" max="9" width="15.140625" customWidth="1"/>
    <col min="259" max="259" width="13.28515625" bestFit="1" customWidth="1"/>
    <col min="515" max="515" width="13.28515625" bestFit="1" customWidth="1"/>
    <col min="771" max="771" width="13.28515625" bestFit="1" customWidth="1"/>
    <col min="1027" max="1027" width="13.28515625" bestFit="1" customWidth="1"/>
    <col min="1283" max="1283" width="13.28515625" bestFit="1" customWidth="1"/>
    <col min="1539" max="1539" width="13.28515625" bestFit="1" customWidth="1"/>
    <col min="1795" max="1795" width="13.28515625" bestFit="1" customWidth="1"/>
    <col min="2051" max="2051" width="13.28515625" bestFit="1" customWidth="1"/>
    <col min="2307" max="2307" width="13.28515625" bestFit="1" customWidth="1"/>
    <col min="2563" max="2563" width="13.28515625" bestFit="1" customWidth="1"/>
    <col min="2819" max="2819" width="13.28515625" bestFit="1" customWidth="1"/>
    <col min="3075" max="3075" width="13.28515625" bestFit="1" customWidth="1"/>
    <col min="3331" max="3331" width="13.28515625" bestFit="1" customWidth="1"/>
    <col min="3587" max="3587" width="13.28515625" bestFit="1" customWidth="1"/>
    <col min="3843" max="3843" width="13.28515625" bestFit="1" customWidth="1"/>
    <col min="4099" max="4099" width="13.28515625" bestFit="1" customWidth="1"/>
    <col min="4355" max="4355" width="13.28515625" bestFit="1" customWidth="1"/>
    <col min="4611" max="4611" width="13.28515625" bestFit="1" customWidth="1"/>
    <col min="4867" max="4867" width="13.28515625" bestFit="1" customWidth="1"/>
    <col min="5123" max="5123" width="13.28515625" bestFit="1" customWidth="1"/>
    <col min="5379" max="5379" width="13.28515625" bestFit="1" customWidth="1"/>
    <col min="5635" max="5635" width="13.28515625" bestFit="1" customWidth="1"/>
    <col min="5891" max="5891" width="13.28515625" bestFit="1" customWidth="1"/>
    <col min="6147" max="6147" width="13.28515625" bestFit="1" customWidth="1"/>
    <col min="6403" max="6403" width="13.28515625" bestFit="1" customWidth="1"/>
    <col min="6659" max="6659" width="13.28515625" bestFit="1" customWidth="1"/>
    <col min="6915" max="6915" width="13.28515625" bestFit="1" customWidth="1"/>
    <col min="7171" max="7171" width="13.28515625" bestFit="1" customWidth="1"/>
    <col min="7427" max="7427" width="13.28515625" bestFit="1" customWidth="1"/>
    <col min="7683" max="7683" width="13.28515625" bestFit="1" customWidth="1"/>
    <col min="7939" max="7939" width="13.28515625" bestFit="1" customWidth="1"/>
    <col min="8195" max="8195" width="13.28515625" bestFit="1" customWidth="1"/>
    <col min="8451" max="8451" width="13.28515625" bestFit="1" customWidth="1"/>
    <col min="8707" max="8707" width="13.28515625" bestFit="1" customWidth="1"/>
    <col min="8963" max="8963" width="13.28515625" bestFit="1" customWidth="1"/>
    <col min="9219" max="9219" width="13.28515625" bestFit="1" customWidth="1"/>
    <col min="9475" max="9475" width="13.28515625" bestFit="1" customWidth="1"/>
    <col min="9731" max="9731" width="13.28515625" bestFit="1" customWidth="1"/>
    <col min="9987" max="9987" width="13.28515625" bestFit="1" customWidth="1"/>
    <col min="10243" max="10243" width="13.28515625" bestFit="1" customWidth="1"/>
    <col min="10499" max="10499" width="13.28515625" bestFit="1" customWidth="1"/>
    <col min="10755" max="10755" width="13.28515625" bestFit="1" customWidth="1"/>
    <col min="11011" max="11011" width="13.28515625" bestFit="1" customWidth="1"/>
    <col min="11267" max="11267" width="13.28515625" bestFit="1" customWidth="1"/>
    <col min="11523" max="11523" width="13.28515625" bestFit="1" customWidth="1"/>
    <col min="11779" max="11779" width="13.28515625" bestFit="1" customWidth="1"/>
    <col min="12035" max="12035" width="13.28515625" bestFit="1" customWidth="1"/>
    <col min="12291" max="12291" width="13.28515625" bestFit="1" customWidth="1"/>
    <col min="12547" max="12547" width="13.28515625" bestFit="1" customWidth="1"/>
    <col min="12803" max="12803" width="13.28515625" bestFit="1" customWidth="1"/>
    <col min="13059" max="13059" width="13.28515625" bestFit="1" customWidth="1"/>
    <col min="13315" max="13315" width="13.28515625" bestFit="1" customWidth="1"/>
    <col min="13571" max="13571" width="13.28515625" bestFit="1" customWidth="1"/>
    <col min="13827" max="13827" width="13.28515625" bestFit="1" customWidth="1"/>
    <col min="14083" max="14083" width="13.28515625" bestFit="1" customWidth="1"/>
    <col min="14339" max="14339" width="13.28515625" bestFit="1" customWidth="1"/>
    <col min="14595" max="14595" width="13.28515625" bestFit="1" customWidth="1"/>
    <col min="14851" max="14851" width="13.28515625" bestFit="1" customWidth="1"/>
    <col min="15107" max="15107" width="13.28515625" bestFit="1" customWidth="1"/>
    <col min="15363" max="15363" width="13.28515625" bestFit="1" customWidth="1"/>
    <col min="15619" max="15619" width="13.28515625" bestFit="1" customWidth="1"/>
    <col min="15875" max="15875" width="13.28515625" bestFit="1" customWidth="1"/>
    <col min="16131" max="16131" width="13.28515625" bestFit="1" customWidth="1"/>
  </cols>
  <sheetData>
    <row r="1" spans="1:12" s="3" customFormat="1" ht="87" customHeight="1">
      <c r="A1" s="2"/>
      <c r="B1" s="2"/>
      <c r="D1" s="4"/>
    </row>
    <row r="2" spans="1:12" s="3" customFormat="1">
      <c r="A2" s="2"/>
      <c r="B2" s="2"/>
      <c r="D2" s="4"/>
    </row>
    <row r="3" spans="1:12">
      <c r="A3" s="5" t="s">
        <v>90</v>
      </c>
      <c r="H3" s="188"/>
      <c r="I3" s="188"/>
      <c r="J3" s="188"/>
      <c r="K3" s="11"/>
      <c r="L3" s="11"/>
    </row>
    <row r="4" spans="1:12">
      <c r="H4" s="188"/>
      <c r="I4" s="188"/>
      <c r="J4" s="188"/>
      <c r="K4" s="188"/>
      <c r="L4" s="11"/>
    </row>
    <row r="5" spans="1:12">
      <c r="A5" s="46" t="s">
        <v>32</v>
      </c>
      <c r="B5" s="60" t="s">
        <v>33</v>
      </c>
      <c r="C5" s="60" t="s">
        <v>70</v>
      </c>
      <c r="D5" s="60" t="s">
        <v>71</v>
      </c>
      <c r="E5" s="60" t="s">
        <v>72</v>
      </c>
      <c r="F5" s="61" t="s">
        <v>74</v>
      </c>
      <c r="G5" s="61" t="s">
        <v>73</v>
      </c>
      <c r="H5" s="60" t="s">
        <v>75</v>
      </c>
      <c r="I5" s="61" t="s">
        <v>46</v>
      </c>
      <c r="J5" s="12"/>
      <c r="K5" s="11"/>
      <c r="L5" s="11"/>
    </row>
    <row r="6" spans="1:12">
      <c r="A6" s="49" t="s">
        <v>35</v>
      </c>
      <c r="B6" s="53">
        <v>26</v>
      </c>
      <c r="C6" s="56">
        <v>3528</v>
      </c>
      <c r="D6" s="57">
        <v>3538</v>
      </c>
      <c r="E6" s="57">
        <v>7066</v>
      </c>
      <c r="F6" s="57">
        <v>201</v>
      </c>
      <c r="G6" s="57">
        <v>454</v>
      </c>
      <c r="H6" s="57">
        <v>655</v>
      </c>
      <c r="I6" s="53">
        <v>6</v>
      </c>
      <c r="J6" s="1"/>
      <c r="K6" s="1"/>
      <c r="L6" s="1"/>
    </row>
    <row r="7" spans="1:12">
      <c r="A7" s="49" t="s">
        <v>36</v>
      </c>
      <c r="B7" s="53">
        <v>38</v>
      </c>
      <c r="C7" s="56">
        <v>5881</v>
      </c>
      <c r="D7" s="57">
        <v>5739</v>
      </c>
      <c r="E7" s="57">
        <v>11620</v>
      </c>
      <c r="F7" s="57">
        <v>336</v>
      </c>
      <c r="G7" s="57">
        <v>643</v>
      </c>
      <c r="H7" s="57">
        <v>979</v>
      </c>
      <c r="I7" s="53">
        <v>5</v>
      </c>
      <c r="J7" s="1"/>
      <c r="K7" s="1"/>
      <c r="L7" s="1"/>
    </row>
    <row r="8" spans="1:12">
      <c r="A8" s="49" t="s">
        <v>40</v>
      </c>
      <c r="B8" s="53">
        <v>23</v>
      </c>
      <c r="C8" s="56">
        <v>2879</v>
      </c>
      <c r="D8" s="57">
        <v>3024</v>
      </c>
      <c r="E8" s="57">
        <v>5903</v>
      </c>
      <c r="F8" s="57">
        <v>194</v>
      </c>
      <c r="G8" s="57">
        <v>363</v>
      </c>
      <c r="H8" s="57">
        <v>557</v>
      </c>
      <c r="I8" s="53">
        <v>6</v>
      </c>
      <c r="J8" s="1"/>
      <c r="K8" s="1"/>
      <c r="L8" s="1"/>
    </row>
    <row r="9" spans="1:12">
      <c r="A9" s="49" t="s">
        <v>41</v>
      </c>
      <c r="B9" s="53">
        <v>34</v>
      </c>
      <c r="C9" s="56">
        <v>4160</v>
      </c>
      <c r="D9" s="57">
        <v>3993</v>
      </c>
      <c r="E9" s="57">
        <v>8153</v>
      </c>
      <c r="F9" s="57">
        <v>328</v>
      </c>
      <c r="G9" s="57">
        <v>548</v>
      </c>
      <c r="H9" s="57">
        <v>876</v>
      </c>
      <c r="I9" s="53">
        <v>3</v>
      </c>
      <c r="J9" s="1"/>
      <c r="K9" s="1"/>
      <c r="L9" s="1"/>
    </row>
    <row r="10" spans="1:12">
      <c r="A10" s="49" t="s">
        <v>37</v>
      </c>
      <c r="B10" s="53">
        <v>14</v>
      </c>
      <c r="C10" s="56">
        <v>1878</v>
      </c>
      <c r="D10" s="57">
        <v>1735</v>
      </c>
      <c r="E10" s="57">
        <v>3613</v>
      </c>
      <c r="F10" s="57">
        <v>101</v>
      </c>
      <c r="G10" s="57">
        <v>203</v>
      </c>
      <c r="H10" s="57">
        <v>304</v>
      </c>
      <c r="I10" s="53">
        <v>4</v>
      </c>
      <c r="J10" s="1"/>
      <c r="K10" s="1"/>
      <c r="L10" s="1"/>
    </row>
    <row r="11" spans="1:12">
      <c r="A11" s="50" t="s">
        <v>42</v>
      </c>
      <c r="B11" s="53">
        <v>26</v>
      </c>
      <c r="C11" s="56">
        <v>2912</v>
      </c>
      <c r="D11" s="57">
        <v>2851</v>
      </c>
      <c r="E11" s="57">
        <v>5763</v>
      </c>
      <c r="F11" s="57">
        <v>277</v>
      </c>
      <c r="G11" s="57">
        <v>345</v>
      </c>
      <c r="H11" s="57">
        <v>622</v>
      </c>
      <c r="I11" s="53">
        <v>4</v>
      </c>
      <c r="J11" s="1"/>
      <c r="K11" s="1"/>
      <c r="L11" s="1"/>
    </row>
    <row r="12" spans="1:12">
      <c r="A12" s="51" t="s">
        <v>38</v>
      </c>
      <c r="B12" s="53">
        <v>37</v>
      </c>
      <c r="C12" s="56">
        <v>5660</v>
      </c>
      <c r="D12" s="57">
        <v>5224</v>
      </c>
      <c r="E12" s="57">
        <v>10884</v>
      </c>
      <c r="F12" s="57">
        <v>238</v>
      </c>
      <c r="G12" s="57">
        <v>593</v>
      </c>
      <c r="H12" s="57">
        <v>831</v>
      </c>
      <c r="I12" s="53">
        <v>8</v>
      </c>
      <c r="J12" s="1"/>
      <c r="K12" s="1"/>
      <c r="L12" s="1"/>
    </row>
    <row r="13" spans="1:12">
      <c r="A13" s="49" t="s">
        <v>39</v>
      </c>
      <c r="B13" s="53">
        <v>46</v>
      </c>
      <c r="C13" s="56">
        <v>7909</v>
      </c>
      <c r="D13" s="57">
        <v>7589</v>
      </c>
      <c r="E13" s="57">
        <v>15498</v>
      </c>
      <c r="F13" s="57">
        <v>359</v>
      </c>
      <c r="G13" s="57">
        <v>883</v>
      </c>
      <c r="H13" s="57">
        <v>1242</v>
      </c>
      <c r="I13" s="53">
        <v>5</v>
      </c>
      <c r="J13" s="1"/>
      <c r="K13" s="1"/>
      <c r="L13" s="1"/>
    </row>
    <row r="14" spans="1:12">
      <c r="A14" s="54" t="s">
        <v>76</v>
      </c>
      <c r="B14" s="54">
        <v>244</v>
      </c>
      <c r="C14" s="58">
        <v>34807</v>
      </c>
      <c r="D14" s="59">
        <v>33693</v>
      </c>
      <c r="E14" s="59">
        <v>68500</v>
      </c>
      <c r="F14" s="59">
        <v>2034</v>
      </c>
      <c r="G14" s="59">
        <v>4032</v>
      </c>
      <c r="H14" s="59">
        <v>6066</v>
      </c>
      <c r="I14" s="55">
        <f>SUM(I6:I13)</f>
        <v>41</v>
      </c>
      <c r="J14" s="1"/>
      <c r="K14" s="1"/>
      <c r="L14" s="1"/>
    </row>
    <row r="15" spans="1:12">
      <c r="D15" s="1"/>
      <c r="E15" s="1"/>
      <c r="H15" s="188"/>
      <c r="I15" s="188"/>
      <c r="J15" s="188"/>
      <c r="K15" s="188"/>
      <c r="L15" s="11"/>
    </row>
    <row r="16" spans="1:12">
      <c r="A16" s="15"/>
      <c r="B16" s="12"/>
      <c r="C16" s="12"/>
      <c r="D16" s="12"/>
      <c r="H16" s="188"/>
      <c r="I16" s="188"/>
      <c r="J16" s="11"/>
      <c r="K16" s="11"/>
      <c r="L16" s="11"/>
    </row>
    <row r="19" spans="1:5">
      <c r="A19" s="5" t="s">
        <v>162</v>
      </c>
    </row>
    <row r="21" spans="1:5">
      <c r="A21" s="47" t="s">
        <v>32</v>
      </c>
      <c r="B21" s="47" t="s">
        <v>33</v>
      </c>
      <c r="C21" s="47" t="s">
        <v>46</v>
      </c>
      <c r="D21" s="47" t="s">
        <v>34</v>
      </c>
      <c r="E21" s="47" t="s">
        <v>3</v>
      </c>
    </row>
    <row r="22" spans="1:5">
      <c r="A22" s="146" t="s">
        <v>35</v>
      </c>
      <c r="B22" s="149">
        <v>19</v>
      </c>
      <c r="C22" s="149">
        <v>6</v>
      </c>
      <c r="D22" s="149">
        <v>4782</v>
      </c>
      <c r="E22" s="149">
        <v>467</v>
      </c>
    </row>
    <row r="23" spans="1:5">
      <c r="A23" s="146" t="s">
        <v>36</v>
      </c>
      <c r="B23" s="149">
        <v>30</v>
      </c>
      <c r="C23" s="149">
        <v>5</v>
      </c>
      <c r="D23" s="149">
        <v>9909</v>
      </c>
      <c r="E23" s="149">
        <v>860</v>
      </c>
    </row>
    <row r="24" spans="1:5">
      <c r="A24" s="146" t="s">
        <v>40</v>
      </c>
      <c r="B24" s="149">
        <v>17</v>
      </c>
      <c r="C24" s="149">
        <v>6</v>
      </c>
      <c r="D24" s="149">
        <v>4121</v>
      </c>
      <c r="E24" s="149">
        <v>408</v>
      </c>
    </row>
    <row r="25" spans="1:5">
      <c r="A25" s="146" t="s">
        <v>41</v>
      </c>
      <c r="B25" s="149">
        <v>27</v>
      </c>
      <c r="C25" s="149">
        <v>3</v>
      </c>
      <c r="D25" s="149">
        <v>6662</v>
      </c>
      <c r="E25" s="149">
        <v>626</v>
      </c>
    </row>
    <row r="26" spans="1:5">
      <c r="A26" s="146" t="s">
        <v>37</v>
      </c>
      <c r="B26" s="149">
        <v>14</v>
      </c>
      <c r="C26" s="149">
        <v>4</v>
      </c>
      <c r="D26" s="149">
        <v>3962</v>
      </c>
      <c r="E26" s="149">
        <v>399</v>
      </c>
    </row>
    <row r="27" spans="1:5">
      <c r="A27" s="146" t="s">
        <v>42</v>
      </c>
      <c r="B27" s="149">
        <v>22</v>
      </c>
      <c r="C27" s="149">
        <v>4</v>
      </c>
      <c r="D27" s="149">
        <v>4590</v>
      </c>
      <c r="E27" s="149">
        <v>548</v>
      </c>
    </row>
    <row r="28" spans="1:5">
      <c r="A28" s="146" t="s">
        <v>38</v>
      </c>
      <c r="B28" s="149">
        <v>34</v>
      </c>
      <c r="C28" s="149">
        <v>8</v>
      </c>
      <c r="D28" s="149">
        <v>10069</v>
      </c>
      <c r="E28" s="149">
        <v>793</v>
      </c>
    </row>
    <row r="29" spans="1:5">
      <c r="A29" s="146" t="s">
        <v>39</v>
      </c>
      <c r="B29" s="149">
        <v>37</v>
      </c>
      <c r="C29" s="149">
        <v>5</v>
      </c>
      <c r="D29" s="149">
        <v>12601</v>
      </c>
      <c r="E29" s="149">
        <v>1095</v>
      </c>
    </row>
    <row r="30" spans="1:5">
      <c r="A30" s="146" t="s">
        <v>13</v>
      </c>
      <c r="B30" s="149">
        <v>200</v>
      </c>
      <c r="C30" s="149">
        <v>41</v>
      </c>
      <c r="D30" s="149">
        <v>56696</v>
      </c>
      <c r="E30" s="149">
        <v>5196</v>
      </c>
    </row>
    <row r="33" spans="1:5">
      <c r="A33" s="5" t="s">
        <v>163</v>
      </c>
    </row>
    <row r="35" spans="1:5">
      <c r="A35" s="47" t="s">
        <v>32</v>
      </c>
      <c r="B35" s="47" t="s">
        <v>33</v>
      </c>
      <c r="C35" s="47" t="s">
        <v>46</v>
      </c>
      <c r="D35" s="47" t="s">
        <v>34</v>
      </c>
      <c r="E35" s="47" t="s">
        <v>3</v>
      </c>
    </row>
    <row r="36" spans="1:5">
      <c r="A36" s="146" t="s">
        <v>35</v>
      </c>
      <c r="B36" s="146">
        <v>11</v>
      </c>
      <c r="C36" s="146">
        <v>6</v>
      </c>
      <c r="D36" s="149">
        <v>3087</v>
      </c>
      <c r="E36" s="146">
        <v>309</v>
      </c>
    </row>
    <row r="37" spans="1:5">
      <c r="A37" s="146" t="s">
        <v>36</v>
      </c>
      <c r="B37" s="146">
        <v>18</v>
      </c>
      <c r="C37" s="146">
        <v>5</v>
      </c>
      <c r="D37" s="149">
        <v>6035</v>
      </c>
      <c r="E37" s="146">
        <v>519</v>
      </c>
    </row>
    <row r="38" spans="1:5">
      <c r="A38" s="146" t="s">
        <v>40</v>
      </c>
      <c r="B38" s="146">
        <v>11</v>
      </c>
      <c r="C38" s="146">
        <v>6</v>
      </c>
      <c r="D38" s="149">
        <v>1920</v>
      </c>
      <c r="E38" s="146">
        <v>293</v>
      </c>
    </row>
    <row r="39" spans="1:5">
      <c r="A39" s="146" t="s">
        <v>41</v>
      </c>
      <c r="B39" s="146">
        <v>19</v>
      </c>
      <c r="C39" s="146">
        <v>3</v>
      </c>
      <c r="D39" s="149">
        <v>4064</v>
      </c>
      <c r="E39" s="146">
        <v>379</v>
      </c>
    </row>
    <row r="40" spans="1:5">
      <c r="A40" s="146" t="s">
        <v>37</v>
      </c>
      <c r="B40" s="146">
        <v>11</v>
      </c>
      <c r="C40" s="146">
        <v>4</v>
      </c>
      <c r="D40" s="149">
        <v>2077</v>
      </c>
      <c r="E40" s="146">
        <v>236</v>
      </c>
    </row>
    <row r="41" spans="1:5">
      <c r="A41" s="146" t="s">
        <v>42</v>
      </c>
      <c r="B41" s="146">
        <v>14</v>
      </c>
      <c r="C41" s="146">
        <v>4</v>
      </c>
      <c r="D41" s="149">
        <v>1833</v>
      </c>
      <c r="E41" s="146">
        <v>388</v>
      </c>
    </row>
    <row r="42" spans="1:5">
      <c r="A42" s="146" t="s">
        <v>38</v>
      </c>
      <c r="B42" s="146">
        <v>22</v>
      </c>
      <c r="C42" s="146">
        <v>8</v>
      </c>
      <c r="D42" s="149">
        <v>5892</v>
      </c>
      <c r="E42" s="146">
        <v>500</v>
      </c>
    </row>
    <row r="43" spans="1:5">
      <c r="A43" s="146" t="s">
        <v>39</v>
      </c>
      <c r="B43" s="146">
        <v>21</v>
      </c>
      <c r="C43" s="146">
        <v>5</v>
      </c>
      <c r="D43" s="149">
        <v>6007</v>
      </c>
      <c r="E43" s="146">
        <v>526</v>
      </c>
    </row>
    <row r="44" spans="1:5">
      <c r="A44" s="146" t="s">
        <v>13</v>
      </c>
      <c r="B44" s="146">
        <v>127</v>
      </c>
      <c r="C44" s="146">
        <v>41</v>
      </c>
      <c r="D44" s="149">
        <v>30915</v>
      </c>
      <c r="E44" s="149">
        <v>3150</v>
      </c>
    </row>
    <row r="48" spans="1:5">
      <c r="A48" s="6" t="s">
        <v>178</v>
      </c>
    </row>
  </sheetData>
  <mergeCells count="4">
    <mergeCell ref="H3:J3"/>
    <mergeCell ref="H4:K4"/>
    <mergeCell ref="H15:K15"/>
    <mergeCell ref="H16:I16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A29" sqref="A29"/>
    </sheetView>
  </sheetViews>
  <sheetFormatPr baseColWidth="10" defaultRowHeight="12.75"/>
  <cols>
    <col min="1" max="1" width="19" customWidth="1"/>
    <col min="2" max="4" width="17.5703125" customWidth="1"/>
  </cols>
  <sheetData>
    <row r="1" spans="1:15" s="3" customFormat="1" ht="75" customHeight="1">
      <c r="A1" s="2"/>
      <c r="B1" s="2"/>
      <c r="D1" s="4"/>
    </row>
    <row r="2" spans="1:15" s="3" customFormat="1">
      <c r="A2" s="2"/>
      <c r="B2" s="2"/>
      <c r="D2" s="4"/>
    </row>
    <row r="3" spans="1:15">
      <c r="A3" s="5" t="s">
        <v>89</v>
      </c>
      <c r="I3" s="11"/>
      <c r="J3" s="11"/>
      <c r="K3" s="11"/>
      <c r="L3" s="11"/>
      <c r="M3" s="11"/>
      <c r="N3" s="11"/>
      <c r="O3" s="11"/>
    </row>
    <row r="4" spans="1:15">
      <c r="I4" s="11"/>
      <c r="J4" s="12"/>
      <c r="K4" s="12"/>
      <c r="L4" s="11"/>
      <c r="M4" s="11"/>
      <c r="N4" s="11"/>
      <c r="O4" s="11"/>
    </row>
    <row r="5" spans="1:15">
      <c r="A5" s="47" t="s">
        <v>32</v>
      </c>
      <c r="B5" s="60" t="s">
        <v>1</v>
      </c>
      <c r="C5" s="60" t="s">
        <v>88</v>
      </c>
      <c r="D5" s="60" t="s">
        <v>75</v>
      </c>
      <c r="I5" s="11"/>
      <c r="J5" s="11"/>
      <c r="K5" s="11"/>
      <c r="L5" s="11"/>
      <c r="M5" s="11"/>
      <c r="N5" s="11"/>
      <c r="O5" s="11"/>
    </row>
    <row r="6" spans="1:15">
      <c r="A6" s="49" t="s">
        <v>36</v>
      </c>
      <c r="B6" s="63">
        <v>21</v>
      </c>
      <c r="C6" s="63">
        <v>1816</v>
      </c>
      <c r="D6" s="63">
        <v>78</v>
      </c>
      <c r="I6" s="11"/>
      <c r="J6" s="1"/>
      <c r="K6" s="1"/>
      <c r="L6" s="1"/>
      <c r="M6" s="11"/>
      <c r="N6" s="11"/>
      <c r="O6" s="11"/>
    </row>
    <row r="7" spans="1:15">
      <c r="A7" s="49" t="s">
        <v>37</v>
      </c>
      <c r="B7" s="63">
        <v>25</v>
      </c>
      <c r="C7" s="63">
        <v>2283</v>
      </c>
      <c r="D7" s="63">
        <v>152</v>
      </c>
      <c r="I7" s="11"/>
      <c r="J7" s="1"/>
      <c r="K7" s="1"/>
      <c r="L7" s="1"/>
      <c r="M7" s="11"/>
      <c r="N7" s="11"/>
      <c r="O7" s="11"/>
    </row>
    <row r="8" spans="1:15">
      <c r="A8" s="62" t="s">
        <v>39</v>
      </c>
      <c r="B8" s="63">
        <v>16</v>
      </c>
      <c r="C8" s="63">
        <v>1826</v>
      </c>
      <c r="D8" s="63">
        <v>81</v>
      </c>
      <c r="I8" s="11"/>
      <c r="J8" s="1"/>
      <c r="K8" s="1"/>
      <c r="L8" s="1"/>
      <c r="M8" s="11"/>
      <c r="N8" s="11"/>
      <c r="O8" s="11"/>
    </row>
    <row r="9" spans="1:15">
      <c r="A9" s="54" t="s">
        <v>76</v>
      </c>
      <c r="B9" s="59">
        <v>62</v>
      </c>
      <c r="C9" s="59">
        <v>5925</v>
      </c>
      <c r="D9" s="59">
        <v>311</v>
      </c>
      <c r="I9" s="11"/>
      <c r="J9" s="1"/>
      <c r="K9" s="1"/>
      <c r="L9" s="1"/>
      <c r="M9" s="11"/>
      <c r="N9" s="11"/>
      <c r="O9" s="11"/>
    </row>
    <row r="10" spans="1:15" ht="16.5" customHeight="1">
      <c r="C10" s="1"/>
      <c r="I10" s="11"/>
      <c r="J10" s="12"/>
      <c r="K10" s="12"/>
      <c r="L10" s="11"/>
      <c r="M10" s="11"/>
      <c r="N10" s="11"/>
      <c r="O10" s="11"/>
    </row>
    <row r="12" spans="1:15">
      <c r="A12" s="5" t="s">
        <v>164</v>
      </c>
    </row>
    <row r="14" spans="1:15">
      <c r="A14" s="47" t="s">
        <v>153</v>
      </c>
      <c r="B14" s="47" t="s">
        <v>33</v>
      </c>
      <c r="C14" s="47" t="s">
        <v>34</v>
      </c>
      <c r="D14" s="47" t="s">
        <v>3</v>
      </c>
    </row>
    <row r="15" spans="1:15">
      <c r="A15" s="146" t="s">
        <v>36</v>
      </c>
      <c r="B15" s="149">
        <v>24</v>
      </c>
      <c r="C15" s="149">
        <v>2182</v>
      </c>
      <c r="D15" s="149">
        <v>117</v>
      </c>
    </row>
    <row r="16" spans="1:15">
      <c r="A16" s="146" t="s">
        <v>37</v>
      </c>
      <c r="B16" s="149">
        <v>27</v>
      </c>
      <c r="C16" s="149">
        <v>1783</v>
      </c>
      <c r="D16" s="149">
        <v>75</v>
      </c>
    </row>
    <row r="17" spans="1:4">
      <c r="A17" s="146" t="s">
        <v>39</v>
      </c>
      <c r="B17" s="149">
        <v>15</v>
      </c>
      <c r="C17" s="149">
        <v>847</v>
      </c>
      <c r="D17" s="149">
        <v>40</v>
      </c>
    </row>
    <row r="18" spans="1:4">
      <c r="A18" s="146" t="s">
        <v>13</v>
      </c>
      <c r="B18" s="149">
        <v>66</v>
      </c>
      <c r="C18" s="149">
        <v>4812</v>
      </c>
      <c r="D18" s="149">
        <v>232</v>
      </c>
    </row>
    <row r="21" spans="1:4">
      <c r="A21" s="5" t="s">
        <v>165</v>
      </c>
    </row>
    <row r="23" spans="1:4">
      <c r="A23" s="47" t="s">
        <v>153</v>
      </c>
      <c r="B23" s="47" t="s">
        <v>33</v>
      </c>
      <c r="C23" s="47" t="s">
        <v>34</v>
      </c>
      <c r="D23" s="47" t="s">
        <v>3</v>
      </c>
    </row>
    <row r="24" spans="1:4">
      <c r="A24" s="146" t="s">
        <v>36</v>
      </c>
      <c r="B24" s="146">
        <v>21</v>
      </c>
      <c r="C24" s="149">
        <v>1188</v>
      </c>
      <c r="D24" s="146">
        <v>59</v>
      </c>
    </row>
    <row r="25" spans="1:4">
      <c r="A25" s="146" t="s">
        <v>37</v>
      </c>
      <c r="B25" s="146">
        <v>23</v>
      </c>
      <c r="C25" s="149">
        <v>4029</v>
      </c>
      <c r="D25" s="146">
        <v>182</v>
      </c>
    </row>
    <row r="26" spans="1:4">
      <c r="A26" s="146" t="s">
        <v>39</v>
      </c>
      <c r="B26" s="146">
        <v>16</v>
      </c>
      <c r="C26" s="149">
        <v>1831</v>
      </c>
      <c r="D26" s="146">
        <v>100</v>
      </c>
    </row>
    <row r="27" spans="1:4">
      <c r="A27" s="146" t="s">
        <v>13</v>
      </c>
      <c r="B27" s="146">
        <v>60</v>
      </c>
      <c r="C27" s="149">
        <v>7048</v>
      </c>
      <c r="D27" s="146">
        <v>341</v>
      </c>
    </row>
    <row r="29" spans="1:4">
      <c r="A29" s="6" t="s">
        <v>178</v>
      </c>
    </row>
  </sheetData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5"/>
  <sheetViews>
    <sheetView topLeftCell="A4" workbookViewId="0">
      <selection activeCell="A35" sqref="A35"/>
    </sheetView>
  </sheetViews>
  <sheetFormatPr baseColWidth="10" defaultRowHeight="12.75"/>
  <cols>
    <col min="1" max="10" width="18.5703125" customWidth="1"/>
  </cols>
  <sheetData>
    <row r="1" spans="1:13" s="3" customFormat="1" ht="71.25" customHeight="1">
      <c r="A1" s="2"/>
      <c r="B1" s="2"/>
      <c r="D1" s="4"/>
    </row>
    <row r="2" spans="1:13" s="3" customFormat="1">
      <c r="A2" s="2"/>
      <c r="B2" s="2"/>
      <c r="D2" s="4"/>
    </row>
    <row r="3" spans="1:13">
      <c r="A3" s="5" t="s">
        <v>94</v>
      </c>
    </row>
    <row r="5" spans="1:13" ht="25.5">
      <c r="A5" s="67" t="s">
        <v>32</v>
      </c>
      <c r="B5" s="67" t="s">
        <v>1</v>
      </c>
      <c r="C5" s="67" t="s">
        <v>88</v>
      </c>
      <c r="D5" s="67" t="s">
        <v>75</v>
      </c>
      <c r="E5" s="66" t="s">
        <v>92</v>
      </c>
      <c r="F5" s="66" t="s">
        <v>93</v>
      </c>
      <c r="G5" s="11"/>
      <c r="H5" s="11"/>
      <c r="I5" s="11"/>
    </row>
    <row r="6" spans="1:13">
      <c r="A6" s="50" t="s">
        <v>35</v>
      </c>
      <c r="B6" s="57">
        <v>39</v>
      </c>
      <c r="C6" s="57">
        <v>4250</v>
      </c>
      <c r="D6" s="57">
        <v>413</v>
      </c>
      <c r="E6" s="63">
        <v>44.8</v>
      </c>
      <c r="F6" s="63">
        <v>17.989999999999998</v>
      </c>
      <c r="G6" s="12"/>
      <c r="H6" s="11"/>
      <c r="I6" s="11"/>
    </row>
    <row r="7" spans="1:13">
      <c r="A7" s="50" t="s">
        <v>36</v>
      </c>
      <c r="B7" s="57">
        <v>46</v>
      </c>
      <c r="C7" s="57">
        <v>3897</v>
      </c>
      <c r="D7" s="57">
        <v>334</v>
      </c>
      <c r="E7" s="63">
        <v>31.65</v>
      </c>
      <c r="F7" s="63">
        <v>11.11</v>
      </c>
      <c r="G7" s="11"/>
      <c r="H7" s="11"/>
      <c r="I7" s="11"/>
    </row>
    <row r="8" spans="1:13">
      <c r="A8" s="50" t="s">
        <v>41</v>
      </c>
      <c r="B8" s="57">
        <v>13</v>
      </c>
      <c r="C8" s="57">
        <v>854</v>
      </c>
      <c r="D8" s="57">
        <v>92</v>
      </c>
      <c r="E8" s="63">
        <v>15.5</v>
      </c>
      <c r="F8" s="63">
        <v>19.14</v>
      </c>
      <c r="G8" s="1"/>
      <c r="H8" s="1"/>
      <c r="I8" s="11"/>
    </row>
    <row r="9" spans="1:13">
      <c r="A9" s="50" t="s">
        <v>37</v>
      </c>
      <c r="B9" s="57">
        <v>13</v>
      </c>
      <c r="C9" s="57">
        <v>2332</v>
      </c>
      <c r="D9" s="57">
        <v>111</v>
      </c>
      <c r="E9" s="63">
        <v>20.100000000000001</v>
      </c>
      <c r="F9" s="63">
        <v>16.48</v>
      </c>
      <c r="G9" s="1"/>
      <c r="H9" s="1"/>
      <c r="I9" s="11"/>
    </row>
    <row r="10" spans="1:13">
      <c r="A10" s="50" t="s">
        <v>38</v>
      </c>
      <c r="B10" s="57">
        <v>56</v>
      </c>
      <c r="C10" s="57">
        <v>6642</v>
      </c>
      <c r="D10" s="57">
        <v>557</v>
      </c>
      <c r="E10" s="63">
        <v>37.9</v>
      </c>
      <c r="F10" s="63">
        <v>18.22</v>
      </c>
      <c r="G10" s="1"/>
      <c r="H10" s="1"/>
      <c r="I10" s="11"/>
    </row>
    <row r="11" spans="1:13">
      <c r="A11" s="64" t="s">
        <v>76</v>
      </c>
      <c r="B11" s="68">
        <v>167</v>
      </c>
      <c r="C11" s="68">
        <v>17975</v>
      </c>
      <c r="D11" s="59">
        <v>1507</v>
      </c>
      <c r="E11" s="65">
        <f>SUM(E6:E10)</f>
        <v>149.94999999999999</v>
      </c>
      <c r="F11" s="65">
        <v>15.87</v>
      </c>
      <c r="G11" s="1"/>
      <c r="H11" s="1"/>
      <c r="I11" s="11"/>
    </row>
    <row r="12" spans="1:13">
      <c r="C12" s="1"/>
      <c r="D12" s="1"/>
      <c r="I12" s="11"/>
      <c r="J12" s="1"/>
      <c r="K12" s="1"/>
      <c r="L12" s="1"/>
      <c r="M12" s="11"/>
    </row>
    <row r="13" spans="1:13">
      <c r="I13" s="12"/>
      <c r="J13" s="12"/>
      <c r="K13" s="11"/>
      <c r="L13" s="11"/>
      <c r="M13" s="11"/>
    </row>
    <row r="14" spans="1:13">
      <c r="A14" s="5" t="s">
        <v>166</v>
      </c>
      <c r="I14" s="11"/>
      <c r="J14" s="11"/>
      <c r="K14" s="11"/>
      <c r="L14" s="11"/>
      <c r="M14" s="11"/>
    </row>
    <row r="16" spans="1:13">
      <c r="A16" s="60" t="s">
        <v>32</v>
      </c>
      <c r="B16" s="60" t="s">
        <v>33</v>
      </c>
      <c r="C16" s="60" t="s">
        <v>34</v>
      </c>
      <c r="D16" s="60" t="s">
        <v>3</v>
      </c>
    </row>
    <row r="17" spans="1:4">
      <c r="A17" s="146" t="s">
        <v>35</v>
      </c>
      <c r="B17" s="149">
        <v>44</v>
      </c>
      <c r="C17" s="149">
        <v>4947</v>
      </c>
      <c r="D17" s="149">
        <v>383</v>
      </c>
    </row>
    <row r="18" spans="1:4">
      <c r="A18" s="146" t="s">
        <v>36</v>
      </c>
      <c r="B18" s="149">
        <v>76</v>
      </c>
      <c r="C18" s="149">
        <v>7322</v>
      </c>
      <c r="D18" s="149">
        <v>590</v>
      </c>
    </row>
    <row r="19" spans="1:4">
      <c r="A19" s="146" t="s">
        <v>41</v>
      </c>
      <c r="B19" s="149">
        <v>18</v>
      </c>
      <c r="C19" s="149">
        <v>1890</v>
      </c>
      <c r="D19" s="149">
        <v>129</v>
      </c>
    </row>
    <row r="20" spans="1:4">
      <c r="A20" s="146" t="s">
        <v>37</v>
      </c>
      <c r="B20" s="149">
        <v>37</v>
      </c>
      <c r="C20" s="149">
        <v>3198</v>
      </c>
      <c r="D20" s="149">
        <v>249</v>
      </c>
    </row>
    <row r="21" spans="1:4">
      <c r="A21" s="146" t="s">
        <v>38</v>
      </c>
      <c r="B21" s="149">
        <v>70</v>
      </c>
      <c r="C21" s="149">
        <v>7389</v>
      </c>
      <c r="D21" s="149">
        <v>698</v>
      </c>
    </row>
    <row r="22" spans="1:4">
      <c r="A22" s="146" t="s">
        <v>13</v>
      </c>
      <c r="B22" s="149">
        <v>245</v>
      </c>
      <c r="C22" s="149">
        <v>24746</v>
      </c>
      <c r="D22" s="149">
        <v>2049</v>
      </c>
    </row>
    <row r="25" spans="1:4">
      <c r="A25" s="5" t="s">
        <v>167</v>
      </c>
    </row>
    <row r="27" spans="1:4">
      <c r="A27" s="60" t="s">
        <v>32</v>
      </c>
      <c r="B27" s="60" t="s">
        <v>33</v>
      </c>
      <c r="C27" s="60" t="s">
        <v>34</v>
      </c>
      <c r="D27" s="60" t="s">
        <v>3</v>
      </c>
    </row>
    <row r="28" spans="1:4">
      <c r="A28" s="146" t="s">
        <v>35</v>
      </c>
      <c r="B28" s="146">
        <v>39</v>
      </c>
      <c r="C28" s="149">
        <v>4912</v>
      </c>
      <c r="D28" s="146">
        <v>414</v>
      </c>
    </row>
    <row r="29" spans="1:4">
      <c r="A29" s="146" t="s">
        <v>36</v>
      </c>
      <c r="B29" s="146">
        <v>41</v>
      </c>
      <c r="C29" s="149">
        <v>3154</v>
      </c>
      <c r="D29" s="146">
        <v>271</v>
      </c>
    </row>
    <row r="30" spans="1:4">
      <c r="A30" s="146" t="s">
        <v>41</v>
      </c>
      <c r="B30" s="146">
        <v>8</v>
      </c>
      <c r="C30" s="146">
        <v>736</v>
      </c>
      <c r="D30" s="146">
        <v>60</v>
      </c>
    </row>
    <row r="31" spans="1:4">
      <c r="A31" s="146" t="s">
        <v>37</v>
      </c>
      <c r="B31" s="146">
        <v>15</v>
      </c>
      <c r="C31" s="149">
        <v>1429</v>
      </c>
      <c r="D31" s="146">
        <v>134</v>
      </c>
    </row>
    <row r="32" spans="1:4">
      <c r="A32" s="146" t="s">
        <v>38</v>
      </c>
      <c r="B32" s="146">
        <v>50</v>
      </c>
      <c r="C32" s="149">
        <v>5642</v>
      </c>
      <c r="D32" s="146">
        <v>539</v>
      </c>
    </row>
    <row r="33" spans="1:13">
      <c r="A33" s="146" t="s">
        <v>13</v>
      </c>
      <c r="B33" s="146">
        <v>153</v>
      </c>
      <c r="C33" s="149">
        <v>15873</v>
      </c>
      <c r="D33" s="149">
        <v>1418</v>
      </c>
    </row>
    <row r="35" spans="1:13">
      <c r="A35" s="6" t="s">
        <v>178</v>
      </c>
      <c r="I35" s="11"/>
      <c r="J35" s="1"/>
      <c r="K35" s="1"/>
      <c r="L35" s="1"/>
      <c r="M35" s="11"/>
    </row>
  </sheetData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48"/>
  <sheetViews>
    <sheetView topLeftCell="A16" workbookViewId="0">
      <selection activeCell="G62" sqref="G62"/>
    </sheetView>
  </sheetViews>
  <sheetFormatPr baseColWidth="10" defaultRowHeight="12.75"/>
  <cols>
    <col min="1" max="1" width="18.42578125" customWidth="1"/>
    <col min="5" max="5" width="14.42578125" customWidth="1"/>
  </cols>
  <sheetData>
    <row r="1" spans="1:15" s="3" customFormat="1" ht="72" customHeight="1"/>
    <row r="2" spans="1:15" s="3" customFormat="1"/>
    <row r="3" spans="1:15">
      <c r="A3" s="5" t="s">
        <v>95</v>
      </c>
      <c r="J3" s="188"/>
      <c r="K3" s="188"/>
      <c r="L3" s="11"/>
      <c r="M3" s="11"/>
      <c r="N3" s="11"/>
      <c r="O3" s="11"/>
    </row>
    <row r="4" spans="1:15">
      <c r="A4" t="s">
        <v>43</v>
      </c>
      <c r="J4" s="188"/>
      <c r="K4" s="188"/>
      <c r="L4" s="188"/>
      <c r="M4" s="188"/>
      <c r="N4" s="11"/>
      <c r="O4" s="11"/>
    </row>
    <row r="5" spans="1:15">
      <c r="A5" s="69" t="s">
        <v>32</v>
      </c>
      <c r="B5" s="60" t="s">
        <v>33</v>
      </c>
      <c r="C5" s="60" t="s">
        <v>44</v>
      </c>
      <c r="D5" s="60" t="s">
        <v>34</v>
      </c>
      <c r="E5" s="60" t="s">
        <v>3</v>
      </c>
      <c r="J5" s="11"/>
      <c r="K5" s="12"/>
      <c r="L5" s="12"/>
      <c r="M5" s="11"/>
      <c r="N5" s="11"/>
      <c r="O5" s="11"/>
    </row>
    <row r="6" spans="1:15">
      <c r="A6" s="71" t="s">
        <v>35</v>
      </c>
      <c r="B6" s="70" t="s">
        <v>63</v>
      </c>
      <c r="C6" s="70" t="s">
        <v>63</v>
      </c>
      <c r="D6" s="70" t="s">
        <v>63</v>
      </c>
      <c r="E6" s="70" t="s">
        <v>63</v>
      </c>
      <c r="J6" s="11"/>
      <c r="K6" s="1"/>
      <c r="L6" s="1"/>
      <c r="M6" s="1"/>
      <c r="N6" s="1"/>
      <c r="O6" s="11"/>
    </row>
    <row r="7" spans="1:15">
      <c r="A7" s="71" t="s">
        <v>36</v>
      </c>
      <c r="B7" s="70" t="s">
        <v>63</v>
      </c>
      <c r="C7" s="70" t="s">
        <v>63</v>
      </c>
      <c r="D7" s="70" t="s">
        <v>63</v>
      </c>
      <c r="E7" s="70" t="s">
        <v>63</v>
      </c>
      <c r="J7" s="11"/>
      <c r="K7" s="1"/>
      <c r="L7" s="1"/>
      <c r="M7" s="1"/>
      <c r="N7" s="1"/>
      <c r="O7" s="11"/>
    </row>
    <row r="8" spans="1:15">
      <c r="A8" s="71" t="s">
        <v>40</v>
      </c>
      <c r="B8" s="70" t="s">
        <v>63</v>
      </c>
      <c r="C8" s="70" t="s">
        <v>63</v>
      </c>
      <c r="D8" s="70" t="s">
        <v>63</v>
      </c>
      <c r="E8" s="70" t="s">
        <v>63</v>
      </c>
      <c r="J8" s="11"/>
      <c r="K8" s="1"/>
      <c r="L8" s="1"/>
      <c r="M8" s="1"/>
      <c r="N8" s="1"/>
      <c r="O8" s="11"/>
    </row>
    <row r="9" spans="1:15">
      <c r="A9" s="71" t="s">
        <v>41</v>
      </c>
      <c r="B9" s="70" t="s">
        <v>63</v>
      </c>
      <c r="C9" s="70" t="s">
        <v>63</v>
      </c>
      <c r="D9" s="70" t="s">
        <v>63</v>
      </c>
      <c r="E9" s="70" t="s">
        <v>63</v>
      </c>
      <c r="J9" s="11"/>
      <c r="K9" s="1"/>
      <c r="L9" s="1"/>
      <c r="M9" s="1"/>
      <c r="N9" s="1"/>
      <c r="O9" s="11"/>
    </row>
    <row r="10" spans="1:15">
      <c r="A10" s="71" t="s">
        <v>37</v>
      </c>
      <c r="B10" s="70" t="s">
        <v>63</v>
      </c>
      <c r="C10" s="70" t="s">
        <v>63</v>
      </c>
      <c r="D10" s="70" t="s">
        <v>63</v>
      </c>
      <c r="E10" s="70" t="s">
        <v>63</v>
      </c>
      <c r="J10" s="11"/>
      <c r="K10" s="1"/>
      <c r="L10" s="1"/>
      <c r="M10" s="1"/>
      <c r="N10" s="1"/>
      <c r="O10" s="11"/>
    </row>
    <row r="11" spans="1:15">
      <c r="A11" s="71" t="s">
        <v>42</v>
      </c>
      <c r="B11" s="70" t="s">
        <v>63</v>
      </c>
      <c r="C11" s="70" t="s">
        <v>63</v>
      </c>
      <c r="D11" s="70" t="s">
        <v>63</v>
      </c>
      <c r="E11" s="70" t="s">
        <v>63</v>
      </c>
      <c r="J11" s="11"/>
      <c r="K11" s="1"/>
      <c r="L11" s="1"/>
      <c r="M11" s="1"/>
      <c r="N11" s="1"/>
      <c r="O11" s="11"/>
    </row>
    <row r="12" spans="1:15">
      <c r="A12" s="71" t="s">
        <v>38</v>
      </c>
      <c r="B12" s="70" t="s">
        <v>63</v>
      </c>
      <c r="C12" s="70" t="s">
        <v>63</v>
      </c>
      <c r="D12" s="70" t="s">
        <v>63</v>
      </c>
      <c r="E12" s="70" t="s">
        <v>63</v>
      </c>
      <c r="J12" s="11"/>
      <c r="K12" s="1"/>
      <c r="L12" s="1"/>
      <c r="M12" s="1"/>
      <c r="N12" s="1"/>
      <c r="O12" s="11"/>
    </row>
    <row r="13" spans="1:15">
      <c r="A13" s="71" t="s">
        <v>39</v>
      </c>
      <c r="B13" s="70" t="s">
        <v>63</v>
      </c>
      <c r="C13" s="70" t="s">
        <v>63</v>
      </c>
      <c r="D13" s="70" t="s">
        <v>63</v>
      </c>
      <c r="E13" s="70" t="s">
        <v>63</v>
      </c>
      <c r="J13" s="11"/>
      <c r="K13" s="1"/>
      <c r="L13" s="1"/>
      <c r="M13" s="1"/>
      <c r="N13" s="1"/>
      <c r="O13" s="11"/>
    </row>
    <row r="14" spans="1:15">
      <c r="A14" s="72" t="s">
        <v>76</v>
      </c>
      <c r="B14" s="73" t="s">
        <v>63</v>
      </c>
      <c r="C14" s="73" t="s">
        <v>63</v>
      </c>
      <c r="D14" s="73" t="s">
        <v>63</v>
      </c>
      <c r="E14" s="73" t="s">
        <v>63</v>
      </c>
      <c r="J14" s="11"/>
      <c r="K14" s="1"/>
      <c r="L14" s="1"/>
      <c r="M14" s="1"/>
      <c r="N14" s="1"/>
      <c r="O14" s="11"/>
    </row>
    <row r="15" spans="1:15">
      <c r="A15" s="157"/>
      <c r="B15" s="158"/>
      <c r="C15" s="158"/>
      <c r="D15" s="158"/>
      <c r="E15" s="158"/>
      <c r="J15" s="11"/>
      <c r="K15" s="1"/>
      <c r="L15" s="1"/>
      <c r="M15" s="1"/>
      <c r="N15" s="1"/>
      <c r="O15" s="11"/>
    </row>
    <row r="16" spans="1:15">
      <c r="A16" s="157" t="s">
        <v>170</v>
      </c>
      <c r="B16" s="161" t="s">
        <v>171</v>
      </c>
      <c r="C16" s="158"/>
      <c r="D16" s="158"/>
      <c r="E16" s="158"/>
      <c r="J16" s="11"/>
      <c r="K16" s="1"/>
      <c r="L16" s="1"/>
      <c r="M16" s="1"/>
      <c r="N16" s="1"/>
      <c r="O16" s="11"/>
    </row>
    <row r="17" spans="1:15">
      <c r="J17" s="188"/>
      <c r="K17" s="188"/>
      <c r="L17" s="188"/>
      <c r="M17" s="188"/>
      <c r="N17" s="11"/>
      <c r="O17" s="11"/>
    </row>
    <row r="18" spans="1:15">
      <c r="J18" s="11"/>
      <c r="K18" s="11"/>
      <c r="L18" s="11"/>
      <c r="M18" s="11"/>
      <c r="N18" s="11"/>
      <c r="O18" s="11"/>
    </row>
    <row r="20" spans="1:15">
      <c r="A20" s="5" t="s">
        <v>168</v>
      </c>
    </row>
    <row r="21" spans="1:15">
      <c r="A21" t="s">
        <v>43</v>
      </c>
    </row>
    <row r="22" spans="1:15">
      <c r="A22" s="60" t="s">
        <v>32</v>
      </c>
      <c r="B22" s="60" t="s">
        <v>33</v>
      </c>
      <c r="C22" s="60" t="s">
        <v>44</v>
      </c>
      <c r="D22" s="60" t="s">
        <v>34</v>
      </c>
      <c r="E22" s="60" t="s">
        <v>3</v>
      </c>
    </row>
    <row r="23" spans="1:15">
      <c r="A23" s="146" t="s">
        <v>35</v>
      </c>
      <c r="B23" s="149">
        <v>13</v>
      </c>
      <c r="C23" s="149">
        <v>13</v>
      </c>
      <c r="D23" s="149">
        <v>312</v>
      </c>
      <c r="E23" s="149">
        <v>26</v>
      </c>
    </row>
    <row r="24" spans="1:15">
      <c r="A24" s="146" t="s">
        <v>36</v>
      </c>
      <c r="B24" s="149">
        <v>17</v>
      </c>
      <c r="C24" s="149">
        <v>17</v>
      </c>
      <c r="D24" s="149">
        <v>408</v>
      </c>
      <c r="E24" s="149">
        <v>34</v>
      </c>
    </row>
    <row r="25" spans="1:15">
      <c r="A25" s="146" t="s">
        <v>40</v>
      </c>
      <c r="B25" s="149">
        <v>10</v>
      </c>
      <c r="C25" s="149">
        <v>10</v>
      </c>
      <c r="D25" s="149">
        <v>240</v>
      </c>
      <c r="E25" s="149">
        <v>20</v>
      </c>
    </row>
    <row r="26" spans="1:15">
      <c r="A26" s="146" t="s">
        <v>41</v>
      </c>
      <c r="B26" s="149">
        <v>19</v>
      </c>
      <c r="C26" s="149">
        <v>19</v>
      </c>
      <c r="D26" s="149">
        <v>456</v>
      </c>
      <c r="E26" s="149">
        <v>38</v>
      </c>
    </row>
    <row r="27" spans="1:15">
      <c r="A27" s="146" t="s">
        <v>37</v>
      </c>
      <c r="B27" s="149">
        <v>7</v>
      </c>
      <c r="C27" s="149">
        <v>7</v>
      </c>
      <c r="D27" s="149">
        <v>168</v>
      </c>
      <c r="E27" s="149">
        <v>14</v>
      </c>
    </row>
    <row r="28" spans="1:15">
      <c r="A28" s="146" t="s">
        <v>42</v>
      </c>
      <c r="B28" s="149">
        <v>15</v>
      </c>
      <c r="C28" s="149">
        <v>17</v>
      </c>
      <c r="D28" s="149">
        <v>408</v>
      </c>
      <c r="E28" s="149">
        <v>34</v>
      </c>
    </row>
    <row r="29" spans="1:15">
      <c r="A29" s="146" t="s">
        <v>38</v>
      </c>
      <c r="B29" s="149">
        <v>20</v>
      </c>
      <c r="C29" s="149">
        <v>20</v>
      </c>
      <c r="D29" s="149">
        <v>480</v>
      </c>
      <c r="E29" s="149">
        <v>40</v>
      </c>
    </row>
    <row r="30" spans="1:15">
      <c r="A30" s="146" t="s">
        <v>39</v>
      </c>
      <c r="B30" s="149">
        <v>24</v>
      </c>
      <c r="C30" s="149">
        <v>26</v>
      </c>
      <c r="D30" s="149">
        <v>624</v>
      </c>
      <c r="E30" s="149">
        <v>52</v>
      </c>
    </row>
    <row r="31" spans="1:15">
      <c r="A31" s="146" t="s">
        <v>45</v>
      </c>
      <c r="B31" s="149">
        <v>125</v>
      </c>
      <c r="C31" s="149">
        <v>129</v>
      </c>
      <c r="D31" s="149">
        <v>3096</v>
      </c>
      <c r="E31" s="149">
        <v>258</v>
      </c>
    </row>
    <row r="34" spans="1:5">
      <c r="A34" s="5" t="s">
        <v>169</v>
      </c>
    </row>
    <row r="35" spans="1:5">
      <c r="A35" t="s">
        <v>43</v>
      </c>
    </row>
    <row r="36" spans="1:5">
      <c r="A36" s="60" t="s">
        <v>32</v>
      </c>
      <c r="B36" s="60" t="s">
        <v>33</v>
      </c>
      <c r="C36" s="60" t="s">
        <v>44</v>
      </c>
      <c r="D36" s="60" t="s">
        <v>34</v>
      </c>
      <c r="E36" s="60" t="s">
        <v>3</v>
      </c>
    </row>
    <row r="37" spans="1:5">
      <c r="A37" s="146" t="s">
        <v>35</v>
      </c>
      <c r="B37" s="146">
        <v>13</v>
      </c>
      <c r="C37" s="146">
        <v>13</v>
      </c>
      <c r="D37" s="146">
        <v>312</v>
      </c>
      <c r="E37" s="146">
        <v>26</v>
      </c>
    </row>
    <row r="38" spans="1:5">
      <c r="A38" s="146" t="s">
        <v>36</v>
      </c>
      <c r="B38" s="146">
        <v>20</v>
      </c>
      <c r="C38" s="146">
        <v>21</v>
      </c>
      <c r="D38" s="146">
        <v>504</v>
      </c>
      <c r="E38" s="146">
        <v>42</v>
      </c>
    </row>
    <row r="39" spans="1:5">
      <c r="A39" s="146" t="s">
        <v>40</v>
      </c>
      <c r="B39" s="146">
        <v>11</v>
      </c>
      <c r="C39" s="146">
        <v>11</v>
      </c>
      <c r="D39" s="146">
        <v>264</v>
      </c>
      <c r="E39" s="146">
        <v>22</v>
      </c>
    </row>
    <row r="40" spans="1:5">
      <c r="A40" s="146" t="s">
        <v>41</v>
      </c>
      <c r="B40" s="146">
        <v>16</v>
      </c>
      <c r="C40" s="146">
        <v>17</v>
      </c>
      <c r="D40" s="146">
        <v>408</v>
      </c>
      <c r="E40" s="146">
        <v>34</v>
      </c>
    </row>
    <row r="41" spans="1:5">
      <c r="A41" s="146" t="s">
        <v>37</v>
      </c>
      <c r="B41" s="146">
        <v>7</v>
      </c>
      <c r="C41" s="146">
        <v>7</v>
      </c>
      <c r="D41" s="146">
        <v>168</v>
      </c>
      <c r="E41" s="146">
        <v>14</v>
      </c>
    </row>
    <row r="42" spans="1:5">
      <c r="A42" s="146" t="s">
        <v>42</v>
      </c>
      <c r="B42" s="146">
        <v>13</v>
      </c>
      <c r="C42" s="146">
        <v>16</v>
      </c>
      <c r="D42" s="146">
        <v>384</v>
      </c>
      <c r="E42" s="146">
        <v>32</v>
      </c>
    </row>
    <row r="43" spans="1:5">
      <c r="A43" s="146" t="s">
        <v>38</v>
      </c>
      <c r="B43" s="146">
        <v>18</v>
      </c>
      <c r="C43" s="146">
        <v>18</v>
      </c>
      <c r="D43" s="146">
        <v>432</v>
      </c>
      <c r="E43" s="146">
        <v>36</v>
      </c>
    </row>
    <row r="44" spans="1:5">
      <c r="A44" s="146" t="s">
        <v>39</v>
      </c>
      <c r="B44" s="146">
        <v>28</v>
      </c>
      <c r="C44" s="146">
        <v>32</v>
      </c>
      <c r="D44" s="146">
        <v>768</v>
      </c>
      <c r="E44" s="146">
        <v>64</v>
      </c>
    </row>
    <row r="45" spans="1:5">
      <c r="A45" s="146" t="s">
        <v>45</v>
      </c>
      <c r="B45" s="146">
        <v>126</v>
      </c>
      <c r="C45" s="146">
        <v>135</v>
      </c>
      <c r="D45" s="149">
        <v>3240</v>
      </c>
      <c r="E45" s="146">
        <v>270</v>
      </c>
    </row>
    <row r="48" spans="1:5">
      <c r="A48" s="6" t="s">
        <v>178</v>
      </c>
    </row>
  </sheetData>
  <mergeCells count="3">
    <mergeCell ref="J3:K3"/>
    <mergeCell ref="J4:M4"/>
    <mergeCell ref="J17:M17"/>
  </mergeCell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6"/>
  <sheetViews>
    <sheetView topLeftCell="A10" workbookViewId="0">
      <selection activeCell="A46" sqref="A46"/>
    </sheetView>
  </sheetViews>
  <sheetFormatPr baseColWidth="10" defaultColWidth="11.42578125" defaultRowHeight="12.75"/>
  <cols>
    <col min="1" max="6" width="15.42578125" style="76" customWidth="1"/>
    <col min="7" max="16384" width="11.42578125" style="9"/>
  </cols>
  <sheetData>
    <row r="1" spans="1:16" s="7" customFormat="1" ht="75" customHeight="1">
      <c r="A1" s="74"/>
      <c r="B1" s="74"/>
      <c r="C1" s="74"/>
      <c r="D1" s="74"/>
      <c r="E1" s="74"/>
      <c r="F1" s="74"/>
    </row>
    <row r="2" spans="1:16" s="7" customFormat="1">
      <c r="A2" s="74"/>
      <c r="B2" s="74"/>
      <c r="C2" s="74"/>
      <c r="D2" s="74"/>
      <c r="E2" s="74"/>
      <c r="F2" s="74"/>
    </row>
    <row r="3" spans="1:16">
      <c r="A3" s="75" t="s">
        <v>97</v>
      </c>
      <c r="J3" s="11"/>
      <c r="K3" s="11"/>
      <c r="L3" s="11"/>
      <c r="M3" s="11"/>
      <c r="N3" s="11"/>
      <c r="O3" s="11"/>
      <c r="P3" s="11"/>
    </row>
    <row r="4" spans="1:16">
      <c r="J4" s="12"/>
      <c r="K4" s="12"/>
      <c r="L4" s="11"/>
      <c r="M4" s="11"/>
      <c r="N4" s="11"/>
      <c r="O4" s="11"/>
      <c r="P4" s="11"/>
    </row>
    <row r="5" spans="1:16">
      <c r="A5" s="60" t="s">
        <v>32</v>
      </c>
      <c r="B5" s="79" t="s">
        <v>1</v>
      </c>
      <c r="C5" s="79" t="s">
        <v>96</v>
      </c>
      <c r="D5" s="79" t="s">
        <v>3</v>
      </c>
      <c r="E5" s="9"/>
      <c r="F5" s="9"/>
      <c r="H5" s="12"/>
      <c r="I5" s="13"/>
      <c r="J5" s="16"/>
      <c r="K5" s="11"/>
      <c r="L5" s="11"/>
      <c r="M5" s="11"/>
      <c r="N5" s="11"/>
    </row>
    <row r="6" spans="1:16">
      <c r="A6" s="77" t="s">
        <v>35</v>
      </c>
      <c r="B6" s="70" t="s">
        <v>63</v>
      </c>
      <c r="C6" s="70" t="s">
        <v>63</v>
      </c>
      <c r="D6" s="70" t="s">
        <v>63</v>
      </c>
      <c r="E6" s="9"/>
      <c r="F6" s="9"/>
      <c r="H6" s="11"/>
      <c r="I6" s="10"/>
      <c r="J6" s="10"/>
      <c r="K6" s="11"/>
      <c r="L6" s="11"/>
      <c r="M6" s="11"/>
      <c r="N6" s="11"/>
    </row>
    <row r="7" spans="1:16">
      <c r="A7" s="77" t="s">
        <v>36</v>
      </c>
      <c r="B7" s="70" t="s">
        <v>63</v>
      </c>
      <c r="C7" s="70" t="s">
        <v>63</v>
      </c>
      <c r="D7" s="70" t="s">
        <v>63</v>
      </c>
      <c r="E7" s="9"/>
      <c r="F7" s="9"/>
      <c r="H7" s="11"/>
      <c r="I7" s="10"/>
      <c r="J7" s="10"/>
      <c r="K7" s="11"/>
      <c r="L7" s="11"/>
      <c r="M7" s="11"/>
      <c r="N7" s="11"/>
    </row>
    <row r="8" spans="1:16">
      <c r="A8" s="77" t="s">
        <v>40</v>
      </c>
      <c r="B8" s="70" t="s">
        <v>63</v>
      </c>
      <c r="C8" s="70" t="s">
        <v>63</v>
      </c>
      <c r="D8" s="70" t="s">
        <v>63</v>
      </c>
      <c r="E8" s="9"/>
      <c r="F8" s="9"/>
      <c r="H8" s="11"/>
      <c r="I8" s="10"/>
      <c r="J8" s="10"/>
      <c r="K8" s="11"/>
      <c r="L8" s="11"/>
      <c r="M8" s="11"/>
      <c r="N8" s="11"/>
    </row>
    <row r="9" spans="1:16">
      <c r="A9" s="77" t="s">
        <v>41</v>
      </c>
      <c r="B9" s="70" t="s">
        <v>63</v>
      </c>
      <c r="C9" s="70" t="s">
        <v>63</v>
      </c>
      <c r="D9" s="70" t="s">
        <v>63</v>
      </c>
      <c r="E9" s="9"/>
      <c r="F9" s="9"/>
      <c r="H9" s="11"/>
      <c r="I9" s="10"/>
      <c r="J9" s="10"/>
      <c r="K9" s="11"/>
      <c r="L9" s="11"/>
      <c r="M9" s="11"/>
      <c r="N9" s="11"/>
    </row>
    <row r="10" spans="1:16">
      <c r="A10" s="77" t="s">
        <v>37</v>
      </c>
      <c r="B10" s="70" t="s">
        <v>63</v>
      </c>
      <c r="C10" s="70" t="s">
        <v>63</v>
      </c>
      <c r="D10" s="70" t="s">
        <v>63</v>
      </c>
      <c r="E10" s="9"/>
      <c r="F10" s="9"/>
      <c r="H10" s="11"/>
      <c r="I10" s="10"/>
      <c r="J10" s="10"/>
      <c r="K10" s="11"/>
      <c r="L10" s="11"/>
      <c r="M10" s="11"/>
      <c r="N10" s="11"/>
    </row>
    <row r="11" spans="1:16">
      <c r="A11" s="77" t="s">
        <v>42</v>
      </c>
      <c r="B11" s="70" t="s">
        <v>63</v>
      </c>
      <c r="C11" s="70" t="s">
        <v>63</v>
      </c>
      <c r="D11" s="70" t="s">
        <v>63</v>
      </c>
      <c r="E11" s="9"/>
      <c r="F11" s="9"/>
      <c r="H11" s="11"/>
      <c r="I11" s="10"/>
      <c r="J11" s="10"/>
      <c r="K11" s="11"/>
      <c r="L11" s="11"/>
      <c r="M11" s="11"/>
      <c r="N11" s="11"/>
    </row>
    <row r="12" spans="1:16">
      <c r="A12" s="77" t="s">
        <v>38</v>
      </c>
      <c r="B12" s="70" t="s">
        <v>63</v>
      </c>
      <c r="C12" s="70" t="s">
        <v>63</v>
      </c>
      <c r="D12" s="70" t="s">
        <v>63</v>
      </c>
      <c r="E12" s="9"/>
      <c r="F12" s="9"/>
      <c r="H12" s="11"/>
      <c r="I12" s="10"/>
      <c r="J12" s="10"/>
      <c r="K12" s="11"/>
      <c r="L12" s="11"/>
      <c r="M12" s="11"/>
      <c r="N12" s="11"/>
    </row>
    <row r="13" spans="1:16">
      <c r="A13" s="77" t="s">
        <v>39</v>
      </c>
      <c r="B13" s="70" t="s">
        <v>63</v>
      </c>
      <c r="C13" s="70" t="s">
        <v>63</v>
      </c>
      <c r="D13" s="70" t="s">
        <v>63</v>
      </c>
      <c r="E13" s="9"/>
      <c r="F13" s="9"/>
      <c r="H13" s="11"/>
      <c r="I13" s="10"/>
      <c r="J13" s="10"/>
      <c r="K13" s="11"/>
      <c r="L13" s="11"/>
      <c r="M13" s="11"/>
      <c r="N13" s="11"/>
    </row>
    <row r="14" spans="1:16">
      <c r="A14" s="80" t="s">
        <v>13</v>
      </c>
      <c r="B14" s="73" t="s">
        <v>63</v>
      </c>
      <c r="C14" s="73" t="s">
        <v>63</v>
      </c>
      <c r="D14" s="73" t="s">
        <v>63</v>
      </c>
      <c r="E14" s="9"/>
      <c r="F14" s="9"/>
      <c r="H14" s="11"/>
      <c r="I14" s="10"/>
      <c r="J14" s="10"/>
      <c r="K14" s="11"/>
      <c r="L14" s="11"/>
      <c r="M14" s="11"/>
      <c r="N14" s="11"/>
    </row>
    <row r="15" spans="1:16">
      <c r="C15" s="78"/>
      <c r="J15" s="12"/>
      <c r="K15" s="12"/>
      <c r="L15" s="11"/>
      <c r="M15" s="11"/>
      <c r="N15" s="11"/>
      <c r="O15" s="11"/>
      <c r="P15" s="11"/>
    </row>
    <row r="16" spans="1:16">
      <c r="A16" s="157" t="s">
        <v>170</v>
      </c>
      <c r="B16" s="161" t="s">
        <v>171</v>
      </c>
      <c r="J16" s="188"/>
      <c r="K16" s="188"/>
      <c r="L16" s="11"/>
      <c r="M16" s="11"/>
      <c r="N16" s="11"/>
      <c r="O16" s="11"/>
      <c r="P16" s="11"/>
    </row>
    <row r="17" spans="1:16">
      <c r="J17" s="11"/>
      <c r="K17" s="11"/>
      <c r="L17" s="11"/>
      <c r="M17" s="11"/>
      <c r="N17" s="11"/>
      <c r="O17" s="11"/>
      <c r="P17" s="11"/>
    </row>
    <row r="18" spans="1:16">
      <c r="A18" s="8" t="s">
        <v>172</v>
      </c>
      <c r="B18" s="9"/>
      <c r="C18" s="9"/>
      <c r="J18" s="11"/>
      <c r="K18" s="11"/>
      <c r="L18" s="11"/>
      <c r="M18" s="11"/>
      <c r="N18" s="11"/>
      <c r="O18" s="11"/>
      <c r="P18" s="11"/>
    </row>
    <row r="19" spans="1:16">
      <c r="A19" s="9"/>
      <c r="B19" s="9"/>
      <c r="C19" s="9"/>
    </row>
    <row r="20" spans="1:16">
      <c r="A20" s="147" t="s">
        <v>173</v>
      </c>
      <c r="B20" s="159" t="s">
        <v>33</v>
      </c>
      <c r="C20" s="160" t="s">
        <v>34</v>
      </c>
    </row>
    <row r="21" spans="1:16">
      <c r="A21" s="148" t="s">
        <v>35</v>
      </c>
      <c r="B21" s="153">
        <v>5</v>
      </c>
      <c r="C21" s="153">
        <v>1027</v>
      </c>
    </row>
    <row r="22" spans="1:16">
      <c r="A22" s="148" t="s">
        <v>36</v>
      </c>
      <c r="B22" s="153">
        <v>7</v>
      </c>
      <c r="C22" s="153">
        <v>587</v>
      </c>
    </row>
    <row r="23" spans="1:16">
      <c r="A23" s="148" t="s">
        <v>40</v>
      </c>
      <c r="B23" s="153" t="s">
        <v>63</v>
      </c>
      <c r="C23" s="153" t="s">
        <v>63</v>
      </c>
    </row>
    <row r="24" spans="1:16">
      <c r="A24" s="148" t="s">
        <v>42</v>
      </c>
      <c r="B24" s="153">
        <v>4</v>
      </c>
      <c r="C24" s="153">
        <v>503</v>
      </c>
    </row>
    <row r="25" spans="1:16">
      <c r="A25" s="148" t="s">
        <v>37</v>
      </c>
      <c r="B25" s="153">
        <v>1</v>
      </c>
      <c r="C25" s="153">
        <v>154</v>
      </c>
    </row>
    <row r="26" spans="1:16">
      <c r="A26" s="148" t="s">
        <v>38</v>
      </c>
      <c r="B26" s="153">
        <v>7</v>
      </c>
      <c r="C26" s="153">
        <v>1286</v>
      </c>
    </row>
    <row r="27" spans="1:16">
      <c r="A27" s="148" t="s">
        <v>39</v>
      </c>
      <c r="B27" s="153">
        <v>4</v>
      </c>
      <c r="C27" s="153">
        <v>626</v>
      </c>
    </row>
    <row r="28" spans="1:16">
      <c r="A28" s="148" t="s">
        <v>41</v>
      </c>
      <c r="B28" s="153">
        <v>7</v>
      </c>
      <c r="C28" s="153">
        <v>800</v>
      </c>
    </row>
    <row r="29" spans="1:16">
      <c r="A29" s="148" t="s">
        <v>13</v>
      </c>
      <c r="B29" s="153">
        <v>35</v>
      </c>
      <c r="C29" s="153">
        <v>4983</v>
      </c>
    </row>
    <row r="32" spans="1:16">
      <c r="A32" s="8" t="s">
        <v>174</v>
      </c>
      <c r="B32" s="9"/>
      <c r="C32" s="9"/>
      <c r="D32" s="9"/>
    </row>
    <row r="33" spans="1:4">
      <c r="A33" s="9"/>
      <c r="B33" s="9"/>
      <c r="C33" s="9"/>
      <c r="D33" s="9"/>
    </row>
    <row r="34" spans="1:4">
      <c r="A34" s="156" t="s">
        <v>32</v>
      </c>
      <c r="B34" s="156" t="s">
        <v>33</v>
      </c>
      <c r="C34" s="156" t="s">
        <v>34</v>
      </c>
      <c r="D34" s="156" t="s">
        <v>3</v>
      </c>
    </row>
    <row r="35" spans="1:4">
      <c r="A35" s="154" t="s">
        <v>35</v>
      </c>
      <c r="B35" s="154">
        <v>6</v>
      </c>
      <c r="C35" s="153">
        <v>1157</v>
      </c>
      <c r="D35" s="154">
        <v>6</v>
      </c>
    </row>
    <row r="36" spans="1:4">
      <c r="A36" s="154" t="s">
        <v>36</v>
      </c>
      <c r="B36" s="154">
        <v>7</v>
      </c>
      <c r="C36" s="154">
        <v>684</v>
      </c>
      <c r="D36" s="154">
        <v>7</v>
      </c>
    </row>
    <row r="37" spans="1:4">
      <c r="A37" s="154" t="s">
        <v>40</v>
      </c>
      <c r="B37" s="154">
        <v>7</v>
      </c>
      <c r="C37" s="154">
        <v>740</v>
      </c>
      <c r="D37" s="154">
        <v>7</v>
      </c>
    </row>
    <row r="38" spans="1:4">
      <c r="A38" s="154" t="s">
        <v>41</v>
      </c>
      <c r="B38" s="154">
        <v>16</v>
      </c>
      <c r="C38" s="153">
        <v>1547</v>
      </c>
      <c r="D38" s="154">
        <v>16</v>
      </c>
    </row>
    <row r="39" spans="1:4">
      <c r="A39" s="154" t="s">
        <v>37</v>
      </c>
      <c r="B39" s="154">
        <v>2</v>
      </c>
      <c r="C39" s="154">
        <v>221</v>
      </c>
      <c r="D39" s="154">
        <v>2</v>
      </c>
    </row>
    <row r="40" spans="1:4">
      <c r="A40" s="154" t="s">
        <v>42</v>
      </c>
      <c r="B40" s="154">
        <v>7</v>
      </c>
      <c r="C40" s="154">
        <v>733</v>
      </c>
      <c r="D40" s="154">
        <v>7</v>
      </c>
    </row>
    <row r="41" spans="1:4">
      <c r="A41" s="154" t="s">
        <v>38</v>
      </c>
      <c r="B41" s="154">
        <v>9</v>
      </c>
      <c r="C41" s="153">
        <v>1918</v>
      </c>
      <c r="D41" s="154">
        <v>9</v>
      </c>
    </row>
    <row r="42" spans="1:4">
      <c r="A42" s="154" t="s">
        <v>39</v>
      </c>
      <c r="B42" s="154">
        <v>12</v>
      </c>
      <c r="C42" s="153">
        <v>1669</v>
      </c>
      <c r="D42" s="154">
        <v>12</v>
      </c>
    </row>
    <row r="43" spans="1:4">
      <c r="A43" s="154" t="s">
        <v>13</v>
      </c>
      <c r="B43" s="154">
        <v>66</v>
      </c>
      <c r="C43" s="153">
        <v>8669</v>
      </c>
      <c r="D43" s="154">
        <v>66</v>
      </c>
    </row>
    <row r="46" spans="1:4">
      <c r="A46" s="6" t="s">
        <v>178</v>
      </c>
    </row>
  </sheetData>
  <mergeCells count="1">
    <mergeCell ref="J16:K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ALDEA_evolutivo</vt:lpstr>
      <vt:lpstr>ALDEA 11_13</vt:lpstr>
      <vt:lpstr>Kioto Educa_10_13</vt:lpstr>
      <vt:lpstr>Jardines_10_13</vt:lpstr>
      <vt:lpstr>Ecoescuela_10_13</vt:lpstr>
      <vt:lpstr>Doñana_10_13</vt:lpstr>
      <vt:lpstr>Cuidemos la costa_10_13</vt:lpstr>
      <vt:lpstr>Rutas educativas 10_13</vt:lpstr>
      <vt:lpstr>Alimentos ecolog_10_13</vt:lpstr>
      <vt:lpstr>Crece arbol_10_13</vt:lpstr>
      <vt:lpstr>Sostenibilidad_10_13</vt:lpstr>
      <vt:lpstr>Recapacicla_11_13</vt:lpstr>
      <vt:lpstr>Recapacicla Universi_11_13</vt:lpstr>
      <vt:lpstr>Agua 10_13</vt:lpstr>
      <vt:lpstr>Vadillo_12_13</vt:lpstr>
      <vt:lpstr>Naturaleza_11_13</vt:lpstr>
      <vt:lpstr>EN S.Nevada</vt:lpstr>
      <vt:lpstr>Educaves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mmmartinez</cp:lastModifiedBy>
  <dcterms:created xsi:type="dcterms:W3CDTF">2012-11-09T09:54:00Z</dcterms:created>
  <dcterms:modified xsi:type="dcterms:W3CDTF">2016-02-02T11:01:42Z</dcterms:modified>
</cp:coreProperties>
</file>