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05" yWindow="5070" windowWidth="12405" windowHeight="8910" tabRatio="829" activeTab="1"/>
  </bookViews>
  <sheets>
    <sheet name="Causas" sheetId="62" r:id="rId1"/>
    <sheet name="Datos_siniestros_supef" sheetId="60" r:id="rId2"/>
    <sheet name="Datos_super _afectada" sheetId="58" r:id="rId3"/>
    <sheet name="Incen_Espa_Anda" sheetId="57" r:id="rId4"/>
    <sheet name="Graf_causas" sheetId="63" r:id="rId5"/>
    <sheet name="Graf_siniestros_superf" sheetId="61" r:id="rId6"/>
    <sheet name="Graf_super_afectada" sheetId="59" r:id="rId7"/>
  </sheets>
  <externalReferences>
    <externalReference r:id="rId8"/>
    <externalReference r:id="rId9"/>
    <externalReference r:id="rId10"/>
  </externalReferences>
  <definedNames>
    <definedName name="Excel_BuiltIn__FilterDatabase_2">#REF!</definedName>
  </definedNames>
  <calcPr calcId="125725"/>
</workbook>
</file>

<file path=xl/calcChain.xml><?xml version="1.0" encoding="utf-8"?>
<calcChain xmlns="http://schemas.openxmlformats.org/spreadsheetml/2006/main">
  <c r="D33" i="60"/>
  <c r="F33" s="1"/>
  <c r="D32"/>
  <c r="F32" s="1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D31" i="58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<sst xmlns="http://schemas.openxmlformats.org/spreadsheetml/2006/main" count="47" uniqueCount="31">
  <si>
    <t>Año</t>
  </si>
  <si>
    <t>Ha/siniestro</t>
  </si>
  <si>
    <t>Incendios forestales en Andalucía y España, 2012</t>
  </si>
  <si>
    <t>Nº actuaciones</t>
  </si>
  <si>
    <t xml:space="preserve"> Nº incendios</t>
  </si>
  <si>
    <t xml:space="preserve"> Nº conatos</t>
  </si>
  <si>
    <t xml:space="preserve"> Superficie afectada (ha)</t>
  </si>
  <si>
    <t>Andalucía</t>
  </si>
  <si>
    <t>España</t>
  </si>
  <si>
    <t>Media 2003-2012</t>
  </si>
  <si>
    <t>Fuente: Consejería de Medio Ambientey Ordenación del Territorio. Red de Información Ambiental de Andalucía, 2013.</t>
  </si>
  <si>
    <t>Arbolado</t>
  </si>
  <si>
    <t>Matorral</t>
  </si>
  <si>
    <t>Fuente: Consejería de Medio Ambiente y Ordenación del Territorio, 2014</t>
  </si>
  <si>
    <t>Evolución de la superficie incendiada en Andalucía, 1988-2013.</t>
  </si>
  <si>
    <t>Superficie total</t>
  </si>
  <si>
    <t>Conatos</t>
  </si>
  <si>
    <t>Incendios</t>
  </si>
  <si>
    <t>Total siniestros</t>
  </si>
  <si>
    <t>Total superficie</t>
  </si>
  <si>
    <t>Causa por número de siniestros</t>
  </si>
  <si>
    <t>Intencionados + negligencias</t>
  </si>
  <si>
    <t>Causa por superficie afectada</t>
  </si>
  <si>
    <t>*Resto (causas naturales, accidentales y desconocidas)</t>
  </si>
  <si>
    <t>Resto*</t>
  </si>
  <si>
    <t>Unidades: Total superficie en hectáreas.</t>
  </si>
  <si>
    <t>Unidades: Superficie total, en hectáreas</t>
  </si>
  <si>
    <t>Incendios forestales. Causas de los siniestros, 1998-2013</t>
  </si>
  <si>
    <t>Incendios forestales. Evolución de la superficie media afectada y de los siniestros, 1988-2013</t>
  </si>
  <si>
    <t xml:space="preserve">Fuente: </t>
  </si>
  <si>
    <t>Consejería de Medio Ambiente y Ordenación del Territorio, 2014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</si>
</sst>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76">
    <xf numFmtId="0" fontId="0" fillId="0" borderId="0" xfId="0"/>
    <xf numFmtId="0" fontId="2" fillId="0" borderId="0" xfId="1"/>
    <xf numFmtId="0" fontId="1" fillId="0" borderId="0" xfId="1" applyFont="1"/>
    <xf numFmtId="0" fontId="1" fillId="0" borderId="0" xfId="1" applyFont="1" applyBorder="1"/>
    <xf numFmtId="0" fontId="2" fillId="0" borderId="0" xfId="1" applyFont="1" applyBorder="1"/>
    <xf numFmtId="0" fontId="2" fillId="0" borderId="0" xfId="2">
      <alignment vertical="top"/>
    </xf>
    <xf numFmtId="0" fontId="1" fillId="0" borderId="0" xfId="2" applyFont="1">
      <alignment vertical="top"/>
    </xf>
    <xf numFmtId="0" fontId="4" fillId="0" borderId="0" xfId="1" applyFont="1"/>
    <xf numFmtId="0" fontId="4" fillId="0" borderId="0" xfId="1" applyFont="1" applyBorder="1"/>
    <xf numFmtId="164" fontId="4" fillId="0" borderId="0" xfId="1" applyNumberFormat="1" applyFont="1" applyBorder="1"/>
    <xf numFmtId="0" fontId="2" fillId="0" borderId="0" xfId="1" applyFont="1"/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4" fontId="2" fillId="0" borderId="0" xfId="1" applyNumberFormat="1" applyFont="1" applyBorder="1"/>
    <xf numFmtId="0" fontId="4" fillId="2" borderId="0" xfId="1" applyFont="1" applyFill="1" applyBorder="1"/>
    <xf numFmtId="0" fontId="4" fillId="2" borderId="0" xfId="1" applyFont="1" applyFill="1"/>
    <xf numFmtId="164" fontId="4" fillId="2" borderId="0" xfId="1" applyNumberFormat="1" applyFont="1" applyFill="1" applyBorder="1"/>
    <xf numFmtId="3" fontId="2" fillId="0" borderId="0" xfId="1" applyNumberFormat="1" applyFont="1" applyFill="1" applyBorder="1"/>
    <xf numFmtId="4" fontId="2" fillId="0" borderId="0" xfId="1" applyNumberFormat="1" applyFont="1" applyFill="1" applyBorder="1"/>
    <xf numFmtId="0" fontId="3" fillId="2" borderId="0" xfId="1" applyFont="1" applyFill="1"/>
    <xf numFmtId="0" fontId="3" fillId="2" borderId="0" xfId="1" applyFont="1" applyFill="1" applyBorder="1"/>
    <xf numFmtId="4" fontId="4" fillId="2" borderId="0" xfId="1" applyNumberFormat="1" applyFont="1" applyFill="1" applyBorder="1"/>
    <xf numFmtId="0" fontId="2" fillId="0" borderId="0" xfId="1" applyFont="1" applyFill="1" applyBorder="1"/>
    <xf numFmtId="164" fontId="2" fillId="0" borderId="0" xfId="1" applyNumberFormat="1" applyFont="1" applyFill="1" applyBorder="1" applyAlignment="1"/>
    <xf numFmtId="0" fontId="1" fillId="0" borderId="0" xfId="1" applyFont="1" applyFill="1" applyBorder="1" applyAlignment="1"/>
    <xf numFmtId="3" fontId="4" fillId="0" borderId="0" xfId="1" applyNumberFormat="1" applyFont="1"/>
    <xf numFmtId="0" fontId="2" fillId="0" borderId="5" xfId="1" applyFont="1" applyFill="1" applyBorder="1"/>
    <xf numFmtId="164" fontId="2" fillId="0" borderId="6" xfId="1" applyNumberFormat="1" applyFont="1" applyFill="1" applyBorder="1" applyAlignment="1"/>
    <xf numFmtId="0" fontId="2" fillId="0" borderId="7" xfId="1" applyFont="1" applyFill="1" applyBorder="1"/>
    <xf numFmtId="164" fontId="2" fillId="0" borderId="8" xfId="1" applyNumberFormat="1" applyFont="1" applyFill="1" applyBorder="1" applyAlignment="1"/>
    <xf numFmtId="164" fontId="2" fillId="0" borderId="9" xfId="1" applyNumberFormat="1" applyFont="1" applyFill="1" applyBorder="1" applyAlignment="1"/>
    <xf numFmtId="0" fontId="1" fillId="0" borderId="10" xfId="1" applyFont="1" applyFill="1" applyBorder="1" applyAlignment="1">
      <alignment horizontal="left"/>
    </xf>
    <xf numFmtId="0" fontId="2" fillId="0" borderId="11" xfId="1" applyFont="1" applyBorder="1"/>
    <xf numFmtId="0" fontId="2" fillId="0" borderId="12" xfId="1" applyFont="1" applyBorder="1"/>
    <xf numFmtId="0" fontId="2" fillId="0" borderId="10" xfId="1" applyFont="1" applyBorder="1"/>
    <xf numFmtId="0" fontId="1" fillId="0" borderId="1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0" fontId="1" fillId="0" borderId="11" xfId="1" applyFont="1" applyFill="1" applyBorder="1" applyAlignment="1"/>
    <xf numFmtId="0" fontId="1" fillId="0" borderId="11" xfId="1" applyFont="1" applyFill="1" applyBorder="1" applyAlignment="1">
      <alignment vertical="center"/>
    </xf>
    <xf numFmtId="0" fontId="1" fillId="0" borderId="12" xfId="1" applyFont="1" applyFill="1" applyBorder="1" applyAlignment="1"/>
    <xf numFmtId="0" fontId="1" fillId="0" borderId="2" xfId="1" applyFont="1" applyFill="1" applyBorder="1"/>
    <xf numFmtId="164" fontId="2" fillId="0" borderId="3" xfId="1" applyNumberFormat="1" applyFont="1" applyFill="1" applyBorder="1" applyAlignment="1"/>
    <xf numFmtId="164" fontId="2" fillId="0" borderId="3" xfId="1" applyNumberFormat="1" applyFont="1" applyFill="1" applyBorder="1"/>
    <xf numFmtId="164" fontId="2" fillId="0" borderId="4" xfId="1" applyNumberFormat="1" applyFont="1" applyFill="1" applyBorder="1"/>
    <xf numFmtId="3" fontId="2" fillId="0" borderId="3" xfId="1" applyNumberFormat="1" applyFont="1" applyFill="1" applyBorder="1"/>
    <xf numFmtId="4" fontId="2" fillId="0" borderId="4" xfId="1" applyNumberFormat="1" applyFont="1" applyFill="1" applyBorder="1"/>
    <xf numFmtId="4" fontId="2" fillId="0" borderId="6" xfId="1" applyNumberFormat="1" applyFont="1" applyFill="1" applyBorder="1"/>
    <xf numFmtId="3" fontId="2" fillId="0" borderId="8" xfId="1" applyNumberFormat="1" applyFont="1" applyFill="1" applyBorder="1"/>
    <xf numFmtId="4" fontId="2" fillId="0" borderId="9" xfId="1" applyNumberFormat="1" applyFont="1" applyFill="1" applyBorder="1"/>
    <xf numFmtId="0" fontId="1" fillId="0" borderId="1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horizontal="left"/>
    </xf>
    <xf numFmtId="0" fontId="2" fillId="0" borderId="0" xfId="2" applyBorder="1">
      <alignment vertical="top"/>
    </xf>
    <xf numFmtId="0" fontId="2" fillId="0" borderId="6" xfId="2" applyBorder="1">
      <alignment vertical="top"/>
    </xf>
    <xf numFmtId="0" fontId="2" fillId="0" borderId="8" xfId="2" applyBorder="1">
      <alignment vertical="top"/>
    </xf>
    <xf numFmtId="0" fontId="2" fillId="0" borderId="9" xfId="2" applyBorder="1">
      <alignment vertical="top"/>
    </xf>
    <xf numFmtId="0" fontId="2" fillId="0" borderId="7" xfId="2" applyBorder="1">
      <alignment vertical="top"/>
    </xf>
    <xf numFmtId="0" fontId="2" fillId="0" borderId="13" xfId="2" applyBorder="1" applyAlignment="1">
      <alignment horizontal="center" vertical="top"/>
    </xf>
    <xf numFmtId="0" fontId="2" fillId="0" borderId="15" xfId="2" applyBorder="1" applyAlignment="1">
      <alignment horizontal="center" vertical="top"/>
    </xf>
    <xf numFmtId="0" fontId="2" fillId="0" borderId="2" xfId="2" applyBorder="1">
      <alignment vertical="top"/>
    </xf>
    <xf numFmtId="0" fontId="2" fillId="0" borderId="4" xfId="2" applyBorder="1">
      <alignment vertical="top"/>
    </xf>
    <xf numFmtId="0" fontId="1" fillId="0" borderId="1" xfId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164" fontId="2" fillId="0" borderId="14" xfId="1" applyNumberFormat="1" applyFont="1" applyFill="1" applyBorder="1"/>
    <xf numFmtId="164" fontId="2" fillId="0" borderId="15" xfId="1" applyNumberFormat="1" applyFont="1" applyBorder="1"/>
    <xf numFmtId="164" fontId="2" fillId="0" borderId="13" xfId="1" applyNumberFormat="1" applyFont="1" applyFill="1" applyBorder="1"/>
    <xf numFmtId="0" fontId="2" fillId="0" borderId="13" xfId="2" applyBorder="1" applyAlignment="1">
      <alignment horizontal="center" vertical="top"/>
    </xf>
    <xf numFmtId="0" fontId="2" fillId="0" borderId="15" xfId="2" applyBorder="1" applyAlignment="1">
      <alignment horizontal="center" vertical="top"/>
    </xf>
    <xf numFmtId="0" fontId="2" fillId="0" borderId="2" xfId="2" applyBorder="1" applyAlignment="1">
      <alignment horizontal="center" vertical="top"/>
    </xf>
    <xf numFmtId="0" fontId="2" fillId="0" borderId="4" xfId="2" applyBorder="1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Incendios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forestales en Andalucía. </a:t>
            </a:r>
          </a:p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Causas de los incendios por número de siniestros, 1998-2013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9770283950109"/>
          <c:y val="0.21262077724155429"/>
          <c:w val="0.87424721849245823"/>
          <c:h val="0.51297807128947648"/>
        </c:manualLayout>
      </c:layout>
      <c:barChart>
        <c:barDir val="col"/>
        <c:grouping val="stacked"/>
        <c:ser>
          <c:idx val="0"/>
          <c:order val="0"/>
          <c:tx>
            <c:strRef>
              <c:f>'[1]04_15'!$A$5</c:f>
              <c:strCache>
                <c:ptCount val="1"/>
                <c:pt idx="0">
                  <c:v>Intencionados + negligencias</c:v>
                </c:pt>
              </c:strCache>
            </c:strRef>
          </c:tx>
          <c:spPr>
            <a:solidFill>
              <a:srgbClr val="F59A13"/>
            </a:solidFill>
            <a:ln>
              <a:solidFill>
                <a:srgbClr val="F59A13"/>
              </a:solidFill>
            </a:ln>
          </c:spPr>
          <c:cat>
            <c:numRef>
              <c:f>'[1]04_15'!$B$4:$Q$4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'[1]04_15'!$B$5:$Q$5</c:f>
              <c:numCache>
                <c:formatCode>General</c:formatCode>
                <c:ptCount val="16"/>
                <c:pt idx="0">
                  <c:v>773</c:v>
                </c:pt>
                <c:pt idx="1">
                  <c:v>594</c:v>
                </c:pt>
                <c:pt idx="2">
                  <c:v>698</c:v>
                </c:pt>
                <c:pt idx="3">
                  <c:v>717</c:v>
                </c:pt>
                <c:pt idx="4">
                  <c:v>757</c:v>
                </c:pt>
                <c:pt idx="5">
                  <c:v>810</c:v>
                </c:pt>
                <c:pt idx="6">
                  <c:v>895</c:v>
                </c:pt>
                <c:pt idx="7">
                  <c:v>1019</c:v>
                </c:pt>
                <c:pt idx="8">
                  <c:v>494</c:v>
                </c:pt>
                <c:pt idx="9">
                  <c:v>577</c:v>
                </c:pt>
                <c:pt idx="10">
                  <c:v>544</c:v>
                </c:pt>
                <c:pt idx="11">
                  <c:v>593</c:v>
                </c:pt>
                <c:pt idx="12">
                  <c:v>393</c:v>
                </c:pt>
                <c:pt idx="13">
                  <c:v>531</c:v>
                </c:pt>
                <c:pt idx="14">
                  <c:v>689</c:v>
                </c:pt>
                <c:pt idx="15">
                  <c:v>542</c:v>
                </c:pt>
              </c:numCache>
            </c:numRef>
          </c:val>
        </c:ser>
        <c:ser>
          <c:idx val="1"/>
          <c:order val="1"/>
          <c:tx>
            <c:strRef>
              <c:f>'[1]04_15'!$A$6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009AD0"/>
            </a:solidFill>
            <a:ln>
              <a:solidFill>
                <a:srgbClr val="009AD0"/>
              </a:solidFill>
            </a:ln>
          </c:spPr>
          <c:cat>
            <c:numRef>
              <c:f>'[1]04_15'!$B$4:$Q$4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'[1]04_15'!$B$6:$Q$6</c:f>
              <c:numCache>
                <c:formatCode>General</c:formatCode>
                <c:ptCount val="16"/>
                <c:pt idx="0">
                  <c:v>377</c:v>
                </c:pt>
                <c:pt idx="1">
                  <c:v>293</c:v>
                </c:pt>
                <c:pt idx="2">
                  <c:v>229</c:v>
                </c:pt>
                <c:pt idx="3">
                  <c:v>285</c:v>
                </c:pt>
                <c:pt idx="4">
                  <c:v>418</c:v>
                </c:pt>
                <c:pt idx="5">
                  <c:v>423</c:v>
                </c:pt>
                <c:pt idx="6">
                  <c:v>348</c:v>
                </c:pt>
                <c:pt idx="7">
                  <c:v>393</c:v>
                </c:pt>
                <c:pt idx="8">
                  <c:v>402</c:v>
                </c:pt>
                <c:pt idx="9">
                  <c:v>241</c:v>
                </c:pt>
                <c:pt idx="10">
                  <c:v>221</c:v>
                </c:pt>
                <c:pt idx="11">
                  <c:v>412</c:v>
                </c:pt>
                <c:pt idx="12">
                  <c:v>148</c:v>
                </c:pt>
                <c:pt idx="13">
                  <c:v>232</c:v>
                </c:pt>
                <c:pt idx="14">
                  <c:v>214</c:v>
                </c:pt>
                <c:pt idx="15">
                  <c:v>249</c:v>
                </c:pt>
              </c:numCache>
            </c:numRef>
          </c:val>
        </c:ser>
        <c:overlap val="100"/>
        <c:axId val="64884096"/>
        <c:axId val="64906368"/>
      </c:barChart>
      <c:catAx>
        <c:axId val="64884096"/>
        <c:scaling>
          <c:orientation val="minMax"/>
        </c:scaling>
        <c:axPos val="b"/>
        <c:numFmt formatCode="General" sourceLinked="1"/>
        <c:majorTickMark val="none"/>
        <c:minorTickMark val="cross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4906368"/>
        <c:crosses val="autoZero"/>
        <c:auto val="1"/>
        <c:lblAlgn val="ctr"/>
        <c:lblOffset val="100"/>
      </c:catAx>
      <c:valAx>
        <c:axId val="6490636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Nº siniestros</a:t>
                </a:r>
              </a:p>
            </c:rich>
          </c:tx>
          <c:layout>
            <c:manualLayout>
              <c:xMode val="edge"/>
              <c:yMode val="edge"/>
              <c:x val="0"/>
              <c:y val="9.5143848954364577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4884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862137257718418"/>
          <c:y val="0.85161290322580663"/>
          <c:w val="0.45200698080279267"/>
          <c:h val="7.741935483870976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>
          <a:solidFill>
            <a:schemeClr val="accent3">
              <a:lumMod val="50000"/>
            </a:schemeClr>
          </a:solidFill>
        </a:defRPr>
      </a:pPr>
      <a:endParaRPr lang="es-E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 b="1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Incendios forestales en Andalucía. </a:t>
            </a:r>
          </a:p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 b="1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Causas de los incendios por hectáreas quemadas, 1998-2013</a:t>
            </a:r>
          </a:p>
        </c:rich>
      </c:tx>
      <c:layout>
        <c:manualLayout>
          <c:xMode val="edge"/>
          <c:yMode val="edge"/>
          <c:x val="0.21453564434476649"/>
          <c:y val="5.02512562814070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53220216058494"/>
          <c:y val="0.23115577889447236"/>
          <c:w val="0.82383558640231402"/>
          <c:h val="0.55025125628140759"/>
        </c:manualLayout>
      </c:layout>
      <c:barChart>
        <c:barDir val="col"/>
        <c:grouping val="stacked"/>
        <c:ser>
          <c:idx val="0"/>
          <c:order val="0"/>
          <c:tx>
            <c:strRef>
              <c:f>'[1]04_15'!$A$10</c:f>
              <c:strCache>
                <c:ptCount val="1"/>
                <c:pt idx="0">
                  <c:v>Intencionados + negligencias</c:v>
                </c:pt>
              </c:strCache>
            </c:strRef>
          </c:tx>
          <c:spPr>
            <a:solidFill>
              <a:srgbClr val="F59A13"/>
            </a:solidFill>
            <a:ln>
              <a:solidFill>
                <a:srgbClr val="F59A13"/>
              </a:solidFill>
            </a:ln>
          </c:spPr>
          <c:cat>
            <c:numRef>
              <c:f>'[1]04_15'!$B$9:$M$9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'[1]04_15'!$B$10:$M$10</c:f>
              <c:numCache>
                <c:formatCode>General</c:formatCode>
                <c:ptCount val="12"/>
                <c:pt idx="0">
                  <c:v>2654.69</c:v>
                </c:pt>
                <c:pt idx="1">
                  <c:v>2748.76</c:v>
                </c:pt>
                <c:pt idx="2">
                  <c:v>3907.4</c:v>
                </c:pt>
                <c:pt idx="3">
                  <c:v>41104.400000000001</c:v>
                </c:pt>
                <c:pt idx="4">
                  <c:v>2103.3000000000002</c:v>
                </c:pt>
                <c:pt idx="5">
                  <c:v>3955</c:v>
                </c:pt>
                <c:pt idx="6">
                  <c:v>1568.8</c:v>
                </c:pt>
                <c:pt idx="7">
                  <c:v>4359.6402016183129</c:v>
                </c:pt>
                <c:pt idx="8">
                  <c:v>831.71366252843268</c:v>
                </c:pt>
                <c:pt idx="9">
                  <c:v>1675.83</c:v>
                </c:pt>
                <c:pt idx="10">
                  <c:v>10167.719999999999</c:v>
                </c:pt>
                <c:pt idx="11">
                  <c:v>1387.700236315</c:v>
                </c:pt>
              </c:numCache>
            </c:numRef>
          </c:val>
        </c:ser>
        <c:ser>
          <c:idx val="1"/>
          <c:order val="1"/>
          <c:tx>
            <c:strRef>
              <c:f>'[1]04_15'!$A$11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009AD0"/>
            </a:solidFill>
            <a:ln>
              <a:solidFill>
                <a:srgbClr val="009AD0"/>
              </a:solidFill>
            </a:ln>
          </c:spPr>
          <c:cat>
            <c:numRef>
              <c:f>'[1]04_15'!$B$9:$M$9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'[1]04_15'!$B$11:$M$11</c:f>
              <c:numCache>
                <c:formatCode>General</c:formatCode>
                <c:ptCount val="12"/>
                <c:pt idx="0">
                  <c:v>932.78600000000006</c:v>
                </c:pt>
                <c:pt idx="1">
                  <c:v>999.3</c:v>
                </c:pt>
                <c:pt idx="2">
                  <c:v>2266.9</c:v>
                </c:pt>
                <c:pt idx="3">
                  <c:v>1916.7</c:v>
                </c:pt>
                <c:pt idx="4">
                  <c:v>1059.5999999999999</c:v>
                </c:pt>
                <c:pt idx="5">
                  <c:v>433.3</c:v>
                </c:pt>
                <c:pt idx="6">
                  <c:v>696.8</c:v>
                </c:pt>
                <c:pt idx="7">
                  <c:v>7832.727697351861</c:v>
                </c:pt>
                <c:pt idx="8">
                  <c:v>109.95079975224513</c:v>
                </c:pt>
                <c:pt idx="9">
                  <c:v>461.96</c:v>
                </c:pt>
                <c:pt idx="10">
                  <c:v>664.53</c:v>
                </c:pt>
                <c:pt idx="11">
                  <c:v>684.63509358300007</c:v>
                </c:pt>
              </c:numCache>
            </c:numRef>
          </c:val>
        </c:ser>
        <c:overlap val="100"/>
        <c:axId val="64928000"/>
        <c:axId val="64929792"/>
      </c:barChart>
      <c:catAx>
        <c:axId val="64928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4929792"/>
        <c:crosses val="autoZero"/>
        <c:auto val="1"/>
        <c:lblAlgn val="ctr"/>
        <c:lblOffset val="100"/>
      </c:catAx>
      <c:valAx>
        <c:axId val="64929792"/>
        <c:scaling>
          <c:orientation val="minMax"/>
          <c:max val="4500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>
            <c:manualLayout>
              <c:xMode val="edge"/>
              <c:yMode val="edge"/>
              <c:x val="4.1025641025641033E-2"/>
              <c:y val="0.1328640578219179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492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885120129214642"/>
          <c:y val="0.91457286432160767"/>
          <c:w val="0.44732372511152901"/>
          <c:h val="6.0301507537688495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>
          <a:solidFill>
            <a:schemeClr val="accent3">
              <a:lumMod val="50000"/>
            </a:schemeClr>
          </a:solidFill>
        </a:defRPr>
      </a:pPr>
      <a:endParaRPr lang="es-E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4144731908511414E-2"/>
          <c:y val="0.20758700301351218"/>
          <c:w val="0.80729236118212455"/>
          <c:h val="0.4847234373481093"/>
        </c:manualLayout>
      </c:layout>
      <c:barChart>
        <c:barDir val="col"/>
        <c:grouping val="clustered"/>
        <c:ser>
          <c:idx val="0"/>
          <c:order val="2"/>
          <c:tx>
            <c:strRef>
              <c:f>Datos_siniestros_supef!$F$7</c:f>
              <c:strCache>
                <c:ptCount val="1"/>
                <c:pt idx="0">
                  <c:v>Ha/siniestro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cat>
            <c:numRef>
              <c:f>[2]datos!$A$4:$A$29</c:f>
              <c:numCache>
                <c:formatCode>General</c:formatCode>
                <c:ptCount val="2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</c:numCache>
            </c:numRef>
          </c:cat>
          <c:val>
            <c:numRef>
              <c:f>Datos_siniestros_supef!$F$8:$F$33</c:f>
              <c:numCache>
                <c:formatCode>#,##0.00</c:formatCode>
                <c:ptCount val="26"/>
                <c:pt idx="0">
                  <c:v>13.26369785794814</c:v>
                </c:pt>
                <c:pt idx="1">
                  <c:v>10.847677261613692</c:v>
                </c:pt>
                <c:pt idx="2">
                  <c:v>8.7894383394383393</c:v>
                </c:pt>
                <c:pt idx="3">
                  <c:v>33.096824570536178</c:v>
                </c:pt>
                <c:pt idx="4">
                  <c:v>11.215427380125087</c:v>
                </c:pt>
                <c:pt idx="5">
                  <c:v>12.809992372234936</c:v>
                </c:pt>
                <c:pt idx="6">
                  <c:v>17.10609107037256</c:v>
                </c:pt>
                <c:pt idx="7">
                  <c:v>9.0523443504996166</c:v>
                </c:pt>
                <c:pt idx="8">
                  <c:v>1.3249628528974742</c:v>
                </c:pt>
                <c:pt idx="9">
                  <c:v>3.6319054652880358</c:v>
                </c:pt>
                <c:pt idx="10">
                  <c:v>3.1206086956521739</c:v>
                </c:pt>
                <c:pt idx="11">
                  <c:v>6.8713318284424378</c:v>
                </c:pt>
                <c:pt idx="12">
                  <c:v>4.0432578209277237</c:v>
                </c:pt>
                <c:pt idx="13">
                  <c:v>6.0028942115768462</c:v>
                </c:pt>
                <c:pt idx="14">
                  <c:v>5.2547234042553193</c:v>
                </c:pt>
                <c:pt idx="15">
                  <c:v>8.023519870235198</c:v>
                </c:pt>
                <c:pt idx="16">
                  <c:v>34.610699919549475</c:v>
                </c:pt>
                <c:pt idx="17">
                  <c:v>8.3830028328611892</c:v>
                </c:pt>
                <c:pt idx="18">
                  <c:v>3.5300223214285715</c:v>
                </c:pt>
                <c:pt idx="19">
                  <c:v>5.3646699266503672</c:v>
                </c:pt>
                <c:pt idx="20">
                  <c:v>2.9289405684754524</c:v>
                </c:pt>
                <c:pt idx="21">
                  <c:v>11.995235524708455</c:v>
                </c:pt>
                <c:pt idx="22">
                  <c:v>1.7249450549450551</c:v>
                </c:pt>
                <c:pt idx="23">
                  <c:v>2.7842451612903227</c:v>
                </c:pt>
                <c:pt idx="24">
                  <c:v>11.94327453142227</c:v>
                </c:pt>
                <c:pt idx="25">
                  <c:v>2.6100570905516371</c:v>
                </c:pt>
              </c:numCache>
            </c:numRef>
          </c:val>
        </c:ser>
        <c:gapWidth val="100"/>
        <c:axId val="83274752"/>
        <c:axId val="83276544"/>
      </c:barChart>
      <c:lineChart>
        <c:grouping val="standard"/>
        <c:ser>
          <c:idx val="0"/>
          <c:order val="0"/>
          <c:tx>
            <c:strRef>
              <c:f>Datos_siniestros_supef!$B$7</c:f>
              <c:strCache>
                <c:ptCount val="1"/>
                <c:pt idx="0">
                  <c:v>Conatos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Datos_siniestros_supef!$A$8:$A$33</c:f>
              <c:numCache>
                <c:formatCode>General</c:formatCode>
                <c:ptCount val="2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</c:numCache>
            </c:numRef>
          </c:cat>
          <c:val>
            <c:numRef>
              <c:f>Datos_siniestros_supef!$B$8:$B$33</c:f>
              <c:numCache>
                <c:formatCode>#,##0</c:formatCode>
                <c:ptCount val="26"/>
                <c:pt idx="0">
                  <c:v>498</c:v>
                </c:pt>
                <c:pt idx="1">
                  <c:v>734</c:v>
                </c:pt>
                <c:pt idx="2">
                  <c:v>1024</c:v>
                </c:pt>
                <c:pt idx="3">
                  <c:v>1031</c:v>
                </c:pt>
                <c:pt idx="4">
                  <c:v>870</c:v>
                </c:pt>
                <c:pt idx="5">
                  <c:v>895</c:v>
                </c:pt>
                <c:pt idx="6">
                  <c:v>1126</c:v>
                </c:pt>
                <c:pt idx="7">
                  <c:v>950</c:v>
                </c:pt>
                <c:pt idx="8">
                  <c:v>550</c:v>
                </c:pt>
                <c:pt idx="9">
                  <c:v>517</c:v>
                </c:pt>
                <c:pt idx="10">
                  <c:v>864</c:v>
                </c:pt>
                <c:pt idx="11">
                  <c:v>684</c:v>
                </c:pt>
                <c:pt idx="12">
                  <c:v>743</c:v>
                </c:pt>
                <c:pt idx="13">
                  <c:v>757</c:v>
                </c:pt>
                <c:pt idx="14">
                  <c:v>913</c:v>
                </c:pt>
                <c:pt idx="15">
                  <c:v>941</c:v>
                </c:pt>
                <c:pt idx="16">
                  <c:v>943</c:v>
                </c:pt>
                <c:pt idx="17">
                  <c:v>1042</c:v>
                </c:pt>
                <c:pt idx="18">
                  <c:v>713</c:v>
                </c:pt>
                <c:pt idx="19">
                  <c:v>650</c:v>
                </c:pt>
                <c:pt idx="20">
                  <c:v>641</c:v>
                </c:pt>
                <c:pt idx="21">
                  <c:v>807</c:v>
                </c:pt>
                <c:pt idx="22">
                  <c:v>433</c:v>
                </c:pt>
                <c:pt idx="23">
                  <c:v>647</c:v>
                </c:pt>
                <c:pt idx="24">
                  <c:v>724</c:v>
                </c:pt>
                <c:pt idx="25">
                  <c:v>631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Datos_siniestros_supef!$C$7</c:f>
              <c:strCache>
                <c:ptCount val="1"/>
                <c:pt idx="0">
                  <c:v>Incendios</c:v>
                </c:pt>
              </c:strCache>
            </c:strRef>
          </c:tx>
          <c:spPr>
            <a:ln w="38100">
              <a:solidFill>
                <a:srgbClr val="F59A13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Datos_siniestros_supef!$A$8:$A$33</c:f>
              <c:numCache>
                <c:formatCode>General</c:formatCode>
                <c:ptCount val="2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</c:numCache>
            </c:numRef>
          </c:cat>
          <c:val>
            <c:numRef>
              <c:f>Datos_siniestros_supef!$C$8:$C$33</c:f>
              <c:numCache>
                <c:formatCode>#,##0</c:formatCode>
                <c:ptCount val="26"/>
                <c:pt idx="0">
                  <c:v>389</c:v>
                </c:pt>
                <c:pt idx="1">
                  <c:v>493</c:v>
                </c:pt>
                <c:pt idx="2">
                  <c:v>614</c:v>
                </c:pt>
                <c:pt idx="3">
                  <c:v>890</c:v>
                </c:pt>
                <c:pt idx="4">
                  <c:v>569</c:v>
                </c:pt>
                <c:pt idx="5">
                  <c:v>416</c:v>
                </c:pt>
                <c:pt idx="6">
                  <c:v>565</c:v>
                </c:pt>
                <c:pt idx="7">
                  <c:v>351</c:v>
                </c:pt>
                <c:pt idx="8">
                  <c:v>123</c:v>
                </c:pt>
                <c:pt idx="9">
                  <c:v>160</c:v>
                </c:pt>
                <c:pt idx="10">
                  <c:v>286</c:v>
                </c:pt>
                <c:pt idx="11">
                  <c:v>202</c:v>
                </c:pt>
                <c:pt idx="12">
                  <c:v>184</c:v>
                </c:pt>
                <c:pt idx="13">
                  <c:v>245</c:v>
                </c:pt>
                <c:pt idx="14">
                  <c:v>262</c:v>
                </c:pt>
                <c:pt idx="15">
                  <c:v>292</c:v>
                </c:pt>
                <c:pt idx="16">
                  <c:v>300</c:v>
                </c:pt>
                <c:pt idx="17">
                  <c:v>370</c:v>
                </c:pt>
                <c:pt idx="18">
                  <c:v>183</c:v>
                </c:pt>
                <c:pt idx="19">
                  <c:v>168</c:v>
                </c:pt>
                <c:pt idx="20">
                  <c:v>133</c:v>
                </c:pt>
                <c:pt idx="21">
                  <c:v>210</c:v>
                </c:pt>
                <c:pt idx="22">
                  <c:v>113</c:v>
                </c:pt>
                <c:pt idx="23">
                  <c:v>128</c:v>
                </c:pt>
                <c:pt idx="24">
                  <c:v>183</c:v>
                </c:pt>
                <c:pt idx="25">
                  <c:v>163</c:v>
                </c:pt>
              </c:numCache>
            </c:numRef>
          </c:val>
          <c:smooth val="1"/>
        </c:ser>
        <c:marker val="1"/>
        <c:axId val="83242368"/>
        <c:axId val="83272832"/>
      </c:lineChart>
      <c:catAx>
        <c:axId val="83242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272832"/>
        <c:crossesAt val="0"/>
        <c:auto val="1"/>
        <c:lblAlgn val="ctr"/>
        <c:lblOffset val="100"/>
        <c:tickLblSkip val="1"/>
        <c:tickMarkSkip val="1"/>
      </c:catAx>
      <c:valAx>
        <c:axId val="83272832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s-ES" sz="1100" b="1">
                    <a:latin typeface="Arial" pitchFamily="34" charset="0"/>
                    <a:cs typeface="Arial" pitchFamily="34" charset="0"/>
                  </a:rPr>
                  <a:t>Nº siniestros</a:t>
                </a:r>
              </a:p>
            </c:rich>
          </c:tx>
          <c:layout>
            <c:manualLayout>
              <c:xMode val="edge"/>
              <c:yMode val="edge"/>
              <c:x val="1.0896483407627541E-2"/>
              <c:y val="0.1270691163604549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242368"/>
        <c:crossesAt val="1"/>
        <c:crossBetween val="midCat"/>
      </c:valAx>
      <c:catAx>
        <c:axId val="83274752"/>
        <c:scaling>
          <c:orientation val="minMax"/>
        </c:scaling>
        <c:delete val="1"/>
        <c:axPos val="b"/>
        <c:numFmt formatCode="General" sourceLinked="1"/>
        <c:tickLblPos val="none"/>
        <c:crossAx val="83276544"/>
        <c:crossesAt val="0"/>
        <c:auto val="1"/>
        <c:lblAlgn val="ctr"/>
        <c:lblOffset val="100"/>
      </c:catAx>
      <c:valAx>
        <c:axId val="8327654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s-ES" sz="1100" b="1">
                    <a:latin typeface="Arial" pitchFamily="34" charset="0"/>
                    <a:cs typeface="Arial" pitchFamily="34" charset="0"/>
                  </a:rPr>
                  <a:t>ha/siniestro</a:t>
                </a:r>
              </a:p>
            </c:rich>
          </c:tx>
          <c:layout>
            <c:manualLayout>
              <c:xMode val="edge"/>
              <c:yMode val="edge"/>
              <c:x val="0.88849925705794952"/>
              <c:y val="0.12362982404977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274752"/>
        <c:crosses val="max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108219942077"/>
          <c:y val="0.83385146301156865"/>
          <c:w val="0.43536435360141684"/>
          <c:h val="5.645183240983764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chemeClr val="accent3">
              <a:lumMod val="50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100">
                <a:solidFill>
                  <a:schemeClr val="tx1">
                    <a:lumMod val="75000"/>
                    <a:lumOff val="25000"/>
                  </a:schemeClr>
                </a:solidFill>
              </a:rPr>
              <a:t>Incendios forestales en Andalucía. Evolución de la superficie incendiada, 1998-2013</a:t>
            </a:r>
          </a:p>
        </c:rich>
      </c:tx>
      <c:layout>
        <c:manualLayout>
          <c:xMode val="edge"/>
          <c:yMode val="edge"/>
          <c:x val="0.19092122830440589"/>
          <c:y val="3.0092660618897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70983533600356"/>
          <c:y val="0.15277812314209718"/>
          <c:w val="0.846906987093903"/>
          <c:h val="0.66898299375857706"/>
        </c:manualLayout>
      </c:layout>
      <c:lineChart>
        <c:grouping val="standard"/>
        <c:ser>
          <c:idx val="0"/>
          <c:order val="0"/>
          <c:tx>
            <c:strRef>
              <c:f>[3]datos!$B$3</c:f>
              <c:strCache>
                <c:ptCount val="1"/>
                <c:pt idx="0">
                  <c:v>Arbolado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[3]datos!$A$4:$A$29</c:f>
              <c:numCache>
                <c:formatCode>General</c:formatCode>
                <c:ptCount val="2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</c:numCache>
            </c:numRef>
          </c:cat>
          <c:val>
            <c:numRef>
              <c:f>[3]datos!$B$4:$B$29</c:f>
              <c:numCache>
                <c:formatCode>General</c:formatCode>
                <c:ptCount val="26"/>
                <c:pt idx="0">
                  <c:v>6598.6</c:v>
                </c:pt>
                <c:pt idx="1">
                  <c:v>7882.6</c:v>
                </c:pt>
                <c:pt idx="2">
                  <c:v>3816.1</c:v>
                </c:pt>
                <c:pt idx="3">
                  <c:v>45028.800000000003</c:v>
                </c:pt>
                <c:pt idx="4">
                  <c:v>7157.3</c:v>
                </c:pt>
                <c:pt idx="5">
                  <c:v>10807.3</c:v>
                </c:pt>
                <c:pt idx="6">
                  <c:v>13537.6</c:v>
                </c:pt>
                <c:pt idx="7">
                  <c:v>7254</c:v>
                </c:pt>
                <c:pt idx="8">
                  <c:v>414.3</c:v>
                </c:pt>
                <c:pt idx="9">
                  <c:v>1324.5</c:v>
                </c:pt>
                <c:pt idx="10">
                  <c:v>1148.5</c:v>
                </c:pt>
                <c:pt idx="11">
                  <c:v>2188.6</c:v>
                </c:pt>
                <c:pt idx="12">
                  <c:v>1970.4</c:v>
                </c:pt>
                <c:pt idx="13">
                  <c:v>2982.1</c:v>
                </c:pt>
                <c:pt idx="14">
                  <c:v>1496.5</c:v>
                </c:pt>
                <c:pt idx="15">
                  <c:v>4834</c:v>
                </c:pt>
                <c:pt idx="16">
                  <c:v>31672.7</c:v>
                </c:pt>
                <c:pt idx="17">
                  <c:v>4546.5</c:v>
                </c:pt>
                <c:pt idx="18">
                  <c:v>1028.5999999999999</c:v>
                </c:pt>
                <c:pt idx="19">
                  <c:v>1785.9</c:v>
                </c:pt>
                <c:pt idx="20">
                  <c:v>373.2</c:v>
                </c:pt>
                <c:pt idx="21">
                  <c:v>1274.35648848303</c:v>
                </c:pt>
                <c:pt idx="22">
                  <c:v>85.17</c:v>
                </c:pt>
                <c:pt idx="23">
                  <c:v>347.64</c:v>
                </c:pt>
                <c:pt idx="24">
                  <c:v>2463.9</c:v>
                </c:pt>
                <c:pt idx="25">
                  <c:v>238.62660576499999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[3]datos!$C$3</c:f>
              <c:strCache>
                <c:ptCount val="1"/>
                <c:pt idx="0">
                  <c:v>Matorral</c:v>
                </c:pt>
              </c:strCache>
            </c:strRef>
          </c:tx>
          <c:spPr>
            <a:ln w="38100">
              <a:solidFill>
                <a:srgbClr val="DB843D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[3]datos!$A$4:$A$29</c:f>
              <c:numCache>
                <c:formatCode>General</c:formatCode>
                <c:ptCount val="2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</c:numCache>
            </c:numRef>
          </c:cat>
          <c:val>
            <c:numRef>
              <c:f>[3]datos!$C$4:$C$29</c:f>
              <c:numCache>
                <c:formatCode>General</c:formatCode>
                <c:ptCount val="26"/>
                <c:pt idx="0">
                  <c:v>5166.3</c:v>
                </c:pt>
                <c:pt idx="1">
                  <c:v>5427.5</c:v>
                </c:pt>
                <c:pt idx="2">
                  <c:v>10581</c:v>
                </c:pt>
                <c:pt idx="3">
                  <c:v>18550.2</c:v>
                </c:pt>
                <c:pt idx="4">
                  <c:v>8981.7000000000007</c:v>
                </c:pt>
                <c:pt idx="5">
                  <c:v>5986.6</c:v>
                </c:pt>
                <c:pt idx="6">
                  <c:v>15388.8</c:v>
                </c:pt>
                <c:pt idx="7">
                  <c:v>4523.1000000000004</c:v>
                </c:pt>
                <c:pt idx="8">
                  <c:v>477.4</c:v>
                </c:pt>
                <c:pt idx="9">
                  <c:v>1134.3</c:v>
                </c:pt>
                <c:pt idx="10">
                  <c:v>2440.1999999999998</c:v>
                </c:pt>
                <c:pt idx="11">
                  <c:v>3899.4</c:v>
                </c:pt>
                <c:pt idx="12">
                  <c:v>1777.7</c:v>
                </c:pt>
                <c:pt idx="13">
                  <c:v>3032.8</c:v>
                </c:pt>
                <c:pt idx="14">
                  <c:v>4677.8</c:v>
                </c:pt>
                <c:pt idx="15">
                  <c:v>5059</c:v>
                </c:pt>
                <c:pt idx="16">
                  <c:v>11348.4</c:v>
                </c:pt>
                <c:pt idx="17">
                  <c:v>7290.3</c:v>
                </c:pt>
                <c:pt idx="18">
                  <c:v>2134.3000000000002</c:v>
                </c:pt>
                <c:pt idx="19">
                  <c:v>2602.4</c:v>
                </c:pt>
                <c:pt idx="20">
                  <c:v>1893.8</c:v>
                </c:pt>
                <c:pt idx="21">
                  <c:v>10924.798040145401</c:v>
                </c:pt>
                <c:pt idx="22">
                  <c:v>856.66</c:v>
                </c:pt>
                <c:pt idx="23">
                  <c:v>1810.15</c:v>
                </c:pt>
                <c:pt idx="24">
                  <c:v>8368.65</c:v>
                </c:pt>
                <c:pt idx="25">
                  <c:v>1833.758724133</c:v>
                </c:pt>
              </c:numCache>
            </c:numRef>
          </c:val>
          <c:smooth val="1"/>
        </c:ser>
        <c:marker val="1"/>
        <c:axId val="76195328"/>
        <c:axId val="76196864"/>
      </c:lineChart>
      <c:catAx>
        <c:axId val="761953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76196864"/>
        <c:crosses val="autoZero"/>
        <c:lblAlgn val="ctr"/>
        <c:lblOffset val="100"/>
        <c:tickLblSkip val="1"/>
        <c:tickMarkSkip val="1"/>
      </c:catAx>
      <c:valAx>
        <c:axId val="76196864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/>
                  <a:t>Hectáreas</a:t>
                </a:r>
              </a:p>
            </c:rich>
          </c:tx>
          <c:layout/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7619532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592345349354697"/>
          <c:y val="0.93981700204141161"/>
          <c:w val="0.49132176234980018"/>
          <c:h val="4.62964009521506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160268</xdr:colOff>
      <xdr:row>0</xdr:row>
      <xdr:rowOff>45969</xdr:rowOff>
    </xdr:from>
    <xdr:to>
      <xdr:col>4</xdr:col>
      <xdr:colOff>314325</xdr:colOff>
      <xdr:row>3</xdr:row>
      <xdr:rowOff>119892</xdr:rowOff>
    </xdr:to>
    <xdr:pic>
      <xdr:nvPicPr>
        <xdr:cNvPr id="2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268" y="45969"/>
          <a:ext cx="5049907" cy="116929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247650</xdr:rowOff>
    </xdr:from>
    <xdr:to>
      <xdr:col>5</xdr:col>
      <xdr:colOff>690478</xdr:colOff>
      <xdr:row>1</xdr:row>
      <xdr:rowOff>66675</xdr:rowOff>
    </xdr:to>
    <xdr:pic>
      <xdr:nvPicPr>
        <xdr:cNvPr id="2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47650"/>
          <a:ext cx="4919579" cy="1219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3</xdr:col>
      <xdr:colOff>800100</xdr:colOff>
      <xdr:row>0</xdr:row>
      <xdr:rowOff>1047750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3</xdr:col>
      <xdr:colOff>638175</xdr:colOff>
      <xdr:row>0</xdr:row>
      <xdr:rowOff>1066800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5</xdr:row>
      <xdr:rowOff>142875</xdr:rowOff>
    </xdr:from>
    <xdr:to>
      <xdr:col>10</xdr:col>
      <xdr:colOff>219075</xdr:colOff>
      <xdr:row>25</xdr:row>
      <xdr:rowOff>76200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428624</xdr:colOff>
      <xdr:row>28</xdr:row>
      <xdr:rowOff>9525</xdr:rowOff>
    </xdr:from>
    <xdr:to>
      <xdr:col>11</xdr:col>
      <xdr:colOff>66674</xdr:colOff>
      <xdr:row>51</xdr:row>
      <xdr:rowOff>76200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6</xdr:col>
      <xdr:colOff>333375</xdr:colOff>
      <xdr:row>6</xdr:row>
      <xdr:rowOff>76200</xdr:rowOff>
    </xdr:to>
    <xdr:pic>
      <xdr:nvPicPr>
        <xdr:cNvPr id="4" name="Picture 3" descr="C:\0 fotos y vídeos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525"/>
          <a:ext cx="5314950" cy="10382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9</xdr:row>
      <xdr:rowOff>66675</xdr:rowOff>
    </xdr:from>
    <xdr:to>
      <xdr:col>11</xdr:col>
      <xdr:colOff>133350</xdr:colOff>
      <xdr:row>34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95250</xdr:rowOff>
    </xdr:from>
    <xdr:to>
      <xdr:col>5</xdr:col>
      <xdr:colOff>514350</xdr:colOff>
      <xdr:row>6</xdr:row>
      <xdr:rowOff>76200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95250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0.01634</cdr:x>
      <cdr:y>0.01938</cdr:y>
    </cdr:from>
    <cdr:to>
      <cdr:x>1</cdr:x>
      <cdr:y>0.1713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5717" y="79744"/>
          <a:ext cx="8170083" cy="625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Incendios forestales en Andalucía. </a:t>
          </a:r>
        </a:p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 de la superficie media afectada y los siniestros, 1998-2013</a:t>
          </a:r>
        </a:p>
      </cdr:txBody>
    </cdr:sp>
  </cdr:relSizeAnchor>
  <cdr:relSizeAnchor xmlns:cdr="http://schemas.openxmlformats.org/drawingml/2006/chartDrawing">
    <cdr:from>
      <cdr:x>0</cdr:x>
      <cdr:y>0.94444</cdr:y>
    </cdr:from>
    <cdr:to>
      <cdr:x>0.98959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486270"/>
          <a:ext cx="8219336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accent3">
                  <a:lumMod val="50000"/>
                </a:schemeClr>
              </a:solidFill>
            </a:rPr>
            <a:t>Fuente: Consejería de Medio Ambiente y Ordenación del Territorio, 2014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66675</xdr:rowOff>
    </xdr:from>
    <xdr:to>
      <xdr:col>9</xdr:col>
      <xdr:colOff>600075</xdr:colOff>
      <xdr:row>35</xdr:row>
      <xdr:rowOff>133350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95250</xdr:rowOff>
    </xdr:from>
    <xdr:to>
      <xdr:col>5</xdr:col>
      <xdr:colOff>638175</xdr:colOff>
      <xdr:row>6</xdr:row>
      <xdr:rowOff>76200</xdr:rowOff>
    </xdr:to>
    <xdr:pic>
      <xdr:nvPicPr>
        <xdr:cNvPr id="3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95250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0.0177</cdr:x>
      <cdr:y>0.96809</cdr:y>
    </cdr:from>
    <cdr:to>
      <cdr:x>0.80822</cdr:x>
      <cdr:y>0.99016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3351" y="3571875"/>
          <a:ext cx="58102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3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30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30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4_15 (2)"/>
      <sheetName val="04_15"/>
    </sheetNames>
    <sheetDataSet>
      <sheetData sheetId="0" refreshError="1"/>
      <sheetData sheetId="1">
        <row r="4">
          <cell r="B4">
            <v>1998</v>
          </cell>
          <cell r="C4">
            <v>1999</v>
          </cell>
          <cell r="D4">
            <v>2000</v>
          </cell>
          <cell r="E4">
            <v>2001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  <cell r="J4">
            <v>2006</v>
          </cell>
          <cell r="K4">
            <v>2007</v>
          </cell>
          <cell r="L4">
            <v>2008</v>
          </cell>
          <cell r="M4">
            <v>2009</v>
          </cell>
          <cell r="N4">
            <v>2010</v>
          </cell>
          <cell r="O4">
            <v>2011</v>
          </cell>
          <cell r="P4">
            <v>2012</v>
          </cell>
          <cell r="Q4">
            <v>2013</v>
          </cell>
        </row>
        <row r="5">
          <cell r="A5" t="str">
            <v>Intencionados + negligencias</v>
          </cell>
          <cell r="B5">
            <v>773</v>
          </cell>
          <cell r="C5">
            <v>594</v>
          </cell>
          <cell r="D5">
            <v>698</v>
          </cell>
          <cell r="E5">
            <v>717</v>
          </cell>
          <cell r="F5">
            <v>757</v>
          </cell>
          <cell r="G5">
            <v>810</v>
          </cell>
          <cell r="H5">
            <v>895</v>
          </cell>
          <cell r="I5">
            <v>1019</v>
          </cell>
          <cell r="J5">
            <v>494</v>
          </cell>
          <cell r="K5">
            <v>577</v>
          </cell>
          <cell r="L5">
            <v>544</v>
          </cell>
          <cell r="M5">
            <v>593</v>
          </cell>
          <cell r="N5">
            <v>393</v>
          </cell>
          <cell r="O5">
            <v>531</v>
          </cell>
          <cell r="P5">
            <v>689</v>
          </cell>
          <cell r="Q5">
            <v>542</v>
          </cell>
        </row>
        <row r="6">
          <cell r="A6" t="str">
            <v>Resto</v>
          </cell>
          <cell r="B6">
            <v>377</v>
          </cell>
          <cell r="C6">
            <v>293</v>
          </cell>
          <cell r="D6">
            <v>229</v>
          </cell>
          <cell r="E6">
            <v>285</v>
          </cell>
          <cell r="F6">
            <v>418</v>
          </cell>
          <cell r="G6">
            <v>423</v>
          </cell>
          <cell r="H6">
            <v>348</v>
          </cell>
          <cell r="I6">
            <v>393</v>
          </cell>
          <cell r="J6">
            <v>402</v>
          </cell>
          <cell r="K6">
            <v>241</v>
          </cell>
          <cell r="L6">
            <v>221</v>
          </cell>
          <cell r="M6">
            <v>412</v>
          </cell>
          <cell r="N6">
            <v>148</v>
          </cell>
          <cell r="O6">
            <v>232</v>
          </cell>
          <cell r="P6">
            <v>214</v>
          </cell>
          <cell r="Q6">
            <v>249</v>
          </cell>
        </row>
        <row r="9">
          <cell r="B9">
            <v>1998</v>
          </cell>
          <cell r="C9">
            <v>2000</v>
          </cell>
          <cell r="D9">
            <v>2002</v>
          </cell>
          <cell r="E9">
            <v>2004</v>
          </cell>
          <cell r="F9">
            <v>2006</v>
          </cell>
          <cell r="G9">
            <v>2007</v>
          </cell>
          <cell r="H9">
            <v>2008</v>
          </cell>
          <cell r="I9">
            <v>2009</v>
          </cell>
          <cell r="J9">
            <v>2010</v>
          </cell>
          <cell r="K9">
            <v>2011</v>
          </cell>
          <cell r="L9">
            <v>2012</v>
          </cell>
          <cell r="M9">
            <v>2013</v>
          </cell>
        </row>
        <row r="10">
          <cell r="A10" t="str">
            <v>Intencionados + negligencias</v>
          </cell>
          <cell r="B10">
            <v>2654.69</v>
          </cell>
          <cell r="C10">
            <v>2748.76</v>
          </cell>
          <cell r="D10">
            <v>3907.4</v>
          </cell>
          <cell r="E10">
            <v>41104.400000000001</v>
          </cell>
          <cell r="F10">
            <v>2103.3000000000002</v>
          </cell>
          <cell r="G10">
            <v>3955</v>
          </cell>
          <cell r="H10">
            <v>1568.8</v>
          </cell>
          <cell r="I10">
            <v>4359.6402016183129</v>
          </cell>
          <cell r="J10">
            <v>831.71366252843268</v>
          </cell>
          <cell r="K10">
            <v>1675.83</v>
          </cell>
          <cell r="L10">
            <v>10167.719999999999</v>
          </cell>
          <cell r="M10">
            <v>1387.700236315</v>
          </cell>
        </row>
        <row r="11">
          <cell r="A11" t="str">
            <v>Resto</v>
          </cell>
          <cell r="B11">
            <v>932.78600000000006</v>
          </cell>
          <cell r="C11">
            <v>999.3</v>
          </cell>
          <cell r="D11">
            <v>2266.9</v>
          </cell>
          <cell r="E11">
            <v>1916.7</v>
          </cell>
          <cell r="F11">
            <v>1059.5999999999999</v>
          </cell>
          <cell r="G11">
            <v>433.3</v>
          </cell>
          <cell r="H11">
            <v>696.8</v>
          </cell>
          <cell r="I11">
            <v>7832.727697351861</v>
          </cell>
          <cell r="J11">
            <v>109.95079975224513</v>
          </cell>
          <cell r="K11">
            <v>461.96</v>
          </cell>
          <cell r="L11">
            <v>664.53</v>
          </cell>
          <cell r="M11">
            <v>684.63509358300007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Conatos</v>
          </cell>
        </row>
        <row r="4">
          <cell r="A4">
            <v>1988</v>
          </cell>
        </row>
        <row r="5">
          <cell r="A5">
            <v>1989</v>
          </cell>
        </row>
        <row r="6">
          <cell r="A6">
            <v>1990</v>
          </cell>
        </row>
        <row r="7">
          <cell r="A7">
            <v>1991</v>
          </cell>
        </row>
        <row r="8">
          <cell r="A8">
            <v>1992</v>
          </cell>
        </row>
        <row r="9">
          <cell r="A9">
            <v>1993</v>
          </cell>
        </row>
        <row r="10">
          <cell r="A10">
            <v>1994</v>
          </cell>
        </row>
        <row r="11">
          <cell r="A11">
            <v>1995</v>
          </cell>
        </row>
        <row r="12">
          <cell r="A12">
            <v>1996</v>
          </cell>
        </row>
        <row r="13">
          <cell r="A13">
            <v>1997</v>
          </cell>
        </row>
        <row r="14">
          <cell r="A14">
            <v>1998</v>
          </cell>
        </row>
        <row r="15">
          <cell r="A15">
            <v>1999</v>
          </cell>
        </row>
        <row r="16">
          <cell r="A16">
            <v>2000</v>
          </cell>
        </row>
        <row r="17">
          <cell r="A17">
            <v>2001</v>
          </cell>
        </row>
        <row r="18">
          <cell r="A18">
            <v>2002</v>
          </cell>
        </row>
        <row r="19">
          <cell r="A19">
            <v>2003</v>
          </cell>
        </row>
        <row r="20">
          <cell r="A20">
            <v>2004</v>
          </cell>
        </row>
        <row r="21">
          <cell r="A21">
            <v>2005</v>
          </cell>
        </row>
        <row r="22">
          <cell r="A22">
            <v>2006</v>
          </cell>
        </row>
        <row r="23">
          <cell r="A23">
            <v>2007</v>
          </cell>
        </row>
        <row r="24">
          <cell r="A24">
            <v>2008</v>
          </cell>
        </row>
        <row r="25">
          <cell r="A25">
            <v>2009</v>
          </cell>
        </row>
        <row r="26">
          <cell r="A26">
            <v>2010</v>
          </cell>
        </row>
        <row r="27">
          <cell r="A27">
            <v>2011</v>
          </cell>
        </row>
        <row r="28">
          <cell r="A28">
            <v>2012</v>
          </cell>
        </row>
        <row r="29">
          <cell r="A29">
            <v>2013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Arbolado</v>
          </cell>
          <cell r="C3" t="str">
            <v>Matorral</v>
          </cell>
        </row>
        <row r="4">
          <cell r="A4">
            <v>1988</v>
          </cell>
          <cell r="B4">
            <v>6598.6</v>
          </cell>
          <cell r="C4">
            <v>5166.3</v>
          </cell>
        </row>
        <row r="5">
          <cell r="A5">
            <v>1989</v>
          </cell>
          <cell r="B5">
            <v>7882.6</v>
          </cell>
          <cell r="C5">
            <v>5427.5</v>
          </cell>
        </row>
        <row r="6">
          <cell r="A6">
            <v>1990</v>
          </cell>
          <cell r="B6">
            <v>3816.1</v>
          </cell>
          <cell r="C6">
            <v>10581</v>
          </cell>
        </row>
        <row r="7">
          <cell r="A7">
            <v>1991</v>
          </cell>
          <cell r="B7">
            <v>45028.800000000003</v>
          </cell>
          <cell r="C7">
            <v>18550.2</v>
          </cell>
        </row>
        <row r="8">
          <cell r="A8">
            <v>1992</v>
          </cell>
          <cell r="B8">
            <v>7157.3</v>
          </cell>
          <cell r="C8">
            <v>8981.7000000000007</v>
          </cell>
        </row>
        <row r="9">
          <cell r="A9">
            <v>1993</v>
          </cell>
          <cell r="B9">
            <v>10807.3</v>
          </cell>
          <cell r="C9">
            <v>5986.6</v>
          </cell>
        </row>
        <row r="10">
          <cell r="A10">
            <v>1994</v>
          </cell>
          <cell r="B10">
            <v>13537.6</v>
          </cell>
          <cell r="C10">
            <v>15388.8</v>
          </cell>
        </row>
        <row r="11">
          <cell r="A11">
            <v>1995</v>
          </cell>
          <cell r="B11">
            <v>7254</v>
          </cell>
          <cell r="C11">
            <v>4523.1000000000004</v>
          </cell>
        </row>
        <row r="12">
          <cell r="A12">
            <v>1996</v>
          </cell>
          <cell r="B12">
            <v>414.3</v>
          </cell>
          <cell r="C12">
            <v>477.4</v>
          </cell>
        </row>
        <row r="13">
          <cell r="A13">
            <v>1997</v>
          </cell>
          <cell r="B13">
            <v>1324.5</v>
          </cell>
          <cell r="C13">
            <v>1134.3</v>
          </cell>
        </row>
        <row r="14">
          <cell r="A14">
            <v>1998</v>
          </cell>
          <cell r="B14">
            <v>1148.5</v>
          </cell>
          <cell r="C14">
            <v>2440.1999999999998</v>
          </cell>
        </row>
        <row r="15">
          <cell r="A15">
            <v>1999</v>
          </cell>
          <cell r="B15">
            <v>2188.6</v>
          </cell>
          <cell r="C15">
            <v>3899.4</v>
          </cell>
        </row>
        <row r="16">
          <cell r="A16">
            <v>2000</v>
          </cell>
          <cell r="B16">
            <v>1970.4</v>
          </cell>
          <cell r="C16">
            <v>1777.7</v>
          </cell>
        </row>
        <row r="17">
          <cell r="A17">
            <v>2001</v>
          </cell>
          <cell r="B17">
            <v>2982.1</v>
          </cell>
          <cell r="C17">
            <v>3032.8</v>
          </cell>
        </row>
        <row r="18">
          <cell r="A18">
            <v>2002</v>
          </cell>
          <cell r="B18">
            <v>1496.5</v>
          </cell>
          <cell r="C18">
            <v>4677.8</v>
          </cell>
        </row>
        <row r="19">
          <cell r="A19">
            <v>2003</v>
          </cell>
          <cell r="B19">
            <v>4834</v>
          </cell>
          <cell r="C19">
            <v>5059</v>
          </cell>
        </row>
        <row r="20">
          <cell r="A20">
            <v>2004</v>
          </cell>
          <cell r="B20">
            <v>31672.7</v>
          </cell>
          <cell r="C20">
            <v>11348.4</v>
          </cell>
        </row>
        <row r="21">
          <cell r="A21">
            <v>2005</v>
          </cell>
          <cell r="B21">
            <v>4546.5</v>
          </cell>
          <cell r="C21">
            <v>7290.3</v>
          </cell>
        </row>
        <row r="22">
          <cell r="A22">
            <v>2006</v>
          </cell>
          <cell r="B22">
            <v>1028.5999999999999</v>
          </cell>
          <cell r="C22">
            <v>2134.3000000000002</v>
          </cell>
        </row>
        <row r="23">
          <cell r="A23">
            <v>2007</v>
          </cell>
          <cell r="B23">
            <v>1785.9</v>
          </cell>
          <cell r="C23">
            <v>2602.4</v>
          </cell>
        </row>
        <row r="24">
          <cell r="A24">
            <v>2008</v>
          </cell>
          <cell r="B24">
            <v>373.2</v>
          </cell>
          <cell r="C24">
            <v>1893.8</v>
          </cell>
        </row>
        <row r="25">
          <cell r="A25">
            <v>2009</v>
          </cell>
          <cell r="B25">
            <v>1274.35648848303</v>
          </cell>
          <cell r="C25">
            <v>10924.798040145401</v>
          </cell>
        </row>
        <row r="26">
          <cell r="A26">
            <v>2010</v>
          </cell>
          <cell r="B26">
            <v>85.17</v>
          </cell>
          <cell r="C26">
            <v>856.66</v>
          </cell>
        </row>
        <row r="27">
          <cell r="A27">
            <v>2011</v>
          </cell>
          <cell r="B27">
            <v>347.64</v>
          </cell>
          <cell r="C27">
            <v>1810.15</v>
          </cell>
        </row>
        <row r="28">
          <cell r="A28">
            <v>2012</v>
          </cell>
          <cell r="B28">
            <v>2463.9</v>
          </cell>
          <cell r="C28">
            <v>8368.65</v>
          </cell>
        </row>
        <row r="29">
          <cell r="A29">
            <v>2013</v>
          </cell>
          <cell r="B29">
            <v>238.62660576499999</v>
          </cell>
          <cell r="C29">
            <v>1833.758724133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zoomScaleNormal="100" workbookViewId="0">
      <selection activeCell="N16" sqref="N16:P22"/>
    </sheetView>
  </sheetViews>
  <sheetFormatPr baseColWidth="10" defaultColWidth="11" defaultRowHeight="12.75"/>
  <cols>
    <col min="1" max="1" width="43.42578125" style="4" customWidth="1"/>
    <col min="2" max="17" width="10" style="4" customWidth="1"/>
    <col min="18" max="256" width="11" style="4"/>
    <col min="257" max="257" width="24.7109375" style="4" customWidth="1"/>
    <col min="258" max="273" width="10" style="4" customWidth="1"/>
    <col min="274" max="512" width="11" style="4"/>
    <col min="513" max="513" width="24.7109375" style="4" customWidth="1"/>
    <col min="514" max="529" width="10" style="4" customWidth="1"/>
    <col min="530" max="768" width="11" style="4"/>
    <col min="769" max="769" width="24.7109375" style="4" customWidth="1"/>
    <col min="770" max="785" width="10" style="4" customWidth="1"/>
    <col min="786" max="1024" width="11" style="4"/>
    <col min="1025" max="1025" width="24.7109375" style="4" customWidth="1"/>
    <col min="1026" max="1041" width="10" style="4" customWidth="1"/>
    <col min="1042" max="1280" width="11" style="4"/>
    <col min="1281" max="1281" width="24.7109375" style="4" customWidth="1"/>
    <col min="1282" max="1297" width="10" style="4" customWidth="1"/>
    <col min="1298" max="1536" width="11" style="4"/>
    <col min="1537" max="1537" width="24.7109375" style="4" customWidth="1"/>
    <col min="1538" max="1553" width="10" style="4" customWidth="1"/>
    <col min="1554" max="1792" width="11" style="4"/>
    <col min="1793" max="1793" width="24.7109375" style="4" customWidth="1"/>
    <col min="1794" max="1809" width="10" style="4" customWidth="1"/>
    <col min="1810" max="2048" width="11" style="4"/>
    <col min="2049" max="2049" width="24.7109375" style="4" customWidth="1"/>
    <col min="2050" max="2065" width="10" style="4" customWidth="1"/>
    <col min="2066" max="2304" width="11" style="4"/>
    <col min="2305" max="2305" width="24.7109375" style="4" customWidth="1"/>
    <col min="2306" max="2321" width="10" style="4" customWidth="1"/>
    <col min="2322" max="2560" width="11" style="4"/>
    <col min="2561" max="2561" width="24.7109375" style="4" customWidth="1"/>
    <col min="2562" max="2577" width="10" style="4" customWidth="1"/>
    <col min="2578" max="2816" width="11" style="4"/>
    <col min="2817" max="2817" width="24.7109375" style="4" customWidth="1"/>
    <col min="2818" max="2833" width="10" style="4" customWidth="1"/>
    <col min="2834" max="3072" width="11" style="4"/>
    <col min="3073" max="3073" width="24.7109375" style="4" customWidth="1"/>
    <col min="3074" max="3089" width="10" style="4" customWidth="1"/>
    <col min="3090" max="3328" width="11" style="4"/>
    <col min="3329" max="3329" width="24.7109375" style="4" customWidth="1"/>
    <col min="3330" max="3345" width="10" style="4" customWidth="1"/>
    <col min="3346" max="3584" width="11" style="4"/>
    <col min="3585" max="3585" width="24.7109375" style="4" customWidth="1"/>
    <col min="3586" max="3601" width="10" style="4" customWidth="1"/>
    <col min="3602" max="3840" width="11" style="4"/>
    <col min="3841" max="3841" width="24.7109375" style="4" customWidth="1"/>
    <col min="3842" max="3857" width="10" style="4" customWidth="1"/>
    <col min="3858" max="4096" width="11" style="4"/>
    <col min="4097" max="4097" width="24.7109375" style="4" customWidth="1"/>
    <col min="4098" max="4113" width="10" style="4" customWidth="1"/>
    <col min="4114" max="4352" width="11" style="4"/>
    <col min="4353" max="4353" width="24.7109375" style="4" customWidth="1"/>
    <col min="4354" max="4369" width="10" style="4" customWidth="1"/>
    <col min="4370" max="4608" width="11" style="4"/>
    <col min="4609" max="4609" width="24.7109375" style="4" customWidth="1"/>
    <col min="4610" max="4625" width="10" style="4" customWidth="1"/>
    <col min="4626" max="4864" width="11" style="4"/>
    <col min="4865" max="4865" width="24.7109375" style="4" customWidth="1"/>
    <col min="4866" max="4881" width="10" style="4" customWidth="1"/>
    <col min="4882" max="5120" width="11" style="4"/>
    <col min="5121" max="5121" width="24.7109375" style="4" customWidth="1"/>
    <col min="5122" max="5137" width="10" style="4" customWidth="1"/>
    <col min="5138" max="5376" width="11" style="4"/>
    <col min="5377" max="5377" width="24.7109375" style="4" customWidth="1"/>
    <col min="5378" max="5393" width="10" style="4" customWidth="1"/>
    <col min="5394" max="5632" width="11" style="4"/>
    <col min="5633" max="5633" width="24.7109375" style="4" customWidth="1"/>
    <col min="5634" max="5649" width="10" style="4" customWidth="1"/>
    <col min="5650" max="5888" width="11" style="4"/>
    <col min="5889" max="5889" width="24.7109375" style="4" customWidth="1"/>
    <col min="5890" max="5905" width="10" style="4" customWidth="1"/>
    <col min="5906" max="6144" width="11" style="4"/>
    <col min="6145" max="6145" width="24.7109375" style="4" customWidth="1"/>
    <col min="6146" max="6161" width="10" style="4" customWidth="1"/>
    <col min="6162" max="6400" width="11" style="4"/>
    <col min="6401" max="6401" width="24.7109375" style="4" customWidth="1"/>
    <col min="6402" max="6417" width="10" style="4" customWidth="1"/>
    <col min="6418" max="6656" width="11" style="4"/>
    <col min="6657" max="6657" width="24.7109375" style="4" customWidth="1"/>
    <col min="6658" max="6673" width="10" style="4" customWidth="1"/>
    <col min="6674" max="6912" width="11" style="4"/>
    <col min="6913" max="6913" width="24.7109375" style="4" customWidth="1"/>
    <col min="6914" max="6929" width="10" style="4" customWidth="1"/>
    <col min="6930" max="7168" width="11" style="4"/>
    <col min="7169" max="7169" width="24.7109375" style="4" customWidth="1"/>
    <col min="7170" max="7185" width="10" style="4" customWidth="1"/>
    <col min="7186" max="7424" width="11" style="4"/>
    <col min="7425" max="7425" width="24.7109375" style="4" customWidth="1"/>
    <col min="7426" max="7441" width="10" style="4" customWidth="1"/>
    <col min="7442" max="7680" width="11" style="4"/>
    <col min="7681" max="7681" width="24.7109375" style="4" customWidth="1"/>
    <col min="7682" max="7697" width="10" style="4" customWidth="1"/>
    <col min="7698" max="7936" width="11" style="4"/>
    <col min="7937" max="7937" width="24.7109375" style="4" customWidth="1"/>
    <col min="7938" max="7953" width="10" style="4" customWidth="1"/>
    <col min="7954" max="8192" width="11" style="4"/>
    <col min="8193" max="8193" width="24.7109375" style="4" customWidth="1"/>
    <col min="8194" max="8209" width="10" style="4" customWidth="1"/>
    <col min="8210" max="8448" width="11" style="4"/>
    <col min="8449" max="8449" width="24.7109375" style="4" customWidth="1"/>
    <col min="8450" max="8465" width="10" style="4" customWidth="1"/>
    <col min="8466" max="8704" width="11" style="4"/>
    <col min="8705" max="8705" width="24.7109375" style="4" customWidth="1"/>
    <col min="8706" max="8721" width="10" style="4" customWidth="1"/>
    <col min="8722" max="8960" width="11" style="4"/>
    <col min="8961" max="8961" width="24.7109375" style="4" customWidth="1"/>
    <col min="8962" max="8977" width="10" style="4" customWidth="1"/>
    <col min="8978" max="9216" width="11" style="4"/>
    <col min="9217" max="9217" width="24.7109375" style="4" customWidth="1"/>
    <col min="9218" max="9233" width="10" style="4" customWidth="1"/>
    <col min="9234" max="9472" width="11" style="4"/>
    <col min="9473" max="9473" width="24.7109375" style="4" customWidth="1"/>
    <col min="9474" max="9489" width="10" style="4" customWidth="1"/>
    <col min="9490" max="9728" width="11" style="4"/>
    <col min="9729" max="9729" width="24.7109375" style="4" customWidth="1"/>
    <col min="9730" max="9745" width="10" style="4" customWidth="1"/>
    <col min="9746" max="9984" width="11" style="4"/>
    <col min="9985" max="9985" width="24.7109375" style="4" customWidth="1"/>
    <col min="9986" max="10001" width="10" style="4" customWidth="1"/>
    <col min="10002" max="10240" width="11" style="4"/>
    <col min="10241" max="10241" width="24.7109375" style="4" customWidth="1"/>
    <col min="10242" max="10257" width="10" style="4" customWidth="1"/>
    <col min="10258" max="10496" width="11" style="4"/>
    <col min="10497" max="10497" width="24.7109375" style="4" customWidth="1"/>
    <col min="10498" max="10513" width="10" style="4" customWidth="1"/>
    <col min="10514" max="10752" width="11" style="4"/>
    <col min="10753" max="10753" width="24.7109375" style="4" customWidth="1"/>
    <col min="10754" max="10769" width="10" style="4" customWidth="1"/>
    <col min="10770" max="11008" width="11" style="4"/>
    <col min="11009" max="11009" width="24.7109375" style="4" customWidth="1"/>
    <col min="11010" max="11025" width="10" style="4" customWidth="1"/>
    <col min="11026" max="11264" width="11" style="4"/>
    <col min="11265" max="11265" width="24.7109375" style="4" customWidth="1"/>
    <col min="11266" max="11281" width="10" style="4" customWidth="1"/>
    <col min="11282" max="11520" width="11" style="4"/>
    <col min="11521" max="11521" width="24.7109375" style="4" customWidth="1"/>
    <col min="11522" max="11537" width="10" style="4" customWidth="1"/>
    <col min="11538" max="11776" width="11" style="4"/>
    <col min="11777" max="11777" width="24.7109375" style="4" customWidth="1"/>
    <col min="11778" max="11793" width="10" style="4" customWidth="1"/>
    <col min="11794" max="12032" width="11" style="4"/>
    <col min="12033" max="12033" width="24.7109375" style="4" customWidth="1"/>
    <col min="12034" max="12049" width="10" style="4" customWidth="1"/>
    <col min="12050" max="12288" width="11" style="4"/>
    <col min="12289" max="12289" width="24.7109375" style="4" customWidth="1"/>
    <col min="12290" max="12305" width="10" style="4" customWidth="1"/>
    <col min="12306" max="12544" width="11" style="4"/>
    <col min="12545" max="12545" width="24.7109375" style="4" customWidth="1"/>
    <col min="12546" max="12561" width="10" style="4" customWidth="1"/>
    <col min="12562" max="12800" width="11" style="4"/>
    <col min="12801" max="12801" width="24.7109375" style="4" customWidth="1"/>
    <col min="12802" max="12817" width="10" style="4" customWidth="1"/>
    <col min="12818" max="13056" width="11" style="4"/>
    <col min="13057" max="13057" width="24.7109375" style="4" customWidth="1"/>
    <col min="13058" max="13073" width="10" style="4" customWidth="1"/>
    <col min="13074" max="13312" width="11" style="4"/>
    <col min="13313" max="13313" width="24.7109375" style="4" customWidth="1"/>
    <col min="13314" max="13329" width="10" style="4" customWidth="1"/>
    <col min="13330" max="13568" width="11" style="4"/>
    <col min="13569" max="13569" width="24.7109375" style="4" customWidth="1"/>
    <col min="13570" max="13585" width="10" style="4" customWidth="1"/>
    <col min="13586" max="13824" width="11" style="4"/>
    <col min="13825" max="13825" width="24.7109375" style="4" customWidth="1"/>
    <col min="13826" max="13841" width="10" style="4" customWidth="1"/>
    <col min="13842" max="14080" width="11" style="4"/>
    <col min="14081" max="14081" width="24.7109375" style="4" customWidth="1"/>
    <col min="14082" max="14097" width="10" style="4" customWidth="1"/>
    <col min="14098" max="14336" width="11" style="4"/>
    <col min="14337" max="14337" width="24.7109375" style="4" customWidth="1"/>
    <col min="14338" max="14353" width="10" style="4" customWidth="1"/>
    <col min="14354" max="14592" width="11" style="4"/>
    <col min="14593" max="14593" width="24.7109375" style="4" customWidth="1"/>
    <col min="14594" max="14609" width="10" style="4" customWidth="1"/>
    <col min="14610" max="14848" width="11" style="4"/>
    <col min="14849" max="14849" width="24.7109375" style="4" customWidth="1"/>
    <col min="14850" max="14865" width="10" style="4" customWidth="1"/>
    <col min="14866" max="15104" width="11" style="4"/>
    <col min="15105" max="15105" width="24.7109375" style="4" customWidth="1"/>
    <col min="15106" max="15121" width="10" style="4" customWidth="1"/>
    <col min="15122" max="15360" width="11" style="4"/>
    <col min="15361" max="15361" width="24.7109375" style="4" customWidth="1"/>
    <col min="15362" max="15377" width="10" style="4" customWidth="1"/>
    <col min="15378" max="15616" width="11" style="4"/>
    <col min="15617" max="15617" width="24.7109375" style="4" customWidth="1"/>
    <col min="15618" max="15633" width="10" style="4" customWidth="1"/>
    <col min="15634" max="15872" width="11" style="4"/>
    <col min="15873" max="15873" width="24.7109375" style="4" customWidth="1"/>
    <col min="15874" max="15889" width="10" style="4" customWidth="1"/>
    <col min="15890" max="16128" width="11" style="4"/>
    <col min="16129" max="16129" width="24.7109375" style="4" customWidth="1"/>
    <col min="16130" max="16145" width="10" style="4" customWidth="1"/>
    <col min="16146" max="16384" width="11" style="4"/>
  </cols>
  <sheetData>
    <row r="1" spans="1:17" ht="60.75" customHeight="1"/>
    <row r="6" spans="1:17">
      <c r="A6" s="2" t="s">
        <v>27</v>
      </c>
    </row>
    <row r="7" spans="1:17">
      <c r="A7" s="3"/>
    </row>
    <row r="8" spans="1:17">
      <c r="A8" s="32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</row>
    <row r="9" spans="1:17">
      <c r="A9" s="35"/>
      <c r="B9" s="36">
        <v>1998</v>
      </c>
      <c r="C9" s="36">
        <v>1999</v>
      </c>
      <c r="D9" s="36">
        <v>2000</v>
      </c>
      <c r="E9" s="36">
        <v>2001</v>
      </c>
      <c r="F9" s="36">
        <v>2002</v>
      </c>
      <c r="G9" s="36">
        <v>2003</v>
      </c>
      <c r="H9" s="36">
        <v>2004</v>
      </c>
      <c r="I9" s="36">
        <v>2005</v>
      </c>
      <c r="J9" s="36">
        <v>2006</v>
      </c>
      <c r="K9" s="36">
        <v>2007</v>
      </c>
      <c r="L9" s="36">
        <v>2008</v>
      </c>
      <c r="M9" s="36">
        <v>2009</v>
      </c>
      <c r="N9" s="36">
        <v>2010</v>
      </c>
      <c r="O9" s="36">
        <v>2011</v>
      </c>
      <c r="P9" s="36">
        <v>2012</v>
      </c>
      <c r="Q9" s="37">
        <v>2013</v>
      </c>
    </row>
    <row r="10" spans="1:17">
      <c r="A10" s="27" t="s">
        <v>21</v>
      </c>
      <c r="B10" s="24">
        <v>773</v>
      </c>
      <c r="C10" s="24">
        <v>594</v>
      </c>
      <c r="D10" s="24">
        <v>698</v>
      </c>
      <c r="E10" s="24">
        <v>717</v>
      </c>
      <c r="F10" s="24">
        <v>757</v>
      </c>
      <c r="G10" s="24">
        <v>810</v>
      </c>
      <c r="H10" s="24">
        <v>895</v>
      </c>
      <c r="I10" s="24">
        <v>1019</v>
      </c>
      <c r="J10" s="24">
        <v>494</v>
      </c>
      <c r="K10" s="24">
        <v>577</v>
      </c>
      <c r="L10" s="24">
        <v>544</v>
      </c>
      <c r="M10" s="24">
        <v>593</v>
      </c>
      <c r="N10" s="24">
        <v>393</v>
      </c>
      <c r="O10" s="24">
        <v>531</v>
      </c>
      <c r="P10" s="24">
        <v>689</v>
      </c>
      <c r="Q10" s="28">
        <v>542</v>
      </c>
    </row>
    <row r="11" spans="1:17">
      <c r="A11" s="29" t="s">
        <v>24</v>
      </c>
      <c r="B11" s="30">
        <v>377</v>
      </c>
      <c r="C11" s="30">
        <v>293</v>
      </c>
      <c r="D11" s="30">
        <v>229</v>
      </c>
      <c r="E11" s="30">
        <v>285</v>
      </c>
      <c r="F11" s="30">
        <v>418</v>
      </c>
      <c r="G11" s="30">
        <v>423</v>
      </c>
      <c r="H11" s="30">
        <v>348</v>
      </c>
      <c r="I11" s="30">
        <v>393</v>
      </c>
      <c r="J11" s="30">
        <v>402</v>
      </c>
      <c r="K11" s="30">
        <v>241</v>
      </c>
      <c r="L11" s="30">
        <v>221</v>
      </c>
      <c r="M11" s="30">
        <v>412</v>
      </c>
      <c r="N11" s="30">
        <v>148</v>
      </c>
      <c r="O11" s="30">
        <v>232</v>
      </c>
      <c r="P11" s="30">
        <v>214</v>
      </c>
      <c r="Q11" s="31">
        <v>249</v>
      </c>
    </row>
    <row r="12" spans="1:17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3"/>
      <c r="M14" s="13"/>
      <c r="N14" s="13"/>
      <c r="O14" s="13"/>
      <c r="P14" s="13"/>
      <c r="Q14" s="13"/>
    </row>
    <row r="15" spans="1:17">
      <c r="A15" s="44" t="s">
        <v>22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7"/>
      <c r="N15" s="13"/>
      <c r="O15" s="13"/>
      <c r="P15" s="13"/>
      <c r="Q15" s="13"/>
    </row>
    <row r="16" spans="1:17">
      <c r="A16" s="32"/>
      <c r="B16" s="41">
        <v>1998</v>
      </c>
      <c r="C16" s="41">
        <v>2000</v>
      </c>
      <c r="D16" s="41">
        <v>2002</v>
      </c>
      <c r="E16" s="41">
        <v>2004</v>
      </c>
      <c r="F16" s="41">
        <v>2006</v>
      </c>
      <c r="G16" s="41">
        <v>2007</v>
      </c>
      <c r="H16" s="41">
        <v>2008</v>
      </c>
      <c r="I16" s="41">
        <v>2009</v>
      </c>
      <c r="J16" s="41">
        <v>2010</v>
      </c>
      <c r="K16" s="42">
        <v>2011</v>
      </c>
      <c r="L16" s="41">
        <v>2012</v>
      </c>
      <c r="M16" s="43">
        <v>2013</v>
      </c>
      <c r="N16" s="25"/>
    </row>
    <row r="17" spans="1:17">
      <c r="A17" s="27" t="s">
        <v>21</v>
      </c>
      <c r="B17" s="12">
        <v>2654.69</v>
      </c>
      <c r="C17" s="12">
        <v>2748.76</v>
      </c>
      <c r="D17" s="12">
        <v>3907.4</v>
      </c>
      <c r="E17" s="12">
        <v>41104.400000000001</v>
      </c>
      <c r="F17" s="12">
        <v>2103.3000000000002</v>
      </c>
      <c r="G17" s="12">
        <v>3955</v>
      </c>
      <c r="H17" s="12">
        <v>1568.8</v>
      </c>
      <c r="I17" s="12">
        <v>4359.6402016183129</v>
      </c>
      <c r="J17" s="12">
        <v>831.71366252843268</v>
      </c>
      <c r="K17" s="12">
        <v>1675.83</v>
      </c>
      <c r="L17" s="12">
        <v>10167.719999999999</v>
      </c>
      <c r="M17" s="38">
        <v>1387.700236315</v>
      </c>
      <c r="N17" s="12"/>
      <c r="O17" s="12"/>
      <c r="P17" s="12"/>
      <c r="Q17" s="12"/>
    </row>
    <row r="18" spans="1:17">
      <c r="A18" s="29" t="s">
        <v>24</v>
      </c>
      <c r="B18" s="39">
        <v>932.78600000000006</v>
      </c>
      <c r="C18" s="39">
        <v>999.3</v>
      </c>
      <c r="D18" s="39">
        <v>2266.9</v>
      </c>
      <c r="E18" s="39">
        <v>1916.7</v>
      </c>
      <c r="F18" s="39">
        <v>1059.5999999999999</v>
      </c>
      <c r="G18" s="39">
        <v>433.3</v>
      </c>
      <c r="H18" s="39">
        <v>696.8</v>
      </c>
      <c r="I18" s="39">
        <v>7832.727697351861</v>
      </c>
      <c r="J18" s="39">
        <v>109.95079975224513</v>
      </c>
      <c r="K18" s="39">
        <v>461.96</v>
      </c>
      <c r="L18" s="39">
        <v>664.53</v>
      </c>
      <c r="M18" s="40">
        <v>684.63509358300007</v>
      </c>
      <c r="N18" s="12"/>
      <c r="O18" s="12"/>
      <c r="P18" s="12"/>
      <c r="Q18" s="12"/>
    </row>
    <row r="20" spans="1:17">
      <c r="A20" s="23" t="s">
        <v>23</v>
      </c>
    </row>
    <row r="21" spans="1:17">
      <c r="A21" s="3" t="s">
        <v>29</v>
      </c>
      <c r="B21" s="4" t="s">
        <v>30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C43" sqref="C43"/>
    </sheetView>
  </sheetViews>
  <sheetFormatPr baseColWidth="10" defaultRowHeight="12.75"/>
  <cols>
    <col min="1" max="3" width="11.42578125" style="7"/>
    <col min="4" max="5" width="15.140625" style="7" customWidth="1"/>
    <col min="6" max="259" width="11.42578125" style="7"/>
    <col min="260" max="261" width="15.140625" style="7" customWidth="1"/>
    <col min="262" max="515" width="11.42578125" style="7"/>
    <col min="516" max="517" width="15.140625" style="7" customWidth="1"/>
    <col min="518" max="771" width="11.42578125" style="7"/>
    <col min="772" max="773" width="15.140625" style="7" customWidth="1"/>
    <col min="774" max="1027" width="11.42578125" style="7"/>
    <col min="1028" max="1029" width="15.140625" style="7" customWidth="1"/>
    <col min="1030" max="1283" width="11.42578125" style="7"/>
    <col min="1284" max="1285" width="15.140625" style="7" customWidth="1"/>
    <col min="1286" max="1539" width="11.42578125" style="7"/>
    <col min="1540" max="1541" width="15.140625" style="7" customWidth="1"/>
    <col min="1542" max="1795" width="11.42578125" style="7"/>
    <col min="1796" max="1797" width="15.140625" style="7" customWidth="1"/>
    <col min="1798" max="2051" width="11.42578125" style="7"/>
    <col min="2052" max="2053" width="15.140625" style="7" customWidth="1"/>
    <col min="2054" max="2307" width="11.42578125" style="7"/>
    <col min="2308" max="2309" width="15.140625" style="7" customWidth="1"/>
    <col min="2310" max="2563" width="11.42578125" style="7"/>
    <col min="2564" max="2565" width="15.140625" style="7" customWidth="1"/>
    <col min="2566" max="2819" width="11.42578125" style="7"/>
    <col min="2820" max="2821" width="15.140625" style="7" customWidth="1"/>
    <col min="2822" max="3075" width="11.42578125" style="7"/>
    <col min="3076" max="3077" width="15.140625" style="7" customWidth="1"/>
    <col min="3078" max="3331" width="11.42578125" style="7"/>
    <col min="3332" max="3333" width="15.140625" style="7" customWidth="1"/>
    <col min="3334" max="3587" width="11.42578125" style="7"/>
    <col min="3588" max="3589" width="15.140625" style="7" customWidth="1"/>
    <col min="3590" max="3843" width="11.42578125" style="7"/>
    <col min="3844" max="3845" width="15.140625" style="7" customWidth="1"/>
    <col min="3846" max="4099" width="11.42578125" style="7"/>
    <col min="4100" max="4101" width="15.140625" style="7" customWidth="1"/>
    <col min="4102" max="4355" width="11.42578125" style="7"/>
    <col min="4356" max="4357" width="15.140625" style="7" customWidth="1"/>
    <col min="4358" max="4611" width="11.42578125" style="7"/>
    <col min="4612" max="4613" width="15.140625" style="7" customWidth="1"/>
    <col min="4614" max="4867" width="11.42578125" style="7"/>
    <col min="4868" max="4869" width="15.140625" style="7" customWidth="1"/>
    <col min="4870" max="5123" width="11.42578125" style="7"/>
    <col min="5124" max="5125" width="15.140625" style="7" customWidth="1"/>
    <col min="5126" max="5379" width="11.42578125" style="7"/>
    <col min="5380" max="5381" width="15.140625" style="7" customWidth="1"/>
    <col min="5382" max="5635" width="11.42578125" style="7"/>
    <col min="5636" max="5637" width="15.140625" style="7" customWidth="1"/>
    <col min="5638" max="5891" width="11.42578125" style="7"/>
    <col min="5892" max="5893" width="15.140625" style="7" customWidth="1"/>
    <col min="5894" max="6147" width="11.42578125" style="7"/>
    <col min="6148" max="6149" width="15.140625" style="7" customWidth="1"/>
    <col min="6150" max="6403" width="11.42578125" style="7"/>
    <col min="6404" max="6405" width="15.140625" style="7" customWidth="1"/>
    <col min="6406" max="6659" width="11.42578125" style="7"/>
    <col min="6660" max="6661" width="15.140625" style="7" customWidth="1"/>
    <col min="6662" max="6915" width="11.42578125" style="7"/>
    <col min="6916" max="6917" width="15.140625" style="7" customWidth="1"/>
    <col min="6918" max="7171" width="11.42578125" style="7"/>
    <col min="7172" max="7173" width="15.140625" style="7" customWidth="1"/>
    <col min="7174" max="7427" width="11.42578125" style="7"/>
    <col min="7428" max="7429" width="15.140625" style="7" customWidth="1"/>
    <col min="7430" max="7683" width="11.42578125" style="7"/>
    <col min="7684" max="7685" width="15.140625" style="7" customWidth="1"/>
    <col min="7686" max="7939" width="11.42578125" style="7"/>
    <col min="7940" max="7941" width="15.140625" style="7" customWidth="1"/>
    <col min="7942" max="8195" width="11.42578125" style="7"/>
    <col min="8196" max="8197" width="15.140625" style="7" customWidth="1"/>
    <col min="8198" max="8451" width="11.42578125" style="7"/>
    <col min="8452" max="8453" width="15.140625" style="7" customWidth="1"/>
    <col min="8454" max="8707" width="11.42578125" style="7"/>
    <col min="8708" max="8709" width="15.140625" style="7" customWidth="1"/>
    <col min="8710" max="8963" width="11.42578125" style="7"/>
    <col min="8964" max="8965" width="15.140625" style="7" customWidth="1"/>
    <col min="8966" max="9219" width="11.42578125" style="7"/>
    <col min="9220" max="9221" width="15.140625" style="7" customWidth="1"/>
    <col min="9222" max="9475" width="11.42578125" style="7"/>
    <col min="9476" max="9477" width="15.140625" style="7" customWidth="1"/>
    <col min="9478" max="9731" width="11.42578125" style="7"/>
    <col min="9732" max="9733" width="15.140625" style="7" customWidth="1"/>
    <col min="9734" max="9987" width="11.42578125" style="7"/>
    <col min="9988" max="9989" width="15.140625" style="7" customWidth="1"/>
    <col min="9990" max="10243" width="11.42578125" style="7"/>
    <col min="10244" max="10245" width="15.140625" style="7" customWidth="1"/>
    <col min="10246" max="10499" width="11.42578125" style="7"/>
    <col min="10500" max="10501" width="15.140625" style="7" customWidth="1"/>
    <col min="10502" max="10755" width="11.42578125" style="7"/>
    <col min="10756" max="10757" width="15.140625" style="7" customWidth="1"/>
    <col min="10758" max="11011" width="11.42578125" style="7"/>
    <col min="11012" max="11013" width="15.140625" style="7" customWidth="1"/>
    <col min="11014" max="11267" width="11.42578125" style="7"/>
    <col min="11268" max="11269" width="15.140625" style="7" customWidth="1"/>
    <col min="11270" max="11523" width="11.42578125" style="7"/>
    <col min="11524" max="11525" width="15.140625" style="7" customWidth="1"/>
    <col min="11526" max="11779" width="11.42578125" style="7"/>
    <col min="11780" max="11781" width="15.140625" style="7" customWidth="1"/>
    <col min="11782" max="12035" width="11.42578125" style="7"/>
    <col min="12036" max="12037" width="15.140625" style="7" customWidth="1"/>
    <col min="12038" max="12291" width="11.42578125" style="7"/>
    <col min="12292" max="12293" width="15.140625" style="7" customWidth="1"/>
    <col min="12294" max="12547" width="11.42578125" style="7"/>
    <col min="12548" max="12549" width="15.140625" style="7" customWidth="1"/>
    <col min="12550" max="12803" width="11.42578125" style="7"/>
    <col min="12804" max="12805" width="15.140625" style="7" customWidth="1"/>
    <col min="12806" max="13059" width="11.42578125" style="7"/>
    <col min="13060" max="13061" width="15.140625" style="7" customWidth="1"/>
    <col min="13062" max="13315" width="11.42578125" style="7"/>
    <col min="13316" max="13317" width="15.140625" style="7" customWidth="1"/>
    <col min="13318" max="13571" width="11.42578125" style="7"/>
    <col min="13572" max="13573" width="15.140625" style="7" customWidth="1"/>
    <col min="13574" max="13827" width="11.42578125" style="7"/>
    <col min="13828" max="13829" width="15.140625" style="7" customWidth="1"/>
    <col min="13830" max="14083" width="11.42578125" style="7"/>
    <col min="14084" max="14085" width="15.140625" style="7" customWidth="1"/>
    <col min="14086" max="14339" width="11.42578125" style="7"/>
    <col min="14340" max="14341" width="15.140625" style="7" customWidth="1"/>
    <col min="14342" max="14595" width="11.42578125" style="7"/>
    <col min="14596" max="14597" width="15.140625" style="7" customWidth="1"/>
    <col min="14598" max="14851" width="11.42578125" style="7"/>
    <col min="14852" max="14853" width="15.140625" style="7" customWidth="1"/>
    <col min="14854" max="15107" width="11.42578125" style="7"/>
    <col min="15108" max="15109" width="15.140625" style="7" customWidth="1"/>
    <col min="15110" max="15363" width="11.42578125" style="7"/>
    <col min="15364" max="15365" width="15.140625" style="7" customWidth="1"/>
    <col min="15366" max="15619" width="11.42578125" style="7"/>
    <col min="15620" max="15621" width="15.140625" style="7" customWidth="1"/>
    <col min="15622" max="15875" width="11.42578125" style="7"/>
    <col min="15876" max="15877" width="15.140625" style="7" customWidth="1"/>
    <col min="15878" max="16131" width="11.42578125" style="7"/>
    <col min="16132" max="16133" width="15.140625" style="7" customWidth="1"/>
    <col min="16134" max="16384" width="11.42578125" style="7"/>
  </cols>
  <sheetData>
    <row r="1" spans="1:7" ht="110.25" customHeight="1"/>
    <row r="5" spans="1:7">
      <c r="A5" s="2" t="s">
        <v>28</v>
      </c>
      <c r="B5" s="10"/>
      <c r="C5" s="10"/>
      <c r="D5" s="10"/>
      <c r="E5" s="10"/>
      <c r="F5" s="10"/>
      <c r="G5" s="10"/>
    </row>
    <row r="6" spans="1:7">
      <c r="A6" s="3"/>
      <c r="B6" s="4"/>
      <c r="C6" s="10"/>
      <c r="D6" s="10"/>
      <c r="E6" s="10"/>
      <c r="F6" s="4"/>
      <c r="G6" s="4"/>
    </row>
    <row r="7" spans="1:7">
      <c r="A7" s="53" t="s">
        <v>0</v>
      </c>
      <c r="B7" s="37" t="s">
        <v>16</v>
      </c>
      <c r="C7" s="53" t="s">
        <v>17</v>
      </c>
      <c r="D7" s="53" t="s">
        <v>18</v>
      </c>
      <c r="E7" s="53" t="s">
        <v>19</v>
      </c>
      <c r="F7" s="53" t="s">
        <v>1</v>
      </c>
      <c r="G7" s="4"/>
    </row>
    <row r="8" spans="1:7">
      <c r="A8" s="54">
        <v>1988</v>
      </c>
      <c r="B8" s="48">
        <v>498</v>
      </c>
      <c r="C8" s="48">
        <v>389</v>
      </c>
      <c r="D8" s="48">
        <f t="shared" ref="D8:D33" si="0">SUM(B8:C8)</f>
        <v>887</v>
      </c>
      <c r="E8" s="46">
        <v>11764.9</v>
      </c>
      <c r="F8" s="49">
        <f t="shared" ref="F8:F33" si="1">E8/D8</f>
        <v>13.26369785794814</v>
      </c>
      <c r="G8" s="4"/>
    </row>
    <row r="9" spans="1:7">
      <c r="A9" s="55">
        <v>1989</v>
      </c>
      <c r="B9" s="18">
        <v>734</v>
      </c>
      <c r="C9" s="18">
        <v>493</v>
      </c>
      <c r="D9" s="18">
        <f t="shared" si="0"/>
        <v>1227</v>
      </c>
      <c r="E9" s="13">
        <v>13310.1</v>
      </c>
      <c r="F9" s="50">
        <f t="shared" si="1"/>
        <v>10.847677261613692</v>
      </c>
      <c r="G9" s="4"/>
    </row>
    <row r="10" spans="1:7">
      <c r="A10" s="55">
        <v>1990</v>
      </c>
      <c r="B10" s="18">
        <v>1024</v>
      </c>
      <c r="C10" s="18">
        <v>614</v>
      </c>
      <c r="D10" s="18">
        <f t="shared" si="0"/>
        <v>1638</v>
      </c>
      <c r="E10" s="13">
        <v>14397.1</v>
      </c>
      <c r="F10" s="50">
        <f t="shared" si="1"/>
        <v>8.7894383394383393</v>
      </c>
      <c r="G10" s="4"/>
    </row>
    <row r="11" spans="1:7">
      <c r="A11" s="55">
        <v>1991</v>
      </c>
      <c r="B11" s="18">
        <v>1031</v>
      </c>
      <c r="C11" s="18">
        <v>890</v>
      </c>
      <c r="D11" s="18">
        <f t="shared" si="0"/>
        <v>1921</v>
      </c>
      <c r="E11" s="13">
        <v>63579</v>
      </c>
      <c r="F11" s="50">
        <f t="shared" si="1"/>
        <v>33.096824570536178</v>
      </c>
      <c r="G11" s="4"/>
    </row>
    <row r="12" spans="1:7">
      <c r="A12" s="55">
        <v>1992</v>
      </c>
      <c r="B12" s="18">
        <v>870</v>
      </c>
      <c r="C12" s="18">
        <v>569</v>
      </c>
      <c r="D12" s="18">
        <f t="shared" si="0"/>
        <v>1439</v>
      </c>
      <c r="E12" s="13">
        <v>16139</v>
      </c>
      <c r="F12" s="50">
        <f t="shared" si="1"/>
        <v>11.215427380125087</v>
      </c>
      <c r="G12" s="4"/>
    </row>
    <row r="13" spans="1:7">
      <c r="A13" s="55">
        <v>1993</v>
      </c>
      <c r="B13" s="18">
        <v>895</v>
      </c>
      <c r="C13" s="18">
        <v>416</v>
      </c>
      <c r="D13" s="18">
        <f t="shared" si="0"/>
        <v>1311</v>
      </c>
      <c r="E13" s="13">
        <v>16793.900000000001</v>
      </c>
      <c r="F13" s="50">
        <f t="shared" si="1"/>
        <v>12.809992372234936</v>
      </c>
      <c r="G13" s="4"/>
    </row>
    <row r="14" spans="1:7">
      <c r="A14" s="55">
        <v>1994</v>
      </c>
      <c r="B14" s="18">
        <v>1126</v>
      </c>
      <c r="C14" s="18">
        <v>565</v>
      </c>
      <c r="D14" s="18">
        <f t="shared" si="0"/>
        <v>1691</v>
      </c>
      <c r="E14" s="13">
        <v>28926.400000000001</v>
      </c>
      <c r="F14" s="50">
        <f t="shared" si="1"/>
        <v>17.10609107037256</v>
      </c>
      <c r="G14" s="4"/>
    </row>
    <row r="15" spans="1:7">
      <c r="A15" s="55">
        <v>1995</v>
      </c>
      <c r="B15" s="18">
        <v>950</v>
      </c>
      <c r="C15" s="18">
        <v>351</v>
      </c>
      <c r="D15" s="18">
        <f t="shared" si="0"/>
        <v>1301</v>
      </c>
      <c r="E15" s="13">
        <v>11777.1</v>
      </c>
      <c r="F15" s="50">
        <f t="shared" si="1"/>
        <v>9.0523443504996166</v>
      </c>
      <c r="G15" s="4"/>
    </row>
    <row r="16" spans="1:7">
      <c r="A16" s="55">
        <v>1996</v>
      </c>
      <c r="B16" s="18">
        <v>550</v>
      </c>
      <c r="C16" s="18">
        <v>123</v>
      </c>
      <c r="D16" s="18">
        <f t="shared" si="0"/>
        <v>673</v>
      </c>
      <c r="E16" s="13">
        <v>891.7</v>
      </c>
      <c r="F16" s="50">
        <f t="shared" si="1"/>
        <v>1.3249628528974742</v>
      </c>
      <c r="G16" s="4"/>
    </row>
    <row r="17" spans="1:12">
      <c r="A17" s="55">
        <v>1997</v>
      </c>
      <c r="B17" s="18">
        <v>517</v>
      </c>
      <c r="C17" s="18">
        <v>160</v>
      </c>
      <c r="D17" s="18">
        <f t="shared" si="0"/>
        <v>677</v>
      </c>
      <c r="E17" s="13">
        <v>2458.8000000000002</v>
      </c>
      <c r="F17" s="50">
        <f t="shared" si="1"/>
        <v>3.6319054652880358</v>
      </c>
      <c r="G17" s="4"/>
    </row>
    <row r="18" spans="1:12">
      <c r="A18" s="55">
        <v>1998</v>
      </c>
      <c r="B18" s="18">
        <v>864</v>
      </c>
      <c r="C18" s="18">
        <v>286</v>
      </c>
      <c r="D18" s="18">
        <f t="shared" si="0"/>
        <v>1150</v>
      </c>
      <c r="E18" s="13">
        <v>3588.7</v>
      </c>
      <c r="F18" s="50">
        <f t="shared" si="1"/>
        <v>3.1206086956521739</v>
      </c>
      <c r="G18" s="4"/>
    </row>
    <row r="19" spans="1:12">
      <c r="A19" s="55">
        <v>1999</v>
      </c>
      <c r="B19" s="18">
        <v>684</v>
      </c>
      <c r="C19" s="18">
        <v>202</v>
      </c>
      <c r="D19" s="18">
        <f t="shared" si="0"/>
        <v>886</v>
      </c>
      <c r="E19" s="13">
        <v>6088</v>
      </c>
      <c r="F19" s="50">
        <f t="shared" si="1"/>
        <v>6.8713318284424378</v>
      </c>
      <c r="G19" s="4"/>
    </row>
    <row r="20" spans="1:12">
      <c r="A20" s="55">
        <v>2000</v>
      </c>
      <c r="B20" s="18">
        <v>743</v>
      </c>
      <c r="C20" s="18">
        <v>184</v>
      </c>
      <c r="D20" s="18">
        <f t="shared" si="0"/>
        <v>927</v>
      </c>
      <c r="E20" s="13">
        <v>3748.1</v>
      </c>
      <c r="F20" s="50">
        <f t="shared" si="1"/>
        <v>4.0432578209277237</v>
      </c>
      <c r="G20" s="4"/>
    </row>
    <row r="21" spans="1:12">
      <c r="A21" s="55">
        <v>2001</v>
      </c>
      <c r="B21" s="18">
        <v>757</v>
      </c>
      <c r="C21" s="18">
        <v>245</v>
      </c>
      <c r="D21" s="18">
        <f t="shared" si="0"/>
        <v>1002</v>
      </c>
      <c r="E21" s="13">
        <v>6014.9</v>
      </c>
      <c r="F21" s="50">
        <f t="shared" si="1"/>
        <v>6.0028942115768462</v>
      </c>
      <c r="G21" s="4"/>
    </row>
    <row r="22" spans="1:12">
      <c r="A22" s="55">
        <v>2002</v>
      </c>
      <c r="B22" s="18">
        <v>913</v>
      </c>
      <c r="C22" s="18">
        <v>262</v>
      </c>
      <c r="D22" s="18">
        <f t="shared" si="0"/>
        <v>1175</v>
      </c>
      <c r="E22" s="13">
        <v>6174.3</v>
      </c>
      <c r="F22" s="50">
        <f t="shared" si="1"/>
        <v>5.2547234042553193</v>
      </c>
      <c r="G22" s="4"/>
    </row>
    <row r="23" spans="1:12">
      <c r="A23" s="55">
        <v>2003</v>
      </c>
      <c r="B23" s="18">
        <v>941</v>
      </c>
      <c r="C23" s="18">
        <v>292</v>
      </c>
      <c r="D23" s="18">
        <f t="shared" si="0"/>
        <v>1233</v>
      </c>
      <c r="E23" s="13">
        <v>9893</v>
      </c>
      <c r="F23" s="50">
        <f t="shared" si="1"/>
        <v>8.023519870235198</v>
      </c>
      <c r="G23" s="4"/>
    </row>
    <row r="24" spans="1:12">
      <c r="A24" s="55">
        <v>2004</v>
      </c>
      <c r="B24" s="18">
        <v>943</v>
      </c>
      <c r="C24" s="18">
        <v>300</v>
      </c>
      <c r="D24" s="18">
        <f t="shared" si="0"/>
        <v>1243</v>
      </c>
      <c r="E24" s="13">
        <v>43021.1</v>
      </c>
      <c r="F24" s="50">
        <f t="shared" si="1"/>
        <v>34.610699919549475</v>
      </c>
      <c r="G24" s="4"/>
    </row>
    <row r="25" spans="1:12">
      <c r="A25" s="55">
        <v>2005</v>
      </c>
      <c r="B25" s="18">
        <v>1042</v>
      </c>
      <c r="C25" s="18">
        <v>370</v>
      </c>
      <c r="D25" s="18">
        <f t="shared" si="0"/>
        <v>1412</v>
      </c>
      <c r="E25" s="13">
        <v>11836.8</v>
      </c>
      <c r="F25" s="50">
        <f t="shared" si="1"/>
        <v>8.3830028328611892</v>
      </c>
      <c r="G25" s="4"/>
    </row>
    <row r="26" spans="1:12">
      <c r="A26" s="55">
        <v>2006</v>
      </c>
      <c r="B26" s="18">
        <v>713</v>
      </c>
      <c r="C26" s="18">
        <v>183</v>
      </c>
      <c r="D26" s="18">
        <f t="shared" si="0"/>
        <v>896</v>
      </c>
      <c r="E26" s="13">
        <v>3162.9</v>
      </c>
      <c r="F26" s="50">
        <f t="shared" si="1"/>
        <v>3.5300223214285715</v>
      </c>
      <c r="G26" s="4"/>
      <c r="K26" s="26"/>
      <c r="L26" s="26"/>
    </row>
    <row r="27" spans="1:12">
      <c r="A27" s="55">
        <v>2007</v>
      </c>
      <c r="B27" s="18">
        <v>650</v>
      </c>
      <c r="C27" s="18">
        <v>168</v>
      </c>
      <c r="D27" s="18">
        <f t="shared" si="0"/>
        <v>818</v>
      </c>
      <c r="E27" s="13">
        <v>4388.3</v>
      </c>
      <c r="F27" s="50">
        <f t="shared" si="1"/>
        <v>5.3646699266503672</v>
      </c>
      <c r="G27" s="4"/>
    </row>
    <row r="28" spans="1:12">
      <c r="A28" s="55">
        <v>2008</v>
      </c>
      <c r="B28" s="18">
        <v>641</v>
      </c>
      <c r="C28" s="18">
        <v>133</v>
      </c>
      <c r="D28" s="18">
        <f t="shared" si="0"/>
        <v>774</v>
      </c>
      <c r="E28" s="13">
        <v>2267</v>
      </c>
      <c r="F28" s="50">
        <f t="shared" si="1"/>
        <v>2.9289405684754524</v>
      </c>
      <c r="G28" s="4"/>
    </row>
    <row r="29" spans="1:12">
      <c r="A29" s="55">
        <v>2009</v>
      </c>
      <c r="B29" s="18">
        <v>807</v>
      </c>
      <c r="C29" s="18">
        <v>210</v>
      </c>
      <c r="D29" s="18">
        <f t="shared" si="0"/>
        <v>1017</v>
      </c>
      <c r="E29" s="13">
        <v>12199.1545286285</v>
      </c>
      <c r="F29" s="50">
        <f t="shared" si="1"/>
        <v>11.995235524708455</v>
      </c>
      <c r="G29" s="4"/>
    </row>
    <row r="30" spans="1:12">
      <c r="A30" s="55">
        <v>2010</v>
      </c>
      <c r="B30" s="18">
        <v>433</v>
      </c>
      <c r="C30" s="18">
        <v>113</v>
      </c>
      <c r="D30" s="18">
        <f t="shared" si="0"/>
        <v>546</v>
      </c>
      <c r="E30" s="13">
        <v>941.82</v>
      </c>
      <c r="F30" s="50">
        <f t="shared" si="1"/>
        <v>1.7249450549450551</v>
      </c>
      <c r="G30" s="4"/>
    </row>
    <row r="31" spans="1:12">
      <c r="A31" s="55">
        <v>2011</v>
      </c>
      <c r="B31" s="18">
        <v>647</v>
      </c>
      <c r="C31" s="18">
        <v>128</v>
      </c>
      <c r="D31" s="18">
        <f t="shared" si="0"/>
        <v>775</v>
      </c>
      <c r="E31" s="13">
        <v>2157.79</v>
      </c>
      <c r="F31" s="50">
        <f t="shared" si="1"/>
        <v>2.7842451612903227</v>
      </c>
      <c r="G31" s="4"/>
    </row>
    <row r="32" spans="1:12">
      <c r="A32" s="55">
        <v>2012</v>
      </c>
      <c r="B32" s="18">
        <v>724</v>
      </c>
      <c r="C32" s="18">
        <v>183</v>
      </c>
      <c r="D32" s="18">
        <f t="shared" si="0"/>
        <v>907</v>
      </c>
      <c r="E32" s="13">
        <v>10832.55</v>
      </c>
      <c r="F32" s="50">
        <f t="shared" si="1"/>
        <v>11.94327453142227</v>
      </c>
      <c r="G32" s="4"/>
    </row>
    <row r="33" spans="1:7">
      <c r="A33" s="56">
        <v>2013</v>
      </c>
      <c r="B33" s="51">
        <v>631</v>
      </c>
      <c r="C33" s="51">
        <v>163</v>
      </c>
      <c r="D33" s="51">
        <f t="shared" si="0"/>
        <v>794</v>
      </c>
      <c r="E33" s="51">
        <v>2072.3853298979998</v>
      </c>
      <c r="F33" s="52">
        <f t="shared" si="1"/>
        <v>2.6100570905516371</v>
      </c>
      <c r="G33" s="4"/>
    </row>
    <row r="34" spans="1:7">
      <c r="A34" s="11"/>
      <c r="B34" s="18"/>
      <c r="C34" s="18"/>
      <c r="D34" s="18"/>
      <c r="E34" s="18"/>
      <c r="F34" s="19"/>
      <c r="G34" s="4"/>
    </row>
    <row r="35" spans="1:7">
      <c r="A35" s="11"/>
      <c r="B35" s="18"/>
      <c r="C35" s="18"/>
      <c r="D35" s="18"/>
      <c r="E35" s="18"/>
      <c r="F35" s="19"/>
      <c r="G35" s="4"/>
    </row>
    <row r="36" spans="1:7">
      <c r="A36" s="11" t="s">
        <v>25</v>
      </c>
      <c r="B36" s="18"/>
      <c r="C36" s="18"/>
      <c r="D36" s="18"/>
      <c r="E36" s="18"/>
      <c r="F36" s="19"/>
      <c r="G36" s="4"/>
    </row>
    <row r="37" spans="1:7">
      <c r="A37" s="3" t="s">
        <v>29</v>
      </c>
      <c r="B37" s="4" t="s">
        <v>30</v>
      </c>
      <c r="C37" s="4"/>
      <c r="D37" s="4"/>
      <c r="E37" s="4"/>
      <c r="F37" s="4"/>
      <c r="G37" s="4"/>
    </row>
    <row r="38" spans="1:7">
      <c r="A38" s="10"/>
      <c r="B38" s="10"/>
      <c r="C38" s="10"/>
      <c r="D38" s="10"/>
      <c r="E38" s="10"/>
      <c r="F38" s="10"/>
      <c r="G38" s="10"/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3" sqref="E3"/>
    </sheetView>
  </sheetViews>
  <sheetFormatPr baseColWidth="10" defaultRowHeight="12.75"/>
  <cols>
    <col min="1" max="1" width="15.42578125" style="7" customWidth="1"/>
    <col min="2" max="3" width="11.42578125" style="7"/>
    <col min="4" max="4" width="19.42578125" style="7" customWidth="1"/>
    <col min="5" max="256" width="11.42578125" style="7"/>
    <col min="257" max="257" width="15.42578125" style="7" customWidth="1"/>
    <col min="258" max="512" width="11.42578125" style="7"/>
    <col min="513" max="513" width="15.42578125" style="7" customWidth="1"/>
    <col min="514" max="768" width="11.42578125" style="7"/>
    <col min="769" max="769" width="15.42578125" style="7" customWidth="1"/>
    <col min="770" max="1024" width="11.42578125" style="7"/>
    <col min="1025" max="1025" width="15.42578125" style="7" customWidth="1"/>
    <col min="1026" max="1280" width="11.42578125" style="7"/>
    <col min="1281" max="1281" width="15.42578125" style="7" customWidth="1"/>
    <col min="1282" max="1536" width="11.42578125" style="7"/>
    <col min="1537" max="1537" width="15.42578125" style="7" customWidth="1"/>
    <col min="1538" max="1792" width="11.42578125" style="7"/>
    <col min="1793" max="1793" width="15.42578125" style="7" customWidth="1"/>
    <col min="1794" max="2048" width="11.42578125" style="7"/>
    <col min="2049" max="2049" width="15.42578125" style="7" customWidth="1"/>
    <col min="2050" max="2304" width="11.42578125" style="7"/>
    <col min="2305" max="2305" width="15.42578125" style="7" customWidth="1"/>
    <col min="2306" max="2560" width="11.42578125" style="7"/>
    <col min="2561" max="2561" width="15.42578125" style="7" customWidth="1"/>
    <col min="2562" max="2816" width="11.42578125" style="7"/>
    <col min="2817" max="2817" width="15.42578125" style="7" customWidth="1"/>
    <col min="2818" max="3072" width="11.42578125" style="7"/>
    <col min="3073" max="3073" width="15.42578125" style="7" customWidth="1"/>
    <col min="3074" max="3328" width="11.42578125" style="7"/>
    <col min="3329" max="3329" width="15.42578125" style="7" customWidth="1"/>
    <col min="3330" max="3584" width="11.42578125" style="7"/>
    <col min="3585" max="3585" width="15.42578125" style="7" customWidth="1"/>
    <col min="3586" max="3840" width="11.42578125" style="7"/>
    <col min="3841" max="3841" width="15.42578125" style="7" customWidth="1"/>
    <col min="3842" max="4096" width="11.42578125" style="7"/>
    <col min="4097" max="4097" width="15.42578125" style="7" customWidth="1"/>
    <col min="4098" max="4352" width="11.42578125" style="7"/>
    <col min="4353" max="4353" width="15.42578125" style="7" customWidth="1"/>
    <col min="4354" max="4608" width="11.42578125" style="7"/>
    <col min="4609" max="4609" width="15.42578125" style="7" customWidth="1"/>
    <col min="4610" max="4864" width="11.42578125" style="7"/>
    <col min="4865" max="4865" width="15.42578125" style="7" customWidth="1"/>
    <col min="4866" max="5120" width="11.42578125" style="7"/>
    <col min="5121" max="5121" width="15.42578125" style="7" customWidth="1"/>
    <col min="5122" max="5376" width="11.42578125" style="7"/>
    <col min="5377" max="5377" width="15.42578125" style="7" customWidth="1"/>
    <col min="5378" max="5632" width="11.42578125" style="7"/>
    <col min="5633" max="5633" width="15.42578125" style="7" customWidth="1"/>
    <col min="5634" max="5888" width="11.42578125" style="7"/>
    <col min="5889" max="5889" width="15.42578125" style="7" customWidth="1"/>
    <col min="5890" max="6144" width="11.42578125" style="7"/>
    <col min="6145" max="6145" width="15.42578125" style="7" customWidth="1"/>
    <col min="6146" max="6400" width="11.42578125" style="7"/>
    <col min="6401" max="6401" width="15.42578125" style="7" customWidth="1"/>
    <col min="6402" max="6656" width="11.42578125" style="7"/>
    <col min="6657" max="6657" width="15.42578125" style="7" customWidth="1"/>
    <col min="6658" max="6912" width="11.42578125" style="7"/>
    <col min="6913" max="6913" width="15.42578125" style="7" customWidth="1"/>
    <col min="6914" max="7168" width="11.42578125" style="7"/>
    <col min="7169" max="7169" width="15.42578125" style="7" customWidth="1"/>
    <col min="7170" max="7424" width="11.42578125" style="7"/>
    <col min="7425" max="7425" width="15.42578125" style="7" customWidth="1"/>
    <col min="7426" max="7680" width="11.42578125" style="7"/>
    <col min="7681" max="7681" width="15.42578125" style="7" customWidth="1"/>
    <col min="7682" max="7936" width="11.42578125" style="7"/>
    <col min="7937" max="7937" width="15.42578125" style="7" customWidth="1"/>
    <col min="7938" max="8192" width="11.42578125" style="7"/>
    <col min="8193" max="8193" width="15.42578125" style="7" customWidth="1"/>
    <col min="8194" max="8448" width="11.42578125" style="7"/>
    <col min="8449" max="8449" width="15.42578125" style="7" customWidth="1"/>
    <col min="8450" max="8704" width="11.42578125" style="7"/>
    <col min="8705" max="8705" width="15.42578125" style="7" customWidth="1"/>
    <col min="8706" max="8960" width="11.42578125" style="7"/>
    <col min="8961" max="8961" width="15.42578125" style="7" customWidth="1"/>
    <col min="8962" max="9216" width="11.42578125" style="7"/>
    <col min="9217" max="9217" width="15.42578125" style="7" customWidth="1"/>
    <col min="9218" max="9472" width="11.42578125" style="7"/>
    <col min="9473" max="9473" width="15.42578125" style="7" customWidth="1"/>
    <col min="9474" max="9728" width="11.42578125" style="7"/>
    <col min="9729" max="9729" width="15.42578125" style="7" customWidth="1"/>
    <col min="9730" max="9984" width="11.42578125" style="7"/>
    <col min="9985" max="9985" width="15.42578125" style="7" customWidth="1"/>
    <col min="9986" max="10240" width="11.42578125" style="7"/>
    <col min="10241" max="10241" width="15.42578125" style="7" customWidth="1"/>
    <col min="10242" max="10496" width="11.42578125" style="7"/>
    <col min="10497" max="10497" width="15.42578125" style="7" customWidth="1"/>
    <col min="10498" max="10752" width="11.42578125" style="7"/>
    <col min="10753" max="10753" width="15.42578125" style="7" customWidth="1"/>
    <col min="10754" max="11008" width="11.42578125" style="7"/>
    <col min="11009" max="11009" width="15.42578125" style="7" customWidth="1"/>
    <col min="11010" max="11264" width="11.42578125" style="7"/>
    <col min="11265" max="11265" width="15.42578125" style="7" customWidth="1"/>
    <col min="11266" max="11520" width="11.42578125" style="7"/>
    <col min="11521" max="11521" width="15.42578125" style="7" customWidth="1"/>
    <col min="11522" max="11776" width="11.42578125" style="7"/>
    <col min="11777" max="11777" width="15.42578125" style="7" customWidth="1"/>
    <col min="11778" max="12032" width="11.42578125" style="7"/>
    <col min="12033" max="12033" width="15.42578125" style="7" customWidth="1"/>
    <col min="12034" max="12288" width="11.42578125" style="7"/>
    <col min="12289" max="12289" width="15.42578125" style="7" customWidth="1"/>
    <col min="12290" max="12544" width="11.42578125" style="7"/>
    <col min="12545" max="12545" width="15.42578125" style="7" customWidth="1"/>
    <col min="12546" max="12800" width="11.42578125" style="7"/>
    <col min="12801" max="12801" width="15.42578125" style="7" customWidth="1"/>
    <col min="12802" max="13056" width="11.42578125" style="7"/>
    <col min="13057" max="13057" width="15.42578125" style="7" customWidth="1"/>
    <col min="13058" max="13312" width="11.42578125" style="7"/>
    <col min="13313" max="13313" width="15.42578125" style="7" customWidth="1"/>
    <col min="13314" max="13568" width="11.42578125" style="7"/>
    <col min="13569" max="13569" width="15.42578125" style="7" customWidth="1"/>
    <col min="13570" max="13824" width="11.42578125" style="7"/>
    <col min="13825" max="13825" width="15.42578125" style="7" customWidth="1"/>
    <col min="13826" max="14080" width="11.42578125" style="7"/>
    <col min="14081" max="14081" width="15.42578125" style="7" customWidth="1"/>
    <col min="14082" max="14336" width="11.42578125" style="7"/>
    <col min="14337" max="14337" width="15.42578125" style="7" customWidth="1"/>
    <col min="14338" max="14592" width="11.42578125" style="7"/>
    <col min="14593" max="14593" width="15.42578125" style="7" customWidth="1"/>
    <col min="14594" max="14848" width="11.42578125" style="7"/>
    <col min="14849" max="14849" width="15.42578125" style="7" customWidth="1"/>
    <col min="14850" max="15104" width="11.42578125" style="7"/>
    <col min="15105" max="15105" width="15.42578125" style="7" customWidth="1"/>
    <col min="15106" max="15360" width="11.42578125" style="7"/>
    <col min="15361" max="15361" width="15.42578125" style="7" customWidth="1"/>
    <col min="15362" max="15616" width="11.42578125" style="7"/>
    <col min="15617" max="15617" width="15.42578125" style="7" customWidth="1"/>
    <col min="15618" max="15872" width="11.42578125" style="7"/>
    <col min="15873" max="15873" width="15.42578125" style="7" customWidth="1"/>
    <col min="15874" max="16128" width="11.42578125" style="7"/>
    <col min="16129" max="16129" width="15.42578125" style="7" customWidth="1"/>
    <col min="16130" max="16384" width="11.42578125" style="7"/>
  </cols>
  <sheetData>
    <row r="1" spans="1:8" ht="93.75" customHeight="1"/>
    <row r="4" spans="1:8">
      <c r="A4" s="2" t="s">
        <v>14</v>
      </c>
      <c r="B4" s="10"/>
      <c r="C4" s="10"/>
      <c r="D4" s="10"/>
      <c r="E4" s="10"/>
    </row>
    <row r="5" spans="1:8">
      <c r="A5" s="3"/>
      <c r="B5" s="4"/>
      <c r="C5" s="4"/>
      <c r="D5" s="4"/>
      <c r="E5" s="4"/>
      <c r="F5" s="8"/>
      <c r="G5" s="8"/>
      <c r="H5" s="8"/>
    </row>
    <row r="6" spans="1:8">
      <c r="A6" s="53" t="s">
        <v>0</v>
      </c>
      <c r="B6" s="53" t="s">
        <v>11</v>
      </c>
      <c r="C6" s="53" t="s">
        <v>12</v>
      </c>
      <c r="D6" s="66" t="s">
        <v>15</v>
      </c>
      <c r="E6" s="4"/>
      <c r="F6" s="8"/>
      <c r="G6" s="8"/>
      <c r="H6" s="8"/>
    </row>
    <row r="7" spans="1:8">
      <c r="A7" s="54">
        <v>1988</v>
      </c>
      <c r="B7" s="67">
        <v>6598.6</v>
      </c>
      <c r="C7" s="67">
        <v>5166.3</v>
      </c>
      <c r="D7" s="71">
        <f t="shared" ref="D7:D31" si="0">SUM(B7:C7)</f>
        <v>11764.900000000001</v>
      </c>
      <c r="E7" s="14"/>
      <c r="F7" s="9"/>
      <c r="G7" s="9"/>
      <c r="H7" s="8"/>
    </row>
    <row r="8" spans="1:8">
      <c r="A8" s="55">
        <v>1989</v>
      </c>
      <c r="B8" s="68">
        <v>7882.6</v>
      </c>
      <c r="C8" s="68">
        <v>5427.5</v>
      </c>
      <c r="D8" s="69">
        <f t="shared" si="0"/>
        <v>13310.1</v>
      </c>
      <c r="E8" s="14"/>
      <c r="F8" s="9"/>
      <c r="G8" s="9"/>
      <c r="H8" s="8"/>
    </row>
    <row r="9" spans="1:8">
      <c r="A9" s="55">
        <v>1990</v>
      </c>
      <c r="B9" s="68">
        <v>3816.1</v>
      </c>
      <c r="C9" s="68">
        <v>10581</v>
      </c>
      <c r="D9" s="69">
        <f t="shared" si="0"/>
        <v>14397.1</v>
      </c>
      <c r="E9" s="14"/>
      <c r="F9" s="9"/>
      <c r="G9" s="9"/>
      <c r="H9" s="8"/>
    </row>
    <row r="10" spans="1:8">
      <c r="A10" s="55">
        <v>1991</v>
      </c>
      <c r="B10" s="68">
        <v>45028.800000000003</v>
      </c>
      <c r="C10" s="68">
        <v>18550.2</v>
      </c>
      <c r="D10" s="69">
        <f t="shared" si="0"/>
        <v>63579</v>
      </c>
      <c r="E10" s="14"/>
      <c r="F10" s="9"/>
      <c r="G10" s="9"/>
      <c r="H10" s="8"/>
    </row>
    <row r="11" spans="1:8">
      <c r="A11" s="55">
        <v>1992</v>
      </c>
      <c r="B11" s="68">
        <v>7157.3</v>
      </c>
      <c r="C11" s="68">
        <v>8981.7000000000007</v>
      </c>
      <c r="D11" s="69">
        <f t="shared" si="0"/>
        <v>16139</v>
      </c>
      <c r="E11" s="14"/>
      <c r="F11" s="9"/>
      <c r="G11" s="9"/>
      <c r="H11" s="8"/>
    </row>
    <row r="12" spans="1:8">
      <c r="A12" s="55">
        <v>1993</v>
      </c>
      <c r="B12" s="68">
        <v>10807.3</v>
      </c>
      <c r="C12" s="68">
        <v>5986.6</v>
      </c>
      <c r="D12" s="69">
        <f t="shared" si="0"/>
        <v>16793.900000000001</v>
      </c>
      <c r="E12" s="14"/>
      <c r="F12" s="9"/>
      <c r="G12" s="9"/>
      <c r="H12" s="8"/>
    </row>
    <row r="13" spans="1:8">
      <c r="A13" s="55">
        <v>1994</v>
      </c>
      <c r="B13" s="68">
        <v>13537.6</v>
      </c>
      <c r="C13" s="68">
        <v>15388.8</v>
      </c>
      <c r="D13" s="69">
        <f t="shared" si="0"/>
        <v>28926.400000000001</v>
      </c>
      <c r="E13" s="14"/>
      <c r="F13" s="9"/>
      <c r="G13" s="9"/>
      <c r="H13" s="8"/>
    </row>
    <row r="14" spans="1:8">
      <c r="A14" s="55">
        <v>1995</v>
      </c>
      <c r="B14" s="68">
        <v>7254</v>
      </c>
      <c r="C14" s="68">
        <v>4523.1000000000004</v>
      </c>
      <c r="D14" s="69">
        <f t="shared" si="0"/>
        <v>11777.1</v>
      </c>
      <c r="E14" s="14"/>
      <c r="F14" s="9"/>
      <c r="G14" s="9"/>
      <c r="H14" s="8"/>
    </row>
    <row r="15" spans="1:8">
      <c r="A15" s="55">
        <v>1996</v>
      </c>
      <c r="B15" s="68">
        <v>414.3</v>
      </c>
      <c r="C15" s="68">
        <v>477.4</v>
      </c>
      <c r="D15" s="69">
        <f t="shared" si="0"/>
        <v>891.7</v>
      </c>
      <c r="E15" s="14"/>
      <c r="F15" s="9"/>
      <c r="G15" s="9"/>
      <c r="H15" s="8"/>
    </row>
    <row r="16" spans="1:8">
      <c r="A16" s="55">
        <v>1997</v>
      </c>
      <c r="B16" s="68">
        <v>1324.5</v>
      </c>
      <c r="C16" s="68">
        <v>1134.3</v>
      </c>
      <c r="D16" s="69">
        <f t="shared" si="0"/>
        <v>2458.8000000000002</v>
      </c>
      <c r="E16" s="14"/>
      <c r="F16" s="9"/>
      <c r="G16" s="9"/>
      <c r="H16" s="8"/>
    </row>
    <row r="17" spans="1:8">
      <c r="A17" s="55">
        <v>1998</v>
      </c>
      <c r="B17" s="68">
        <v>1148.5</v>
      </c>
      <c r="C17" s="68">
        <v>2440.1999999999998</v>
      </c>
      <c r="D17" s="69">
        <f t="shared" si="0"/>
        <v>3588.7</v>
      </c>
      <c r="E17" s="14"/>
      <c r="F17" s="9"/>
      <c r="G17" s="9"/>
      <c r="H17" s="8"/>
    </row>
    <row r="18" spans="1:8">
      <c r="A18" s="55">
        <v>1999</v>
      </c>
      <c r="B18" s="68">
        <v>2188.6</v>
      </c>
      <c r="C18" s="68">
        <v>3899.4</v>
      </c>
      <c r="D18" s="69">
        <f t="shared" si="0"/>
        <v>6088</v>
      </c>
      <c r="E18" s="14"/>
      <c r="F18" s="9"/>
      <c r="G18" s="9"/>
      <c r="H18" s="8"/>
    </row>
    <row r="19" spans="1:8">
      <c r="A19" s="55">
        <v>2000</v>
      </c>
      <c r="B19" s="68">
        <v>1970.4</v>
      </c>
      <c r="C19" s="68">
        <v>1777.7</v>
      </c>
      <c r="D19" s="69">
        <f t="shared" si="0"/>
        <v>3748.1000000000004</v>
      </c>
      <c r="E19" s="14"/>
      <c r="F19" s="9"/>
      <c r="G19" s="9"/>
      <c r="H19" s="8"/>
    </row>
    <row r="20" spans="1:8">
      <c r="A20" s="55">
        <v>2001</v>
      </c>
      <c r="B20" s="68">
        <v>2982.1</v>
      </c>
      <c r="C20" s="68">
        <v>3032.8</v>
      </c>
      <c r="D20" s="69">
        <f t="shared" si="0"/>
        <v>6014.9</v>
      </c>
      <c r="E20" s="14"/>
      <c r="F20" s="9"/>
      <c r="G20" s="9"/>
      <c r="H20" s="8"/>
    </row>
    <row r="21" spans="1:8">
      <c r="A21" s="55">
        <v>2002</v>
      </c>
      <c r="B21" s="68">
        <v>1496.5</v>
      </c>
      <c r="C21" s="68">
        <v>4677.8</v>
      </c>
      <c r="D21" s="69">
        <f t="shared" si="0"/>
        <v>6174.3</v>
      </c>
      <c r="E21" s="14"/>
      <c r="F21" s="9"/>
      <c r="G21" s="9"/>
      <c r="H21" s="8"/>
    </row>
    <row r="22" spans="1:8">
      <c r="A22" s="55">
        <v>2003</v>
      </c>
      <c r="B22" s="68">
        <v>4834</v>
      </c>
      <c r="C22" s="68">
        <v>5059</v>
      </c>
      <c r="D22" s="69">
        <f t="shared" si="0"/>
        <v>9893</v>
      </c>
      <c r="E22" s="14"/>
      <c r="F22" s="9"/>
      <c r="G22" s="9"/>
      <c r="H22" s="8"/>
    </row>
    <row r="23" spans="1:8">
      <c r="A23" s="55">
        <v>2004</v>
      </c>
      <c r="B23" s="68">
        <v>31672.7</v>
      </c>
      <c r="C23" s="68">
        <v>11348.4</v>
      </c>
      <c r="D23" s="69">
        <f t="shared" si="0"/>
        <v>43021.1</v>
      </c>
      <c r="E23" s="14"/>
      <c r="F23" s="9"/>
      <c r="G23" s="9"/>
      <c r="H23" s="8"/>
    </row>
    <row r="24" spans="1:8">
      <c r="A24" s="55">
        <v>2005</v>
      </c>
      <c r="B24" s="68">
        <v>4546.5</v>
      </c>
      <c r="C24" s="68">
        <v>7290.3</v>
      </c>
      <c r="D24" s="69">
        <f t="shared" si="0"/>
        <v>11836.8</v>
      </c>
      <c r="E24" s="14"/>
      <c r="F24" s="9"/>
      <c r="G24" s="9"/>
      <c r="H24" s="8"/>
    </row>
    <row r="25" spans="1:8">
      <c r="A25" s="55">
        <v>2006</v>
      </c>
      <c r="B25" s="68">
        <v>1028.5999999999999</v>
      </c>
      <c r="C25" s="68">
        <v>2134.3000000000002</v>
      </c>
      <c r="D25" s="69">
        <f t="shared" si="0"/>
        <v>3162.9</v>
      </c>
      <c r="E25" s="14"/>
      <c r="F25" s="9"/>
      <c r="G25" s="9"/>
      <c r="H25" s="8"/>
    </row>
    <row r="26" spans="1:8">
      <c r="A26" s="55">
        <v>2007</v>
      </c>
      <c r="B26" s="68">
        <v>1785.9</v>
      </c>
      <c r="C26" s="68">
        <v>2602.4</v>
      </c>
      <c r="D26" s="69">
        <f t="shared" si="0"/>
        <v>4388.3</v>
      </c>
      <c r="E26" s="4"/>
      <c r="F26" s="9"/>
      <c r="G26" s="9"/>
      <c r="H26" s="8"/>
    </row>
    <row r="27" spans="1:8">
      <c r="A27" s="55">
        <v>2008</v>
      </c>
      <c r="B27" s="68">
        <v>373.2</v>
      </c>
      <c r="C27" s="68">
        <v>1893.8</v>
      </c>
      <c r="D27" s="69">
        <f t="shared" si="0"/>
        <v>2267</v>
      </c>
      <c r="E27" s="4"/>
      <c r="F27" s="9"/>
      <c r="G27" s="9"/>
      <c r="H27" s="8"/>
    </row>
    <row r="28" spans="1:8">
      <c r="A28" s="55">
        <v>2009</v>
      </c>
      <c r="B28" s="68">
        <v>1274.35648848303</v>
      </c>
      <c r="C28" s="68">
        <v>10924.798040145401</v>
      </c>
      <c r="D28" s="69">
        <f t="shared" si="0"/>
        <v>12199.154528628431</v>
      </c>
      <c r="E28" s="4"/>
      <c r="F28" s="9"/>
      <c r="G28" s="9"/>
      <c r="H28" s="8"/>
    </row>
    <row r="29" spans="1:8">
      <c r="A29" s="55">
        <v>2010</v>
      </c>
      <c r="B29" s="68">
        <v>85.17</v>
      </c>
      <c r="C29" s="68">
        <v>856.66</v>
      </c>
      <c r="D29" s="69">
        <f t="shared" si="0"/>
        <v>941.82999999999993</v>
      </c>
      <c r="E29" s="4"/>
      <c r="F29" s="9"/>
      <c r="G29" s="9"/>
      <c r="H29" s="8"/>
    </row>
    <row r="30" spans="1:8">
      <c r="A30" s="55">
        <v>2011</v>
      </c>
      <c r="B30" s="68">
        <v>347.64</v>
      </c>
      <c r="C30" s="68">
        <v>1810.15</v>
      </c>
      <c r="D30" s="69">
        <f t="shared" si="0"/>
        <v>2157.79</v>
      </c>
      <c r="E30" s="4"/>
      <c r="F30" s="9"/>
      <c r="G30" s="9"/>
      <c r="H30" s="8"/>
    </row>
    <row r="31" spans="1:8">
      <c r="A31" s="55">
        <v>2012</v>
      </c>
      <c r="B31" s="69">
        <v>2463.9</v>
      </c>
      <c r="C31" s="69">
        <v>8368.65</v>
      </c>
      <c r="D31" s="69">
        <f t="shared" si="0"/>
        <v>10832.55</v>
      </c>
      <c r="E31" s="4"/>
      <c r="F31" s="9"/>
      <c r="G31" s="9"/>
      <c r="H31" s="8"/>
    </row>
    <row r="32" spans="1:8">
      <c r="A32" s="56">
        <v>2013</v>
      </c>
      <c r="B32" s="70">
        <v>238.62660576499999</v>
      </c>
      <c r="C32" s="70">
        <v>1833.758724133</v>
      </c>
      <c r="D32" s="70">
        <v>2072.3853298979998</v>
      </c>
      <c r="E32" s="4"/>
      <c r="F32" s="8"/>
      <c r="G32" s="8"/>
      <c r="H32" s="8"/>
    </row>
    <row r="33" spans="1:8">
      <c r="A33" s="11"/>
      <c r="B33" s="12"/>
      <c r="C33" s="12"/>
      <c r="D33" s="12"/>
      <c r="E33" s="4"/>
      <c r="F33" s="8"/>
      <c r="G33" s="8"/>
      <c r="H33" s="8"/>
    </row>
    <row r="34" spans="1:8">
      <c r="A34" s="4" t="s">
        <v>26</v>
      </c>
      <c r="B34" s="4"/>
      <c r="C34" s="4"/>
      <c r="D34" s="4"/>
      <c r="E34" s="4"/>
      <c r="F34" s="8"/>
      <c r="G34" s="8"/>
      <c r="H34" s="8"/>
    </row>
    <row r="35" spans="1:8">
      <c r="A35" s="3" t="s">
        <v>29</v>
      </c>
      <c r="B35" s="4" t="s">
        <v>30</v>
      </c>
      <c r="C35" s="4"/>
      <c r="D35" s="4"/>
      <c r="E35" s="4"/>
      <c r="F35" s="8"/>
      <c r="G35" s="8"/>
      <c r="H35" s="8"/>
    </row>
    <row r="36" spans="1:8">
      <c r="A36" s="10"/>
      <c r="B36" s="10"/>
      <c r="C36" s="10"/>
      <c r="D36" s="10"/>
      <c r="E36" s="10"/>
    </row>
    <row r="37" spans="1:8">
      <c r="A37" s="10"/>
      <c r="B37" s="10"/>
      <c r="C37" s="10"/>
      <c r="D37" s="10"/>
      <c r="E37" s="10"/>
    </row>
    <row r="38" spans="1:8">
      <c r="A38" s="10"/>
      <c r="B38" s="10"/>
      <c r="C38" s="10"/>
      <c r="D38" s="10"/>
      <c r="E38" s="10"/>
    </row>
    <row r="39" spans="1:8">
      <c r="A39" s="10"/>
      <c r="B39" s="10"/>
      <c r="C39" s="10"/>
      <c r="D39" s="10"/>
      <c r="E39" s="10"/>
    </row>
    <row r="40" spans="1:8">
      <c r="A40" s="10"/>
      <c r="B40" s="10"/>
      <c r="C40" s="10"/>
      <c r="D40" s="10"/>
      <c r="E40" s="10"/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A38" sqref="A38"/>
    </sheetView>
  </sheetViews>
  <sheetFormatPr baseColWidth="10" defaultColWidth="11.5703125" defaultRowHeight="12.75"/>
  <cols>
    <col min="1" max="1" width="18.42578125" style="5" customWidth="1"/>
    <col min="2" max="256" width="11.5703125" style="5"/>
    <col min="257" max="257" width="18.42578125" style="5" customWidth="1"/>
    <col min="258" max="512" width="11.5703125" style="5"/>
    <col min="513" max="513" width="18.42578125" style="5" customWidth="1"/>
    <col min="514" max="768" width="11.5703125" style="5"/>
    <col min="769" max="769" width="18.42578125" style="5" customWidth="1"/>
    <col min="770" max="1024" width="11.5703125" style="5"/>
    <col min="1025" max="1025" width="18.42578125" style="5" customWidth="1"/>
    <col min="1026" max="1280" width="11.5703125" style="5"/>
    <col min="1281" max="1281" width="18.42578125" style="5" customWidth="1"/>
    <col min="1282" max="1536" width="11.5703125" style="5"/>
    <col min="1537" max="1537" width="18.42578125" style="5" customWidth="1"/>
    <col min="1538" max="1792" width="11.5703125" style="5"/>
    <col min="1793" max="1793" width="18.42578125" style="5" customWidth="1"/>
    <col min="1794" max="2048" width="11.5703125" style="5"/>
    <col min="2049" max="2049" width="18.42578125" style="5" customWidth="1"/>
    <col min="2050" max="2304" width="11.5703125" style="5"/>
    <col min="2305" max="2305" width="18.42578125" style="5" customWidth="1"/>
    <col min="2306" max="2560" width="11.5703125" style="5"/>
    <col min="2561" max="2561" width="18.42578125" style="5" customWidth="1"/>
    <col min="2562" max="2816" width="11.5703125" style="5"/>
    <col min="2817" max="2817" width="18.42578125" style="5" customWidth="1"/>
    <col min="2818" max="3072" width="11.5703125" style="5"/>
    <col min="3073" max="3073" width="18.42578125" style="5" customWidth="1"/>
    <col min="3074" max="3328" width="11.5703125" style="5"/>
    <col min="3329" max="3329" width="18.42578125" style="5" customWidth="1"/>
    <col min="3330" max="3584" width="11.5703125" style="5"/>
    <col min="3585" max="3585" width="18.42578125" style="5" customWidth="1"/>
    <col min="3586" max="3840" width="11.5703125" style="5"/>
    <col min="3841" max="3841" width="18.42578125" style="5" customWidth="1"/>
    <col min="3842" max="4096" width="11.5703125" style="5"/>
    <col min="4097" max="4097" width="18.42578125" style="5" customWidth="1"/>
    <col min="4098" max="4352" width="11.5703125" style="5"/>
    <col min="4353" max="4353" width="18.42578125" style="5" customWidth="1"/>
    <col min="4354" max="4608" width="11.5703125" style="5"/>
    <col min="4609" max="4609" width="18.42578125" style="5" customWidth="1"/>
    <col min="4610" max="4864" width="11.5703125" style="5"/>
    <col min="4865" max="4865" width="18.42578125" style="5" customWidth="1"/>
    <col min="4866" max="5120" width="11.5703125" style="5"/>
    <col min="5121" max="5121" width="18.42578125" style="5" customWidth="1"/>
    <col min="5122" max="5376" width="11.5703125" style="5"/>
    <col min="5377" max="5377" width="18.42578125" style="5" customWidth="1"/>
    <col min="5378" max="5632" width="11.5703125" style="5"/>
    <col min="5633" max="5633" width="18.42578125" style="5" customWidth="1"/>
    <col min="5634" max="5888" width="11.5703125" style="5"/>
    <col min="5889" max="5889" width="18.42578125" style="5" customWidth="1"/>
    <col min="5890" max="6144" width="11.5703125" style="5"/>
    <col min="6145" max="6145" width="18.42578125" style="5" customWidth="1"/>
    <col min="6146" max="6400" width="11.5703125" style="5"/>
    <col min="6401" max="6401" width="18.42578125" style="5" customWidth="1"/>
    <col min="6402" max="6656" width="11.5703125" style="5"/>
    <col min="6657" max="6657" width="18.42578125" style="5" customWidth="1"/>
    <col min="6658" max="6912" width="11.5703125" style="5"/>
    <col min="6913" max="6913" width="18.42578125" style="5" customWidth="1"/>
    <col min="6914" max="7168" width="11.5703125" style="5"/>
    <col min="7169" max="7169" width="18.42578125" style="5" customWidth="1"/>
    <col min="7170" max="7424" width="11.5703125" style="5"/>
    <col min="7425" max="7425" width="18.42578125" style="5" customWidth="1"/>
    <col min="7426" max="7680" width="11.5703125" style="5"/>
    <col min="7681" max="7681" width="18.42578125" style="5" customWidth="1"/>
    <col min="7682" max="7936" width="11.5703125" style="5"/>
    <col min="7937" max="7937" width="18.42578125" style="5" customWidth="1"/>
    <col min="7938" max="8192" width="11.5703125" style="5"/>
    <col min="8193" max="8193" width="18.42578125" style="5" customWidth="1"/>
    <col min="8194" max="8448" width="11.5703125" style="5"/>
    <col min="8449" max="8449" width="18.42578125" style="5" customWidth="1"/>
    <col min="8450" max="8704" width="11.5703125" style="5"/>
    <col min="8705" max="8705" width="18.42578125" style="5" customWidth="1"/>
    <col min="8706" max="8960" width="11.5703125" style="5"/>
    <col min="8961" max="8961" width="18.42578125" style="5" customWidth="1"/>
    <col min="8962" max="9216" width="11.5703125" style="5"/>
    <col min="9217" max="9217" width="18.42578125" style="5" customWidth="1"/>
    <col min="9218" max="9472" width="11.5703125" style="5"/>
    <col min="9473" max="9473" width="18.42578125" style="5" customWidth="1"/>
    <col min="9474" max="9728" width="11.5703125" style="5"/>
    <col min="9729" max="9729" width="18.42578125" style="5" customWidth="1"/>
    <col min="9730" max="9984" width="11.5703125" style="5"/>
    <col min="9985" max="9985" width="18.42578125" style="5" customWidth="1"/>
    <col min="9986" max="10240" width="11.5703125" style="5"/>
    <col min="10241" max="10241" width="18.42578125" style="5" customWidth="1"/>
    <col min="10242" max="10496" width="11.5703125" style="5"/>
    <col min="10497" max="10497" width="18.42578125" style="5" customWidth="1"/>
    <col min="10498" max="10752" width="11.5703125" style="5"/>
    <col min="10753" max="10753" width="18.42578125" style="5" customWidth="1"/>
    <col min="10754" max="11008" width="11.5703125" style="5"/>
    <col min="11009" max="11009" width="18.42578125" style="5" customWidth="1"/>
    <col min="11010" max="11264" width="11.5703125" style="5"/>
    <col min="11265" max="11265" width="18.42578125" style="5" customWidth="1"/>
    <col min="11266" max="11520" width="11.5703125" style="5"/>
    <col min="11521" max="11521" width="18.42578125" style="5" customWidth="1"/>
    <col min="11522" max="11776" width="11.5703125" style="5"/>
    <col min="11777" max="11777" width="18.42578125" style="5" customWidth="1"/>
    <col min="11778" max="12032" width="11.5703125" style="5"/>
    <col min="12033" max="12033" width="18.42578125" style="5" customWidth="1"/>
    <col min="12034" max="12288" width="11.5703125" style="5"/>
    <col min="12289" max="12289" width="18.42578125" style="5" customWidth="1"/>
    <col min="12290" max="12544" width="11.5703125" style="5"/>
    <col min="12545" max="12545" width="18.42578125" style="5" customWidth="1"/>
    <col min="12546" max="12800" width="11.5703125" style="5"/>
    <col min="12801" max="12801" width="18.42578125" style="5" customWidth="1"/>
    <col min="12802" max="13056" width="11.5703125" style="5"/>
    <col min="13057" max="13057" width="18.42578125" style="5" customWidth="1"/>
    <col min="13058" max="13312" width="11.5703125" style="5"/>
    <col min="13313" max="13313" width="18.42578125" style="5" customWidth="1"/>
    <col min="13314" max="13568" width="11.5703125" style="5"/>
    <col min="13569" max="13569" width="18.42578125" style="5" customWidth="1"/>
    <col min="13570" max="13824" width="11.5703125" style="5"/>
    <col min="13825" max="13825" width="18.42578125" style="5" customWidth="1"/>
    <col min="13826" max="14080" width="11.5703125" style="5"/>
    <col min="14081" max="14081" width="18.42578125" style="5" customWidth="1"/>
    <col min="14082" max="14336" width="11.5703125" style="5"/>
    <col min="14337" max="14337" width="18.42578125" style="5" customWidth="1"/>
    <col min="14338" max="14592" width="11.5703125" style="5"/>
    <col min="14593" max="14593" width="18.42578125" style="5" customWidth="1"/>
    <col min="14594" max="14848" width="11.5703125" style="5"/>
    <col min="14849" max="14849" width="18.42578125" style="5" customWidth="1"/>
    <col min="14850" max="15104" width="11.5703125" style="5"/>
    <col min="15105" max="15105" width="18.42578125" style="5" customWidth="1"/>
    <col min="15106" max="15360" width="11.5703125" style="5"/>
    <col min="15361" max="15361" width="18.42578125" style="5" customWidth="1"/>
    <col min="15362" max="15616" width="11.5703125" style="5"/>
    <col min="15617" max="15617" width="18.42578125" style="5" customWidth="1"/>
    <col min="15618" max="15872" width="11.5703125" style="5"/>
    <col min="15873" max="15873" width="18.42578125" style="5" customWidth="1"/>
    <col min="15874" max="16128" width="11.5703125" style="5"/>
    <col min="16129" max="16129" width="18.42578125" style="5" customWidth="1"/>
    <col min="16130" max="16384" width="11.5703125" style="5"/>
  </cols>
  <sheetData>
    <row r="1" spans="1:9" ht="93" customHeight="1"/>
    <row r="4" spans="1:9">
      <c r="A4" s="6" t="s">
        <v>2</v>
      </c>
    </row>
    <row r="6" spans="1:9">
      <c r="A6" s="72" t="s">
        <v>0</v>
      </c>
      <c r="B6" s="74" t="s">
        <v>3</v>
      </c>
      <c r="C6" s="75"/>
      <c r="D6" s="74" t="s">
        <v>4</v>
      </c>
      <c r="E6" s="75"/>
      <c r="F6" s="74" t="s">
        <v>5</v>
      </c>
      <c r="G6" s="75"/>
      <c r="H6" s="74" t="s">
        <v>6</v>
      </c>
      <c r="I6" s="75"/>
    </row>
    <row r="7" spans="1:9">
      <c r="A7" s="73"/>
      <c r="B7" s="61" t="s">
        <v>7</v>
      </c>
      <c r="C7" s="60" t="s">
        <v>8</v>
      </c>
      <c r="D7" s="61" t="s">
        <v>7</v>
      </c>
      <c r="E7" s="60" t="s">
        <v>8</v>
      </c>
      <c r="F7" s="61" t="s">
        <v>7</v>
      </c>
      <c r="G7" s="60" t="s">
        <v>8</v>
      </c>
      <c r="H7" s="61" t="s">
        <v>7</v>
      </c>
      <c r="I7" s="60" t="s">
        <v>8</v>
      </c>
    </row>
    <row r="8" spans="1:9">
      <c r="A8" s="62">
        <v>2012</v>
      </c>
      <c r="B8" s="64">
        <v>907</v>
      </c>
      <c r="C8" s="65">
        <v>15902</v>
      </c>
      <c r="D8" s="64">
        <v>183</v>
      </c>
      <c r="E8" s="65">
        <v>5382</v>
      </c>
      <c r="F8" s="64">
        <v>724</v>
      </c>
      <c r="G8" s="65">
        <v>10520</v>
      </c>
      <c r="H8" s="57">
        <v>10832.55</v>
      </c>
      <c r="I8" s="58">
        <v>209855.2</v>
      </c>
    </row>
    <row r="9" spans="1:9">
      <c r="A9" s="63" t="s">
        <v>9</v>
      </c>
      <c r="B9" s="61">
        <v>960</v>
      </c>
      <c r="C9" s="60">
        <v>16348</v>
      </c>
      <c r="D9" s="61">
        <v>208</v>
      </c>
      <c r="E9" s="60">
        <v>5698</v>
      </c>
      <c r="F9" s="61">
        <v>753</v>
      </c>
      <c r="G9" s="60">
        <v>10650</v>
      </c>
      <c r="H9" s="59">
        <v>10041.58</v>
      </c>
      <c r="I9" s="60">
        <v>122378.65</v>
      </c>
    </row>
    <row r="12" spans="1:9">
      <c r="A12" s="1" t="s">
        <v>10</v>
      </c>
    </row>
  </sheetData>
  <sheetProtection selectLockedCells="1" selectUnlockedCells="1"/>
  <mergeCells count="5">
    <mergeCell ref="A6:A7"/>
    <mergeCell ref="B6:C6"/>
    <mergeCell ref="D6:E6"/>
    <mergeCell ref="F6:G6"/>
    <mergeCell ref="H6:I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3"/>
  <sheetViews>
    <sheetView topLeftCell="A7" zoomScaleNormal="100" workbookViewId="0">
      <selection activeCell="N32" sqref="N32"/>
    </sheetView>
  </sheetViews>
  <sheetFormatPr baseColWidth="10" defaultColWidth="11" defaultRowHeight="12.75"/>
  <cols>
    <col min="1" max="1" width="24.7109375" style="15" customWidth="1"/>
    <col min="2" max="17" width="10" style="15" customWidth="1"/>
    <col min="18" max="256" width="11" style="15"/>
    <col min="257" max="257" width="24.7109375" style="15" customWidth="1"/>
    <col min="258" max="273" width="10" style="15" customWidth="1"/>
    <col min="274" max="512" width="11" style="15"/>
    <col min="513" max="513" width="24.7109375" style="15" customWidth="1"/>
    <col min="514" max="529" width="10" style="15" customWidth="1"/>
    <col min="530" max="768" width="11" style="15"/>
    <col min="769" max="769" width="24.7109375" style="15" customWidth="1"/>
    <col min="770" max="785" width="10" style="15" customWidth="1"/>
    <col min="786" max="1024" width="11" style="15"/>
    <col min="1025" max="1025" width="24.7109375" style="15" customWidth="1"/>
    <col min="1026" max="1041" width="10" style="15" customWidth="1"/>
    <col min="1042" max="1280" width="11" style="15"/>
    <col min="1281" max="1281" width="24.7109375" style="15" customWidth="1"/>
    <col min="1282" max="1297" width="10" style="15" customWidth="1"/>
    <col min="1298" max="1536" width="11" style="15"/>
    <col min="1537" max="1537" width="24.7109375" style="15" customWidth="1"/>
    <col min="1538" max="1553" width="10" style="15" customWidth="1"/>
    <col min="1554" max="1792" width="11" style="15"/>
    <col min="1793" max="1793" width="24.7109375" style="15" customWidth="1"/>
    <col min="1794" max="1809" width="10" style="15" customWidth="1"/>
    <col min="1810" max="2048" width="11" style="15"/>
    <col min="2049" max="2049" width="24.7109375" style="15" customWidth="1"/>
    <col min="2050" max="2065" width="10" style="15" customWidth="1"/>
    <col min="2066" max="2304" width="11" style="15"/>
    <col min="2305" max="2305" width="24.7109375" style="15" customWidth="1"/>
    <col min="2306" max="2321" width="10" style="15" customWidth="1"/>
    <col min="2322" max="2560" width="11" style="15"/>
    <col min="2561" max="2561" width="24.7109375" style="15" customWidth="1"/>
    <col min="2562" max="2577" width="10" style="15" customWidth="1"/>
    <col min="2578" max="2816" width="11" style="15"/>
    <col min="2817" max="2817" width="24.7109375" style="15" customWidth="1"/>
    <col min="2818" max="2833" width="10" style="15" customWidth="1"/>
    <col min="2834" max="3072" width="11" style="15"/>
    <col min="3073" max="3073" width="24.7109375" style="15" customWidth="1"/>
    <col min="3074" max="3089" width="10" style="15" customWidth="1"/>
    <col min="3090" max="3328" width="11" style="15"/>
    <col min="3329" max="3329" width="24.7109375" style="15" customWidth="1"/>
    <col min="3330" max="3345" width="10" style="15" customWidth="1"/>
    <col min="3346" max="3584" width="11" style="15"/>
    <col min="3585" max="3585" width="24.7109375" style="15" customWidth="1"/>
    <col min="3586" max="3601" width="10" style="15" customWidth="1"/>
    <col min="3602" max="3840" width="11" style="15"/>
    <col min="3841" max="3841" width="24.7109375" style="15" customWidth="1"/>
    <col min="3842" max="3857" width="10" style="15" customWidth="1"/>
    <col min="3858" max="4096" width="11" style="15"/>
    <col min="4097" max="4097" width="24.7109375" style="15" customWidth="1"/>
    <col min="4098" max="4113" width="10" style="15" customWidth="1"/>
    <col min="4114" max="4352" width="11" style="15"/>
    <col min="4353" max="4353" width="24.7109375" style="15" customWidth="1"/>
    <col min="4354" max="4369" width="10" style="15" customWidth="1"/>
    <col min="4370" max="4608" width="11" style="15"/>
    <col min="4609" max="4609" width="24.7109375" style="15" customWidth="1"/>
    <col min="4610" max="4625" width="10" style="15" customWidth="1"/>
    <col min="4626" max="4864" width="11" style="15"/>
    <col min="4865" max="4865" width="24.7109375" style="15" customWidth="1"/>
    <col min="4866" max="4881" width="10" style="15" customWidth="1"/>
    <col min="4882" max="5120" width="11" style="15"/>
    <col min="5121" max="5121" width="24.7109375" style="15" customWidth="1"/>
    <col min="5122" max="5137" width="10" style="15" customWidth="1"/>
    <col min="5138" max="5376" width="11" style="15"/>
    <col min="5377" max="5377" width="24.7109375" style="15" customWidth="1"/>
    <col min="5378" max="5393" width="10" style="15" customWidth="1"/>
    <col min="5394" max="5632" width="11" style="15"/>
    <col min="5633" max="5633" width="24.7109375" style="15" customWidth="1"/>
    <col min="5634" max="5649" width="10" style="15" customWidth="1"/>
    <col min="5650" max="5888" width="11" style="15"/>
    <col min="5889" max="5889" width="24.7109375" style="15" customWidth="1"/>
    <col min="5890" max="5905" width="10" style="15" customWidth="1"/>
    <col min="5906" max="6144" width="11" style="15"/>
    <col min="6145" max="6145" width="24.7109375" style="15" customWidth="1"/>
    <col min="6146" max="6161" width="10" style="15" customWidth="1"/>
    <col min="6162" max="6400" width="11" style="15"/>
    <col min="6401" max="6401" width="24.7109375" style="15" customWidth="1"/>
    <col min="6402" max="6417" width="10" style="15" customWidth="1"/>
    <col min="6418" max="6656" width="11" style="15"/>
    <col min="6657" max="6657" width="24.7109375" style="15" customWidth="1"/>
    <col min="6658" max="6673" width="10" style="15" customWidth="1"/>
    <col min="6674" max="6912" width="11" style="15"/>
    <col min="6913" max="6913" width="24.7109375" style="15" customWidth="1"/>
    <col min="6914" max="6929" width="10" style="15" customWidth="1"/>
    <col min="6930" max="7168" width="11" style="15"/>
    <col min="7169" max="7169" width="24.7109375" style="15" customWidth="1"/>
    <col min="7170" max="7185" width="10" style="15" customWidth="1"/>
    <col min="7186" max="7424" width="11" style="15"/>
    <col min="7425" max="7425" width="24.7109375" style="15" customWidth="1"/>
    <col min="7426" max="7441" width="10" style="15" customWidth="1"/>
    <col min="7442" max="7680" width="11" style="15"/>
    <col min="7681" max="7681" width="24.7109375" style="15" customWidth="1"/>
    <col min="7682" max="7697" width="10" style="15" customWidth="1"/>
    <col min="7698" max="7936" width="11" style="15"/>
    <col min="7937" max="7937" width="24.7109375" style="15" customWidth="1"/>
    <col min="7938" max="7953" width="10" style="15" customWidth="1"/>
    <col min="7954" max="8192" width="11" style="15"/>
    <col min="8193" max="8193" width="24.7109375" style="15" customWidth="1"/>
    <col min="8194" max="8209" width="10" style="15" customWidth="1"/>
    <col min="8210" max="8448" width="11" style="15"/>
    <col min="8449" max="8449" width="24.7109375" style="15" customWidth="1"/>
    <col min="8450" max="8465" width="10" style="15" customWidth="1"/>
    <col min="8466" max="8704" width="11" style="15"/>
    <col min="8705" max="8705" width="24.7109375" style="15" customWidth="1"/>
    <col min="8706" max="8721" width="10" style="15" customWidth="1"/>
    <col min="8722" max="8960" width="11" style="15"/>
    <col min="8961" max="8961" width="24.7109375" style="15" customWidth="1"/>
    <col min="8962" max="8977" width="10" style="15" customWidth="1"/>
    <col min="8978" max="9216" width="11" style="15"/>
    <col min="9217" max="9217" width="24.7109375" style="15" customWidth="1"/>
    <col min="9218" max="9233" width="10" style="15" customWidth="1"/>
    <col min="9234" max="9472" width="11" style="15"/>
    <col min="9473" max="9473" width="24.7109375" style="15" customWidth="1"/>
    <col min="9474" max="9489" width="10" style="15" customWidth="1"/>
    <col min="9490" max="9728" width="11" style="15"/>
    <col min="9729" max="9729" width="24.7109375" style="15" customWidth="1"/>
    <col min="9730" max="9745" width="10" style="15" customWidth="1"/>
    <col min="9746" max="9984" width="11" style="15"/>
    <col min="9985" max="9985" width="24.7109375" style="15" customWidth="1"/>
    <col min="9986" max="10001" width="10" style="15" customWidth="1"/>
    <col min="10002" max="10240" width="11" style="15"/>
    <col min="10241" max="10241" width="24.7109375" style="15" customWidth="1"/>
    <col min="10242" max="10257" width="10" style="15" customWidth="1"/>
    <col min="10258" max="10496" width="11" style="15"/>
    <col min="10497" max="10497" width="24.7109375" style="15" customWidth="1"/>
    <col min="10498" max="10513" width="10" style="15" customWidth="1"/>
    <col min="10514" max="10752" width="11" style="15"/>
    <col min="10753" max="10753" width="24.7109375" style="15" customWidth="1"/>
    <col min="10754" max="10769" width="10" style="15" customWidth="1"/>
    <col min="10770" max="11008" width="11" style="15"/>
    <col min="11009" max="11009" width="24.7109375" style="15" customWidth="1"/>
    <col min="11010" max="11025" width="10" style="15" customWidth="1"/>
    <col min="11026" max="11264" width="11" style="15"/>
    <col min="11265" max="11265" width="24.7109375" style="15" customWidth="1"/>
    <col min="11266" max="11281" width="10" style="15" customWidth="1"/>
    <col min="11282" max="11520" width="11" style="15"/>
    <col min="11521" max="11521" width="24.7109375" style="15" customWidth="1"/>
    <col min="11522" max="11537" width="10" style="15" customWidth="1"/>
    <col min="11538" max="11776" width="11" style="15"/>
    <col min="11777" max="11777" width="24.7109375" style="15" customWidth="1"/>
    <col min="11778" max="11793" width="10" style="15" customWidth="1"/>
    <col min="11794" max="12032" width="11" style="15"/>
    <col min="12033" max="12033" width="24.7109375" style="15" customWidth="1"/>
    <col min="12034" max="12049" width="10" style="15" customWidth="1"/>
    <col min="12050" max="12288" width="11" style="15"/>
    <col min="12289" max="12289" width="24.7109375" style="15" customWidth="1"/>
    <col min="12290" max="12305" width="10" style="15" customWidth="1"/>
    <col min="12306" max="12544" width="11" style="15"/>
    <col min="12545" max="12545" width="24.7109375" style="15" customWidth="1"/>
    <col min="12546" max="12561" width="10" style="15" customWidth="1"/>
    <col min="12562" max="12800" width="11" style="15"/>
    <col min="12801" max="12801" width="24.7109375" style="15" customWidth="1"/>
    <col min="12802" max="12817" width="10" style="15" customWidth="1"/>
    <col min="12818" max="13056" width="11" style="15"/>
    <col min="13057" max="13057" width="24.7109375" style="15" customWidth="1"/>
    <col min="13058" max="13073" width="10" style="15" customWidth="1"/>
    <col min="13074" max="13312" width="11" style="15"/>
    <col min="13313" max="13313" width="24.7109375" style="15" customWidth="1"/>
    <col min="13314" max="13329" width="10" style="15" customWidth="1"/>
    <col min="13330" max="13568" width="11" style="15"/>
    <col min="13569" max="13569" width="24.7109375" style="15" customWidth="1"/>
    <col min="13570" max="13585" width="10" style="15" customWidth="1"/>
    <col min="13586" max="13824" width="11" style="15"/>
    <col min="13825" max="13825" width="24.7109375" style="15" customWidth="1"/>
    <col min="13826" max="13841" width="10" style="15" customWidth="1"/>
    <col min="13842" max="14080" width="11" style="15"/>
    <col min="14081" max="14081" width="24.7109375" style="15" customWidth="1"/>
    <col min="14082" max="14097" width="10" style="15" customWidth="1"/>
    <col min="14098" max="14336" width="11" style="15"/>
    <col min="14337" max="14337" width="24.7109375" style="15" customWidth="1"/>
    <col min="14338" max="14353" width="10" style="15" customWidth="1"/>
    <col min="14354" max="14592" width="11" style="15"/>
    <col min="14593" max="14593" width="24.7109375" style="15" customWidth="1"/>
    <col min="14594" max="14609" width="10" style="15" customWidth="1"/>
    <col min="14610" max="14848" width="11" style="15"/>
    <col min="14849" max="14849" width="24.7109375" style="15" customWidth="1"/>
    <col min="14850" max="14865" width="10" style="15" customWidth="1"/>
    <col min="14866" max="15104" width="11" style="15"/>
    <col min="15105" max="15105" width="24.7109375" style="15" customWidth="1"/>
    <col min="15106" max="15121" width="10" style="15" customWidth="1"/>
    <col min="15122" max="15360" width="11" style="15"/>
    <col min="15361" max="15361" width="24.7109375" style="15" customWidth="1"/>
    <col min="15362" max="15377" width="10" style="15" customWidth="1"/>
    <col min="15378" max="15616" width="11" style="15"/>
    <col min="15617" max="15617" width="24.7109375" style="15" customWidth="1"/>
    <col min="15618" max="15633" width="10" style="15" customWidth="1"/>
    <col min="15634" max="15872" width="11" style="15"/>
    <col min="15873" max="15873" width="24.7109375" style="15" customWidth="1"/>
    <col min="15874" max="15889" width="10" style="15" customWidth="1"/>
    <col min="15890" max="16128" width="11" style="15"/>
    <col min="16129" max="16129" width="24.7109375" style="15" customWidth="1"/>
    <col min="16130" max="16145" width="10" style="15" customWidth="1"/>
    <col min="16146" max="16384" width="11" style="15"/>
  </cols>
  <sheetData>
    <row r="1" spans="1:25">
      <c r="A1" s="20"/>
    </row>
    <row r="2" spans="1:25">
      <c r="A2" s="21"/>
    </row>
    <row r="5" spans="1:25">
      <c r="R5" s="17"/>
      <c r="S5" s="17"/>
      <c r="T5" s="17"/>
      <c r="U5" s="17"/>
      <c r="V5" s="22"/>
      <c r="W5" s="22"/>
      <c r="X5" s="22"/>
      <c r="Y5" s="22"/>
    </row>
    <row r="6" spans="1:25">
      <c r="R6" s="17"/>
      <c r="S6" s="17"/>
      <c r="T6" s="17"/>
      <c r="U6" s="17"/>
      <c r="V6" s="22"/>
      <c r="W6" s="22"/>
      <c r="X6" s="22"/>
      <c r="Y6" s="22"/>
    </row>
    <row r="7" spans="1:25">
      <c r="R7" s="17"/>
      <c r="S7" s="17"/>
      <c r="T7" s="17"/>
      <c r="U7" s="17"/>
      <c r="V7" s="22"/>
      <c r="W7" s="22"/>
      <c r="X7" s="22"/>
      <c r="Y7" s="22"/>
    </row>
    <row r="27" spans="1:1">
      <c r="A27" s="15" t="s">
        <v>13</v>
      </c>
    </row>
    <row r="53" spans="1:1">
      <c r="A53" s="15" t="s">
        <v>13</v>
      </c>
    </row>
  </sheetData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32"/>
  <sheetViews>
    <sheetView zoomScaleNormal="100" workbookViewId="0">
      <selection activeCell="J45" sqref="J45"/>
    </sheetView>
  </sheetViews>
  <sheetFormatPr baseColWidth="10" defaultRowHeight="12.75"/>
  <cols>
    <col min="1" max="16384" width="11.42578125" style="16"/>
  </cols>
  <sheetData>
    <row r="2" spans="1:1">
      <c r="A2" s="15"/>
    </row>
    <row r="3" spans="1:1">
      <c r="A3" s="15"/>
    </row>
    <row r="4" spans="1:1">
      <c r="A4" s="15"/>
    </row>
    <row r="5" spans="1:1">
      <c r="A5" s="15"/>
    </row>
    <row r="6" spans="1:1">
      <c r="A6" s="15"/>
    </row>
    <row r="7" spans="1:1">
      <c r="A7" s="15"/>
    </row>
    <row r="8" spans="1:1">
      <c r="A8" s="15"/>
    </row>
    <row r="9" spans="1:1">
      <c r="A9" s="15"/>
    </row>
    <row r="10" spans="1:1">
      <c r="A10" s="15"/>
    </row>
    <row r="11" spans="1:1">
      <c r="A11" s="15"/>
    </row>
    <row r="12" spans="1:1">
      <c r="A12" s="15"/>
    </row>
    <row r="13" spans="1:1">
      <c r="A13" s="15"/>
    </row>
    <row r="14" spans="1:1">
      <c r="A14" s="15"/>
    </row>
    <row r="15" spans="1:1">
      <c r="A15" s="15"/>
    </row>
    <row r="16" spans="1:1">
      <c r="A16" s="15"/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spans="1:1">
      <c r="A24" s="15"/>
    </row>
    <row r="25" spans="1:1">
      <c r="A25" s="15"/>
    </row>
    <row r="26" spans="1:1">
      <c r="A26" s="15"/>
    </row>
    <row r="27" spans="1:1">
      <c r="A27" s="15"/>
    </row>
    <row r="28" spans="1:1">
      <c r="A28" s="15"/>
    </row>
    <row r="29" spans="1:1">
      <c r="A29" s="15"/>
    </row>
    <row r="30" spans="1:1">
      <c r="A30" s="15"/>
    </row>
    <row r="31" spans="1:1">
      <c r="A31" s="15"/>
    </row>
    <row r="32" spans="1:1">
      <c r="A32" s="15"/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C38"/>
  <sheetViews>
    <sheetView zoomScale="85" zoomScaleNormal="85" workbookViewId="0">
      <selection activeCell="F39" sqref="F39"/>
    </sheetView>
  </sheetViews>
  <sheetFormatPr baseColWidth="10" defaultRowHeight="12.75"/>
  <cols>
    <col min="1" max="16384" width="11.42578125" style="16"/>
  </cols>
  <sheetData>
    <row r="2" spans="1:3">
      <c r="A2" s="15"/>
      <c r="B2" s="15"/>
      <c r="C2" s="15"/>
    </row>
    <row r="3" spans="1:3">
      <c r="A3" s="15"/>
      <c r="B3" s="15"/>
      <c r="C3" s="15"/>
    </row>
    <row r="4" spans="1:3">
      <c r="A4" s="15"/>
      <c r="B4" s="15"/>
      <c r="C4" s="15"/>
    </row>
    <row r="5" spans="1:3">
      <c r="A5" s="15"/>
      <c r="B5" s="15"/>
      <c r="C5" s="15"/>
    </row>
    <row r="6" spans="1:3">
      <c r="A6" s="17"/>
      <c r="B6" s="17"/>
      <c r="C6" s="15"/>
    </row>
    <row r="7" spans="1:3">
      <c r="A7" s="17"/>
      <c r="B7" s="17"/>
      <c r="C7" s="15"/>
    </row>
    <row r="8" spans="1:3">
      <c r="A8" s="17"/>
      <c r="B8" s="17"/>
      <c r="C8" s="15"/>
    </row>
    <row r="9" spans="1:3">
      <c r="A9" s="17"/>
      <c r="B9" s="17"/>
      <c r="C9" s="15"/>
    </row>
    <row r="10" spans="1:3">
      <c r="A10" s="17"/>
      <c r="B10" s="17"/>
      <c r="C10" s="15"/>
    </row>
    <row r="11" spans="1:3">
      <c r="A11" s="17"/>
      <c r="B11" s="17"/>
      <c r="C11" s="15"/>
    </row>
    <row r="12" spans="1:3">
      <c r="A12" s="17"/>
      <c r="B12" s="17"/>
      <c r="C12" s="15"/>
    </row>
    <row r="13" spans="1:3">
      <c r="A13" s="17"/>
      <c r="B13" s="17"/>
      <c r="C13" s="15"/>
    </row>
    <row r="14" spans="1:3">
      <c r="A14" s="17"/>
      <c r="B14" s="17"/>
      <c r="C14" s="15"/>
    </row>
    <row r="15" spans="1:3">
      <c r="A15" s="17"/>
      <c r="B15" s="17"/>
      <c r="C15" s="15"/>
    </row>
    <row r="16" spans="1:3">
      <c r="A16" s="17"/>
      <c r="B16" s="17"/>
      <c r="C16" s="15"/>
    </row>
    <row r="17" spans="1:3">
      <c r="A17" s="17"/>
      <c r="B17" s="17"/>
      <c r="C17" s="15"/>
    </row>
    <row r="18" spans="1:3">
      <c r="A18" s="17"/>
      <c r="B18" s="17"/>
      <c r="C18" s="15"/>
    </row>
    <row r="19" spans="1:3">
      <c r="A19" s="17"/>
      <c r="B19" s="17"/>
      <c r="C19" s="15"/>
    </row>
    <row r="20" spans="1:3">
      <c r="A20" s="17"/>
      <c r="B20" s="17"/>
      <c r="C20" s="15"/>
    </row>
    <row r="21" spans="1:3">
      <c r="A21" s="17"/>
      <c r="B21" s="17"/>
      <c r="C21" s="15"/>
    </row>
    <row r="22" spans="1:3">
      <c r="A22" s="17"/>
      <c r="B22" s="17"/>
      <c r="C22" s="15"/>
    </row>
    <row r="23" spans="1:3">
      <c r="A23" s="17"/>
      <c r="B23" s="17"/>
      <c r="C23" s="15"/>
    </row>
    <row r="24" spans="1:3">
      <c r="A24" s="17"/>
      <c r="B24" s="17"/>
      <c r="C24" s="15"/>
    </row>
    <row r="25" spans="1:3">
      <c r="A25" s="17"/>
      <c r="B25" s="17"/>
      <c r="C25" s="15"/>
    </row>
    <row r="26" spans="1:3">
      <c r="A26" s="17"/>
      <c r="B26" s="17"/>
      <c r="C26" s="15"/>
    </row>
    <row r="27" spans="1:3">
      <c r="A27" s="17"/>
      <c r="B27" s="17"/>
      <c r="C27" s="15"/>
    </row>
    <row r="28" spans="1:3">
      <c r="A28" s="17"/>
      <c r="B28" s="17"/>
      <c r="C28" s="15"/>
    </row>
    <row r="29" spans="1:3">
      <c r="A29" s="17"/>
      <c r="B29" s="17"/>
      <c r="C29" s="15"/>
    </row>
    <row r="30" spans="1:3">
      <c r="A30" s="17"/>
      <c r="B30" s="17"/>
      <c r="C30" s="15"/>
    </row>
    <row r="31" spans="1:3">
      <c r="A31" s="15"/>
      <c r="B31" s="15"/>
      <c r="C31" s="15"/>
    </row>
    <row r="32" spans="1:3">
      <c r="A32" s="15"/>
      <c r="B32" s="15"/>
      <c r="C32" s="15"/>
    </row>
    <row r="33" spans="1:3">
      <c r="A33" s="15"/>
      <c r="B33" s="15"/>
      <c r="C33" s="15"/>
    </row>
    <row r="38" spans="1:3">
      <c r="A38" s="8" t="s">
        <v>13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Causas</vt:lpstr>
      <vt:lpstr>Datos_siniestros_supef</vt:lpstr>
      <vt:lpstr>Datos_super _afectada</vt:lpstr>
      <vt:lpstr>Incen_Espa_Anda</vt:lpstr>
      <vt:lpstr>Graf_causas</vt:lpstr>
      <vt:lpstr>Graf_siniestros_superf</vt:lpstr>
      <vt:lpstr>Graf_super_afectada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jgba</dc:creator>
  <cp:lastModifiedBy>hbarco.ext</cp:lastModifiedBy>
  <dcterms:created xsi:type="dcterms:W3CDTF">2009-02-27T10:49:39Z</dcterms:created>
  <dcterms:modified xsi:type="dcterms:W3CDTF">2015-10-02T12:20:02Z</dcterms:modified>
</cp:coreProperties>
</file>