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285" windowWidth="9870" windowHeight="7620"/>
  </bookViews>
  <sheets>
    <sheet name="índice calidad aire 2012" sheetId="1" r:id="rId1"/>
    <sheet name="por zonas 2012" sheetId="2" r:id="rId2"/>
  </sheets>
  <calcPr calcId="125725"/>
</workbook>
</file>

<file path=xl/calcChain.xml><?xml version="1.0" encoding="utf-8"?>
<calcChain xmlns="http://schemas.openxmlformats.org/spreadsheetml/2006/main">
  <c r="H81" i="2"/>
  <c r="G81"/>
  <c r="F81"/>
  <c r="E81"/>
  <c r="D81"/>
  <c r="H73"/>
  <c r="G73"/>
  <c r="F73"/>
  <c r="E73"/>
  <c r="D73"/>
  <c r="H67"/>
  <c r="G67"/>
  <c r="F67"/>
  <c r="E67"/>
  <c r="D67"/>
  <c r="H61"/>
  <c r="G61"/>
  <c r="F61"/>
  <c r="E61"/>
  <c r="D61"/>
  <c r="H55"/>
  <c r="G55"/>
  <c r="G56"/>
  <c r="F55"/>
  <c r="E55"/>
  <c r="D55"/>
  <c r="H49"/>
  <c r="G49"/>
  <c r="F49"/>
  <c r="E49"/>
  <c r="D49"/>
  <c r="H43"/>
  <c r="G43"/>
  <c r="F43"/>
  <c r="E43"/>
  <c r="D43"/>
  <c r="H37"/>
  <c r="G37"/>
  <c r="F37"/>
  <c r="E37"/>
  <c r="D37"/>
  <c r="D23"/>
  <c r="H16"/>
  <c r="G16"/>
  <c r="F16"/>
  <c r="E16"/>
  <c r="D16"/>
  <c r="H11"/>
  <c r="G11"/>
  <c r="F11"/>
  <c r="E11"/>
  <c r="D11"/>
  <c r="E56"/>
</calcChain>
</file>

<file path=xl/sharedStrings.xml><?xml version="1.0" encoding="utf-8"?>
<sst xmlns="http://schemas.openxmlformats.org/spreadsheetml/2006/main" count="153" uniqueCount="62">
  <si>
    <t>ZONAS</t>
  </si>
  <si>
    <t>Industrial Huelva</t>
  </si>
  <si>
    <t>Industrial Bahía de Algeciras</t>
  </si>
  <si>
    <t>Industrial Puente Nuevo</t>
  </si>
  <si>
    <t>Industrial Bailén</t>
  </si>
  <si>
    <t>Núcleos de 50.000 a 250.000 habitantes</t>
  </si>
  <si>
    <t>Córdoba</t>
  </si>
  <si>
    <t>Zona Industrial de Carboneras</t>
  </si>
  <si>
    <t>Bahía de Cádiz</t>
  </si>
  <si>
    <t>Granada y área metropolitana</t>
  </si>
  <si>
    <t>Málaga y Costa del Sol</t>
  </si>
  <si>
    <t>Sevilla y área metropolitana</t>
  </si>
  <si>
    <t>Zonas rurales</t>
  </si>
  <si>
    <t>Andalucía</t>
  </si>
  <si>
    <t>SOLO LA ESTACIÓN MÁS REPRESENTATIVA DE LA ZONA</t>
  </si>
  <si>
    <t>Días situación admisible</t>
  </si>
  <si>
    <t>Días situación no admisible</t>
  </si>
  <si>
    <t>Fuente: Consejería de Agricultura, Pesca y Medio Ambiente. Red de Información Ambiental de Andalucía, 2013.</t>
  </si>
  <si>
    <t>Consejería de Agricultura, Pesca y Medio Ambiente. Red de Información Ambiental de Andalucía, 2012.</t>
  </si>
  <si>
    <t>Fuente:</t>
  </si>
  <si>
    <t>Muy mala</t>
  </si>
  <si>
    <t>Mala</t>
  </si>
  <si>
    <t>Admisible</t>
  </si>
  <si>
    <t>Buena</t>
  </si>
  <si>
    <t>Estación</t>
  </si>
  <si>
    <t>Municipio</t>
  </si>
  <si>
    <t>Sevilla</t>
  </si>
  <si>
    <t>San Nicolás del Puerto</t>
  </si>
  <si>
    <t>Málaga</t>
  </si>
  <si>
    <t>Bailén</t>
  </si>
  <si>
    <t>Huelva</t>
  </si>
  <si>
    <t>Almonte</t>
  </si>
  <si>
    <t>Motril</t>
  </si>
  <si>
    <t>Granada</t>
  </si>
  <si>
    <t>Puerto Real</t>
  </si>
  <si>
    <t>Carboneras</t>
  </si>
  <si>
    <t>Total</t>
  </si>
  <si>
    <t xml:space="preserve">SIERRA NORTE                  </t>
  </si>
  <si>
    <t>Días Válidos</t>
  </si>
  <si>
    <t>Criterio: Estación Representativa de cada zona</t>
  </si>
  <si>
    <t>Índice de calidad del aire por zonas, 2012</t>
  </si>
  <si>
    <t>Zonas</t>
  </si>
  <si>
    <t>Zona industrial de Huelva</t>
  </si>
  <si>
    <t>La Orden</t>
  </si>
  <si>
    <t>Campus El carmen</t>
  </si>
  <si>
    <t>Bahía de Algeciras</t>
  </si>
  <si>
    <t>Puente Nuevo</t>
  </si>
  <si>
    <t>La Línea de la Concepción</t>
  </si>
  <si>
    <t>La Línea</t>
  </si>
  <si>
    <t>Poblado</t>
  </si>
  <si>
    <t>Ronda del Valle</t>
  </si>
  <si>
    <t xml:space="preserve">Jaén </t>
  </si>
  <si>
    <t>Asomadilla</t>
  </si>
  <si>
    <t>Lepanto</t>
  </si>
  <si>
    <t>Plaza del Castillo</t>
  </si>
  <si>
    <t>Río San Pedro</t>
  </si>
  <si>
    <t>Granada Norte</t>
  </si>
  <si>
    <t>El Atabal</t>
  </si>
  <si>
    <t>Santa Clara</t>
  </si>
  <si>
    <t>Los Barrios</t>
  </si>
  <si>
    <t>E2 Alcornocales</t>
  </si>
  <si>
    <t>Matalascañas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</si>
</sst>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Tahoma"/>
      <family val="2"/>
    </font>
    <font>
      <b/>
      <sz val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/>
    <xf numFmtId="0" fontId="1" fillId="0" borderId="0" xfId="0" applyFont="1" applyFill="1"/>
    <xf numFmtId="1" fontId="3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Fill="1"/>
    <xf numFmtId="0" fontId="4" fillId="0" borderId="0" xfId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2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right"/>
    </xf>
    <xf numFmtId="0" fontId="4" fillId="0" borderId="1" xfId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/>
    <xf numFmtId="0" fontId="4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Calidad del aire por zonas (2007)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'índice calidad aire 2012'!$B$5</c:f>
              <c:strCache>
                <c:ptCount val="1"/>
                <c:pt idx="0">
                  <c:v>Días situación admisible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'índice calidad aire 2012'!$A$6:$A$18</c:f>
              <c:strCache>
                <c:ptCount val="13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</c:v>
                </c:pt>
                <c:pt idx="12">
                  <c:v>Andalucía</c:v>
                </c:pt>
              </c:strCache>
            </c:strRef>
          </c:cat>
          <c:val>
            <c:numRef>
              <c:f>'índice calidad aire 2012'!$B$6:$B$18</c:f>
              <c:numCache>
                <c:formatCode>0</c:formatCode>
                <c:ptCount val="13"/>
                <c:pt idx="0">
                  <c:v>93.360995850622402</c:v>
                </c:pt>
                <c:pt idx="1">
                  <c:v>93.314763231197773</c:v>
                </c:pt>
                <c:pt idx="2">
                  <c:v>100</c:v>
                </c:pt>
                <c:pt idx="3">
                  <c:v>88.767123287671239</c:v>
                </c:pt>
                <c:pt idx="4">
                  <c:v>97.814207650273218</c:v>
                </c:pt>
                <c:pt idx="5">
                  <c:v>90.634005763688762</c:v>
                </c:pt>
                <c:pt idx="6">
                  <c:v>97.493036211699163</c:v>
                </c:pt>
                <c:pt idx="7">
                  <c:v>99.452054794520549</c:v>
                </c:pt>
                <c:pt idx="8">
                  <c:v>87.704918032786878</c:v>
                </c:pt>
                <c:pt idx="9">
                  <c:v>94.490358126721759</c:v>
                </c:pt>
                <c:pt idx="10">
                  <c:v>91.232876712328775</c:v>
                </c:pt>
                <c:pt idx="11">
                  <c:v>93.308890925756188</c:v>
                </c:pt>
                <c:pt idx="12">
                  <c:v>93.800116633445938</c:v>
                </c:pt>
              </c:numCache>
            </c:numRef>
          </c:val>
        </c:ser>
        <c:ser>
          <c:idx val="1"/>
          <c:order val="1"/>
          <c:tx>
            <c:strRef>
              <c:f>'índice calidad aire 2012'!$C$5</c:f>
              <c:strCache>
                <c:ptCount val="1"/>
                <c:pt idx="0">
                  <c:v>Días situación no admisible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'índice calidad aire 2012'!$A$6:$A$18</c:f>
              <c:strCache>
                <c:ptCount val="13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</c:v>
                </c:pt>
                <c:pt idx="12">
                  <c:v>Andalucía</c:v>
                </c:pt>
              </c:strCache>
            </c:strRef>
          </c:cat>
          <c:val>
            <c:numRef>
              <c:f>'índice calidad aire 2012'!$C$6:$C$18</c:f>
              <c:numCache>
                <c:formatCode>0</c:formatCode>
                <c:ptCount val="13"/>
                <c:pt idx="0">
                  <c:v>6.6390041493775938</c:v>
                </c:pt>
                <c:pt idx="1">
                  <c:v>6.6852367688022287</c:v>
                </c:pt>
                <c:pt idx="2">
                  <c:v>0</c:v>
                </c:pt>
                <c:pt idx="3">
                  <c:v>11.232876712328768</c:v>
                </c:pt>
                <c:pt idx="4">
                  <c:v>2.1857923497267762</c:v>
                </c:pt>
                <c:pt idx="5">
                  <c:v>9.3659942363112396</c:v>
                </c:pt>
                <c:pt idx="6">
                  <c:v>2.5069637883008355</c:v>
                </c:pt>
                <c:pt idx="7">
                  <c:v>0.54794520547945202</c:v>
                </c:pt>
                <c:pt idx="8">
                  <c:v>12.295081967213115</c:v>
                </c:pt>
                <c:pt idx="9">
                  <c:v>5.5096418732782375</c:v>
                </c:pt>
                <c:pt idx="10">
                  <c:v>8.7671232876712324</c:v>
                </c:pt>
                <c:pt idx="11">
                  <c:v>6.6911090742438128</c:v>
                </c:pt>
                <c:pt idx="12">
                  <c:v>6.0355641177277741</c:v>
                </c:pt>
              </c:numCache>
            </c:numRef>
          </c:val>
        </c:ser>
        <c:axId val="106078592"/>
        <c:axId val="106081664"/>
      </c:barChart>
      <c:catAx>
        <c:axId val="1060785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081664"/>
        <c:crosses val="autoZero"/>
        <c:auto val="1"/>
        <c:lblAlgn val="ctr"/>
        <c:lblOffset val="100"/>
        <c:tickLblSkip val="21"/>
        <c:tickMarkSkip val="1"/>
      </c:catAx>
      <c:valAx>
        <c:axId val="106081664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de días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078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 de Calidad del aire por zonas 2012</a:t>
            </a:r>
          </a:p>
        </c:rich>
      </c:tx>
      <c:layout>
        <c:manualLayout>
          <c:xMode val="edge"/>
          <c:yMode val="edge"/>
          <c:x val="0.32045987602613502"/>
          <c:y val="3.77184926453982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3333400669339136"/>
          <c:y val="0.21606184105463472"/>
          <c:w val="0.62647880690601943"/>
          <c:h val="0.63671321301941042"/>
        </c:manualLayout>
      </c:layout>
      <c:barChart>
        <c:barDir val="bar"/>
        <c:grouping val="clustered"/>
        <c:ser>
          <c:idx val="0"/>
          <c:order val="0"/>
          <c:tx>
            <c:strRef>
              <c:f>'índice calidad aire 2012'!$B$5</c:f>
              <c:strCache>
                <c:ptCount val="1"/>
                <c:pt idx="0">
                  <c:v>Días situación admisible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'índice calidad aire 2012'!$A$6:$A$18</c:f>
              <c:strCache>
                <c:ptCount val="13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</c:v>
                </c:pt>
                <c:pt idx="12">
                  <c:v>Andalucía</c:v>
                </c:pt>
              </c:strCache>
            </c:strRef>
          </c:cat>
          <c:val>
            <c:numRef>
              <c:f>'índice calidad aire 2012'!$B$6:$B$18</c:f>
              <c:numCache>
                <c:formatCode>0</c:formatCode>
                <c:ptCount val="13"/>
                <c:pt idx="0">
                  <c:v>93.360995850622402</c:v>
                </c:pt>
                <c:pt idx="1">
                  <c:v>93.314763231197773</c:v>
                </c:pt>
                <c:pt idx="2">
                  <c:v>100</c:v>
                </c:pt>
                <c:pt idx="3">
                  <c:v>88.767123287671239</c:v>
                </c:pt>
                <c:pt idx="4">
                  <c:v>97.814207650273218</c:v>
                </c:pt>
                <c:pt idx="5">
                  <c:v>90.634005763688762</c:v>
                </c:pt>
                <c:pt idx="6">
                  <c:v>97.493036211699163</c:v>
                </c:pt>
                <c:pt idx="7">
                  <c:v>99.452054794520549</c:v>
                </c:pt>
                <c:pt idx="8">
                  <c:v>87.704918032786878</c:v>
                </c:pt>
                <c:pt idx="9">
                  <c:v>94.490358126721759</c:v>
                </c:pt>
                <c:pt idx="10">
                  <c:v>91.232876712328775</c:v>
                </c:pt>
                <c:pt idx="11">
                  <c:v>93.308890925756188</c:v>
                </c:pt>
                <c:pt idx="12">
                  <c:v>93.800116633445938</c:v>
                </c:pt>
              </c:numCache>
            </c:numRef>
          </c:val>
        </c:ser>
        <c:ser>
          <c:idx val="1"/>
          <c:order val="1"/>
          <c:tx>
            <c:strRef>
              <c:f>'índice calidad aire 2012'!$C$5</c:f>
              <c:strCache>
                <c:ptCount val="1"/>
                <c:pt idx="0">
                  <c:v>Días situación no admisible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'índice calidad aire 2012'!$A$6:$A$18</c:f>
              <c:strCache>
                <c:ptCount val="13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</c:v>
                </c:pt>
                <c:pt idx="12">
                  <c:v>Andalucía</c:v>
                </c:pt>
              </c:strCache>
            </c:strRef>
          </c:cat>
          <c:val>
            <c:numRef>
              <c:f>'índice calidad aire 2012'!$C$6:$C$18</c:f>
              <c:numCache>
                <c:formatCode>0</c:formatCode>
                <c:ptCount val="13"/>
                <c:pt idx="0">
                  <c:v>6.6390041493775938</c:v>
                </c:pt>
                <c:pt idx="1">
                  <c:v>6.6852367688022287</c:v>
                </c:pt>
                <c:pt idx="2">
                  <c:v>0</c:v>
                </c:pt>
                <c:pt idx="3">
                  <c:v>11.232876712328768</c:v>
                </c:pt>
                <c:pt idx="4">
                  <c:v>2.1857923497267762</c:v>
                </c:pt>
                <c:pt idx="5">
                  <c:v>9.3659942363112396</c:v>
                </c:pt>
                <c:pt idx="6">
                  <c:v>2.5069637883008355</c:v>
                </c:pt>
                <c:pt idx="7">
                  <c:v>0.54794520547945202</c:v>
                </c:pt>
                <c:pt idx="8">
                  <c:v>12.295081967213115</c:v>
                </c:pt>
                <c:pt idx="9">
                  <c:v>5.5096418732782375</c:v>
                </c:pt>
                <c:pt idx="10">
                  <c:v>8.7671232876712324</c:v>
                </c:pt>
                <c:pt idx="11">
                  <c:v>6.6911090742438128</c:v>
                </c:pt>
                <c:pt idx="12">
                  <c:v>6.0355641177277741</c:v>
                </c:pt>
              </c:numCache>
            </c:numRef>
          </c:val>
        </c:ser>
        <c:axId val="90689920"/>
        <c:axId val="90691456"/>
      </c:barChart>
      <c:catAx>
        <c:axId val="9068992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91456"/>
        <c:crosses val="autoZero"/>
        <c:auto val="1"/>
        <c:lblAlgn val="ctr"/>
        <c:lblOffset val="100"/>
        <c:tickLblSkip val="1"/>
        <c:tickMarkSkip val="1"/>
      </c:catAx>
      <c:valAx>
        <c:axId val="90691456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Porcentaje de días</a:t>
                </a:r>
              </a:p>
            </c:rich>
          </c:tx>
          <c:layout>
            <c:manualLayout>
              <c:xMode val="edge"/>
              <c:yMode val="edge"/>
              <c:x val="0.60365856306968735"/>
              <c:y val="0.920337443479220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89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0526733803666"/>
          <c:y val="0.14340394353191516"/>
          <c:w val="0.53428004566805032"/>
          <c:h val="4.015296367112811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19</xdr:row>
      <xdr:rowOff>0</xdr:rowOff>
    </xdr:from>
    <xdr:to>
      <xdr:col>11</xdr:col>
      <xdr:colOff>228600</xdr:colOff>
      <xdr:row>19</xdr:row>
      <xdr:rowOff>0</xdr:rowOff>
    </xdr:to>
    <xdr:graphicFrame macro="">
      <xdr:nvGraphicFramePr>
        <xdr:cNvPr id="10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1</xdr:row>
      <xdr:rowOff>182880</xdr:rowOff>
    </xdr:from>
    <xdr:to>
      <xdr:col>11</xdr:col>
      <xdr:colOff>441960</xdr:colOff>
      <xdr:row>24</xdr:row>
      <xdr:rowOff>38100</xdr:rowOff>
    </xdr:to>
    <xdr:graphicFrame macro="">
      <xdr:nvGraphicFramePr>
        <xdr:cNvPr id="105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594360</xdr:colOff>
      <xdr:row>0</xdr:row>
      <xdr:rowOff>952500</xdr:rowOff>
    </xdr:to>
    <xdr:pic>
      <xdr:nvPicPr>
        <xdr:cNvPr id="1059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32156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106680</xdr:rowOff>
    </xdr:from>
    <xdr:to>
      <xdr:col>1</xdr:col>
      <xdr:colOff>853440</xdr:colOff>
      <xdr:row>0</xdr:row>
      <xdr:rowOff>1059180</xdr:rowOff>
    </xdr:to>
    <xdr:pic>
      <xdr:nvPicPr>
        <xdr:cNvPr id="1127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106680"/>
          <a:ext cx="278892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C13" sqref="C13"/>
    </sheetView>
  </sheetViews>
  <sheetFormatPr baseColWidth="10" defaultColWidth="11.42578125" defaultRowHeight="15" customHeight="1"/>
  <cols>
    <col min="1" max="1" width="25.7109375" style="1" customWidth="1"/>
    <col min="2" max="3" width="12.5703125" style="1" customWidth="1"/>
    <col min="4" max="16384" width="11.42578125" style="1"/>
  </cols>
  <sheetData>
    <row r="1" spans="1:5" ht="85.9" customHeight="1"/>
    <row r="3" spans="1:5" ht="15" customHeight="1">
      <c r="B3" s="53"/>
      <c r="C3" s="52"/>
      <c r="D3" s="2"/>
      <c r="E3" s="2"/>
    </row>
    <row r="4" spans="1:5" ht="30" customHeight="1">
      <c r="A4" s="46"/>
      <c r="B4" s="47" t="s">
        <v>14</v>
      </c>
      <c r="C4" s="47"/>
      <c r="D4" s="2"/>
      <c r="E4" s="2"/>
    </row>
    <row r="5" spans="1:5" ht="38.25" customHeight="1">
      <c r="A5" s="48" t="s">
        <v>0</v>
      </c>
      <c r="B5" s="49" t="s">
        <v>15</v>
      </c>
      <c r="C5" s="49" t="s">
        <v>16</v>
      </c>
      <c r="D5" s="2"/>
      <c r="E5" s="2"/>
    </row>
    <row r="6" spans="1:5" ht="10.5">
      <c r="A6" s="48" t="s">
        <v>1</v>
      </c>
      <c r="B6" s="50">
        <v>93.360995850622402</v>
      </c>
      <c r="C6" s="50">
        <v>6.6390041493775938</v>
      </c>
      <c r="D6" s="3"/>
      <c r="E6" s="3"/>
    </row>
    <row r="7" spans="1:5" ht="10.5">
      <c r="A7" s="48" t="s">
        <v>2</v>
      </c>
      <c r="B7" s="50">
        <v>93.314763231197773</v>
      </c>
      <c r="C7" s="50">
        <v>6.6852367688022287</v>
      </c>
      <c r="D7" s="3"/>
      <c r="E7" s="3"/>
    </row>
    <row r="8" spans="1:5" ht="10.5">
      <c r="A8" s="48" t="s">
        <v>3</v>
      </c>
      <c r="B8" s="50">
        <v>100</v>
      </c>
      <c r="C8" s="50">
        <v>0</v>
      </c>
      <c r="D8" s="3"/>
      <c r="E8" s="3"/>
    </row>
    <row r="9" spans="1:5" ht="10.5">
      <c r="A9" s="48" t="s">
        <v>4</v>
      </c>
      <c r="B9" s="50">
        <v>88.767123287671239</v>
      </c>
      <c r="C9" s="50">
        <v>11.232876712328768</v>
      </c>
      <c r="D9" s="3"/>
      <c r="E9" s="3"/>
    </row>
    <row r="10" spans="1:5" ht="10.5">
      <c r="A10" s="48" t="s">
        <v>5</v>
      </c>
      <c r="B10" s="50">
        <v>97.814207650273218</v>
      </c>
      <c r="C10" s="50">
        <v>2.1857923497267762</v>
      </c>
      <c r="D10" s="3"/>
      <c r="E10" s="3"/>
    </row>
    <row r="11" spans="1:5" ht="10.5">
      <c r="A11" s="48" t="s">
        <v>6</v>
      </c>
      <c r="B11" s="50">
        <v>90.634005763688762</v>
      </c>
      <c r="C11" s="50">
        <v>9.3659942363112396</v>
      </c>
      <c r="D11" s="3"/>
      <c r="E11" s="3"/>
    </row>
    <row r="12" spans="1:5" ht="10.5">
      <c r="A12" s="48" t="s">
        <v>7</v>
      </c>
      <c r="B12" s="50">
        <v>97.493036211699163</v>
      </c>
      <c r="C12" s="50">
        <v>2.5069637883008355</v>
      </c>
      <c r="D12" s="3"/>
      <c r="E12" s="3"/>
    </row>
    <row r="13" spans="1:5" ht="10.5">
      <c r="A13" s="48" t="s">
        <v>8</v>
      </c>
      <c r="B13" s="50">
        <v>99.452054794520549</v>
      </c>
      <c r="C13" s="50">
        <v>0.54794520547945202</v>
      </c>
      <c r="D13" s="3"/>
      <c r="E13" s="3"/>
    </row>
    <row r="14" spans="1:5" ht="10.5">
      <c r="A14" s="48" t="s">
        <v>9</v>
      </c>
      <c r="B14" s="50">
        <v>87.704918032786878</v>
      </c>
      <c r="C14" s="50">
        <v>12.295081967213115</v>
      </c>
      <c r="D14" s="3"/>
      <c r="E14" s="3"/>
    </row>
    <row r="15" spans="1:5" ht="10.5">
      <c r="A15" s="48" t="s">
        <v>10</v>
      </c>
      <c r="B15" s="50">
        <v>94.490358126721759</v>
      </c>
      <c r="C15" s="50">
        <v>5.5096418732782375</v>
      </c>
      <c r="D15" s="3"/>
      <c r="E15" s="3"/>
    </row>
    <row r="16" spans="1:5" ht="10.5">
      <c r="A16" s="48" t="s">
        <v>11</v>
      </c>
      <c r="B16" s="50">
        <v>91.232876712328775</v>
      </c>
      <c r="C16" s="50">
        <v>8.7671232876712324</v>
      </c>
      <c r="D16" s="3"/>
      <c r="E16" s="3"/>
    </row>
    <row r="17" spans="1:5" ht="10.5">
      <c r="A17" s="48" t="s">
        <v>12</v>
      </c>
      <c r="B17" s="50">
        <v>93.308890925756188</v>
      </c>
      <c r="C17" s="50">
        <v>6.6911090742438128</v>
      </c>
      <c r="D17" s="3"/>
      <c r="E17" s="3"/>
    </row>
    <row r="18" spans="1:5" ht="15" customHeight="1">
      <c r="A18" s="51" t="s">
        <v>13</v>
      </c>
      <c r="B18" s="50">
        <v>93.800116633445938</v>
      </c>
      <c r="C18" s="50">
        <v>6.0355641177277741</v>
      </c>
      <c r="D18" s="3"/>
      <c r="E18" s="3"/>
    </row>
    <row r="22" spans="1:5" ht="15" customHeight="1">
      <c r="E22" s="4"/>
    </row>
    <row r="23" spans="1:5" ht="15" customHeight="1">
      <c r="E23" s="5"/>
    </row>
    <row r="24" spans="1:5" ht="15" customHeight="1">
      <c r="B24" s="4"/>
      <c r="E24" s="6"/>
    </row>
    <row r="25" spans="1:5" ht="15" customHeight="1">
      <c r="B25" s="5"/>
      <c r="E25" s="6"/>
    </row>
    <row r="26" spans="1:5" ht="15" customHeight="1">
      <c r="B26" s="6"/>
      <c r="E26" s="6"/>
    </row>
    <row r="27" spans="1:5" ht="15" customHeight="1">
      <c r="B27" s="6"/>
      <c r="E27" s="6"/>
    </row>
    <row r="28" spans="1:5" ht="15" customHeight="1">
      <c r="A28" s="1" t="s">
        <v>17</v>
      </c>
      <c r="B28" s="6"/>
      <c r="E28" s="6"/>
    </row>
    <row r="29" spans="1:5" ht="15" customHeight="1">
      <c r="B29" s="6"/>
      <c r="E29" s="6"/>
    </row>
    <row r="30" spans="1:5" ht="15" customHeight="1">
      <c r="B30" s="6"/>
      <c r="E30" s="6"/>
    </row>
    <row r="31" spans="1:5" ht="15" customHeight="1">
      <c r="B31" s="6"/>
      <c r="E31" s="6"/>
    </row>
    <row r="32" spans="1:5" ht="15" customHeight="1">
      <c r="B32" s="6"/>
      <c r="D32" s="7"/>
      <c r="E32" s="6"/>
    </row>
    <row r="33" spans="2:5" ht="15" customHeight="1">
      <c r="B33" s="6"/>
      <c r="E33" s="6"/>
    </row>
    <row r="34" spans="2:5" ht="15" customHeight="1">
      <c r="B34" s="6"/>
      <c r="E34" s="4"/>
    </row>
    <row r="35" spans="2:5" ht="15" customHeight="1">
      <c r="B35" s="6"/>
      <c r="E35" s="7"/>
    </row>
    <row r="36" spans="2:5" ht="15" customHeight="1">
      <c r="B36" s="8"/>
    </row>
    <row r="37" spans="2:5" ht="15" customHeight="1">
      <c r="B37" s="4"/>
    </row>
    <row r="38" spans="2:5" ht="15" customHeight="1">
      <c r="B38" s="4"/>
    </row>
    <row r="40" spans="2:5" ht="15" customHeight="1">
      <c r="B40" s="7"/>
    </row>
  </sheetData>
  <mergeCells count="1">
    <mergeCell ref="B4:C4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87" sqref="B87"/>
    </sheetView>
  </sheetViews>
  <sheetFormatPr baseColWidth="10" defaultColWidth="23.42578125" defaultRowHeight="12.75"/>
  <cols>
    <col min="1" max="1" width="29.5703125" style="10" customWidth="1"/>
    <col min="2" max="2" width="23.140625" style="10" bestFit="1" customWidth="1"/>
    <col min="3" max="3" width="21.42578125" style="10" bestFit="1" customWidth="1"/>
    <col min="4" max="4" width="12.140625" style="11" customWidth="1"/>
    <col min="5" max="5" width="7.28515625" style="11" bestFit="1" customWidth="1"/>
    <col min="6" max="6" width="11.140625" style="11" bestFit="1" customWidth="1"/>
    <col min="7" max="7" width="6.28515625" style="11" bestFit="1" customWidth="1"/>
    <col min="8" max="8" width="10.85546875" style="11" bestFit="1" customWidth="1"/>
    <col min="9" max="16384" width="23.42578125" style="10"/>
  </cols>
  <sheetData>
    <row r="1" spans="1:8" ht="87.75" customHeight="1"/>
    <row r="3" spans="1:8">
      <c r="A3" s="19" t="s">
        <v>40</v>
      </c>
    </row>
    <row r="5" spans="1:8">
      <c r="A5" s="19" t="s">
        <v>39</v>
      </c>
    </row>
    <row r="6" spans="1:8" ht="11.25" customHeight="1"/>
    <row r="8" spans="1:8">
      <c r="A8" s="22" t="s">
        <v>41</v>
      </c>
      <c r="B8" s="22" t="s">
        <v>25</v>
      </c>
      <c r="C8" s="22" t="s">
        <v>24</v>
      </c>
      <c r="D8" s="23" t="s">
        <v>38</v>
      </c>
      <c r="E8" s="23" t="s">
        <v>23</v>
      </c>
      <c r="F8" s="23" t="s">
        <v>22</v>
      </c>
      <c r="G8" s="23" t="s">
        <v>21</v>
      </c>
      <c r="H8" s="23" t="s">
        <v>20</v>
      </c>
    </row>
    <row r="9" spans="1:8">
      <c r="A9" s="21" t="s">
        <v>42</v>
      </c>
      <c r="B9" s="21" t="s">
        <v>30</v>
      </c>
      <c r="C9" s="30" t="s">
        <v>43</v>
      </c>
      <c r="D9" s="31">
        <v>358</v>
      </c>
      <c r="E9" s="32">
        <v>82</v>
      </c>
      <c r="F9" s="32">
        <v>263</v>
      </c>
      <c r="G9" s="32">
        <v>13</v>
      </c>
      <c r="H9" s="32">
        <v>0</v>
      </c>
    </row>
    <row r="10" spans="1:8">
      <c r="A10" s="33"/>
      <c r="B10" s="21"/>
      <c r="C10" s="30" t="s">
        <v>44</v>
      </c>
      <c r="D10" s="31">
        <v>364</v>
      </c>
      <c r="E10" s="32">
        <v>45</v>
      </c>
      <c r="F10" s="32">
        <v>302</v>
      </c>
      <c r="G10" s="32">
        <v>16</v>
      </c>
      <c r="H10" s="32">
        <v>1</v>
      </c>
    </row>
    <row r="11" spans="1:8">
      <c r="A11" s="21"/>
      <c r="B11" s="21"/>
      <c r="C11" s="21" t="s">
        <v>36</v>
      </c>
      <c r="D11" s="28">
        <f>SUM(D9:D10)</f>
        <v>722</v>
      </c>
      <c r="E11" s="28">
        <f>SUM(E9:E10)</f>
        <v>127</v>
      </c>
      <c r="F11" s="28">
        <f>SUM(F9:F10)</f>
        <v>565</v>
      </c>
      <c r="G11" s="28">
        <f>SUM(G9:G10)</f>
        <v>29</v>
      </c>
      <c r="H11" s="28">
        <f>SUM(H9:H10)</f>
        <v>1</v>
      </c>
    </row>
    <row r="12" spans="1:8">
      <c r="A12" s="21"/>
      <c r="B12" s="21"/>
      <c r="C12" s="21"/>
      <c r="D12" s="28"/>
      <c r="E12" s="28"/>
      <c r="F12" s="34">
        <v>93</v>
      </c>
      <c r="G12" s="34"/>
      <c r="H12" s="34">
        <v>7</v>
      </c>
    </row>
    <row r="13" spans="1:8">
      <c r="A13" s="21"/>
      <c r="B13" s="21"/>
      <c r="C13" s="21"/>
      <c r="D13" s="28"/>
      <c r="E13" s="35"/>
      <c r="F13" s="35"/>
      <c r="G13" s="35"/>
      <c r="H13" s="35"/>
    </row>
    <row r="14" spans="1:8">
      <c r="A14" s="33"/>
      <c r="B14" s="22" t="s">
        <v>25</v>
      </c>
      <c r="C14" s="22" t="s">
        <v>24</v>
      </c>
      <c r="D14" s="23" t="s">
        <v>38</v>
      </c>
      <c r="E14" s="23" t="s">
        <v>23</v>
      </c>
      <c r="F14" s="23" t="s">
        <v>22</v>
      </c>
      <c r="G14" s="23" t="s">
        <v>21</v>
      </c>
      <c r="H14" s="23" t="s">
        <v>20</v>
      </c>
    </row>
    <row r="15" spans="1:8">
      <c r="A15" s="36" t="s">
        <v>45</v>
      </c>
      <c r="B15" s="21" t="s">
        <v>47</v>
      </c>
      <c r="C15" s="30" t="s">
        <v>48</v>
      </c>
      <c r="D15" s="31">
        <v>362</v>
      </c>
      <c r="E15" s="32">
        <v>35</v>
      </c>
      <c r="F15" s="32">
        <v>304</v>
      </c>
      <c r="G15" s="32">
        <v>22</v>
      </c>
      <c r="H15" s="32">
        <v>1</v>
      </c>
    </row>
    <row r="16" spans="1:8">
      <c r="A16" s="21"/>
      <c r="B16" s="21"/>
      <c r="C16" s="21"/>
      <c r="D16" s="28">
        <f>SUM(D15:D15)</f>
        <v>362</v>
      </c>
      <c r="E16" s="28">
        <f>SUM(E15:E15)</f>
        <v>35</v>
      </c>
      <c r="F16" s="28">
        <f>SUM(F15:F15)</f>
        <v>304</v>
      </c>
      <c r="G16" s="28">
        <f>SUM(G15:G15)</f>
        <v>22</v>
      </c>
      <c r="H16" s="28">
        <f>SUM(H15:H15)</f>
        <v>1</v>
      </c>
    </row>
    <row r="17" spans="1:8">
      <c r="A17" s="21"/>
      <c r="B17" s="21"/>
      <c r="C17" s="21"/>
      <c r="D17" s="28"/>
      <c r="E17" s="34"/>
      <c r="F17" s="34">
        <v>93</v>
      </c>
      <c r="G17" s="34"/>
      <c r="H17" s="37">
        <v>7</v>
      </c>
    </row>
    <row r="18" spans="1:8">
      <c r="A18" s="21"/>
      <c r="B18" s="21"/>
      <c r="C18" s="21"/>
      <c r="D18" s="28"/>
      <c r="E18" s="28"/>
      <c r="F18" s="28"/>
      <c r="G18" s="28"/>
      <c r="H18" s="28"/>
    </row>
    <row r="19" spans="1:8">
      <c r="A19" s="21"/>
      <c r="B19" s="21"/>
      <c r="C19" s="21"/>
      <c r="D19" s="28"/>
      <c r="E19" s="28"/>
      <c r="F19" s="28"/>
      <c r="G19" s="28"/>
      <c r="H19" s="28"/>
    </row>
    <row r="20" spans="1:8">
      <c r="A20" s="21"/>
      <c r="B20" s="21"/>
      <c r="C20" s="21"/>
      <c r="D20" s="28"/>
      <c r="E20" s="28"/>
      <c r="F20" s="28"/>
      <c r="G20" s="28"/>
      <c r="H20" s="28"/>
    </row>
    <row r="21" spans="1:8">
      <c r="A21" s="21"/>
      <c r="B21" s="22" t="s">
        <v>25</v>
      </c>
      <c r="C21" s="22" t="s">
        <v>24</v>
      </c>
      <c r="D21" s="23" t="s">
        <v>38</v>
      </c>
      <c r="E21" s="23" t="s">
        <v>23</v>
      </c>
      <c r="F21" s="23" t="s">
        <v>22</v>
      </c>
      <c r="G21" s="23" t="s">
        <v>21</v>
      </c>
      <c r="H21" s="23" t="s">
        <v>20</v>
      </c>
    </row>
    <row r="22" spans="1:8" s="20" customFormat="1">
      <c r="A22" s="24" t="s">
        <v>46</v>
      </c>
      <c r="B22" s="25"/>
      <c r="C22" s="26" t="s">
        <v>49</v>
      </c>
      <c r="D22" s="27">
        <v>360</v>
      </c>
      <c r="E22" s="27">
        <v>358</v>
      </c>
      <c r="F22" s="27">
        <v>2</v>
      </c>
      <c r="G22" s="27">
        <v>0</v>
      </c>
      <c r="H22" s="27">
        <v>0</v>
      </c>
    </row>
    <row r="23" spans="1:8">
      <c r="A23" s="21"/>
      <c r="B23" s="21"/>
      <c r="C23" s="21"/>
      <c r="D23" s="28">
        <f>SUM(D22:D22)</f>
        <v>360</v>
      </c>
      <c r="E23" s="29">
        <v>345</v>
      </c>
      <c r="F23" s="29">
        <v>3</v>
      </c>
      <c r="G23" s="29">
        <v>0</v>
      </c>
      <c r="H23" s="29">
        <v>0</v>
      </c>
    </row>
    <row r="24" spans="1:8">
      <c r="A24" s="21"/>
      <c r="B24" s="21"/>
      <c r="C24" s="21"/>
      <c r="D24" s="28"/>
      <c r="E24" s="34"/>
      <c r="F24" s="34">
        <v>100</v>
      </c>
      <c r="G24" s="34"/>
      <c r="H24" s="37">
        <v>0</v>
      </c>
    </row>
    <row r="25" spans="1:8">
      <c r="A25" s="21"/>
      <c r="B25" s="21"/>
      <c r="C25" s="21"/>
      <c r="D25" s="28"/>
      <c r="E25" s="28"/>
      <c r="F25" s="28"/>
      <c r="G25" s="28"/>
      <c r="H25" s="28"/>
    </row>
    <row r="26" spans="1:8">
      <c r="A26" s="21"/>
      <c r="B26" s="21"/>
      <c r="C26" s="21"/>
      <c r="D26" s="28"/>
      <c r="E26" s="28"/>
      <c r="F26" s="28"/>
      <c r="G26" s="28"/>
      <c r="H26" s="28"/>
    </row>
    <row r="27" spans="1:8">
      <c r="A27" s="21"/>
      <c r="B27" s="21"/>
      <c r="C27" s="21"/>
      <c r="D27" s="28"/>
      <c r="E27" s="28"/>
      <c r="F27" s="28"/>
      <c r="G27" s="28"/>
      <c r="H27" s="28"/>
    </row>
    <row r="28" spans="1:8">
      <c r="A28" s="21"/>
      <c r="B28" s="22" t="s">
        <v>25</v>
      </c>
      <c r="C28" s="22" t="s">
        <v>24</v>
      </c>
      <c r="D28" s="23" t="s">
        <v>38</v>
      </c>
      <c r="E28" s="23" t="s">
        <v>23</v>
      </c>
      <c r="F28" s="23" t="s">
        <v>22</v>
      </c>
      <c r="G28" s="23" t="s">
        <v>21</v>
      </c>
      <c r="H28" s="23" t="s">
        <v>20</v>
      </c>
    </row>
    <row r="29" spans="1:8">
      <c r="A29" s="21" t="s">
        <v>29</v>
      </c>
      <c r="B29" s="21" t="s">
        <v>29</v>
      </c>
      <c r="C29" s="21" t="s">
        <v>29</v>
      </c>
      <c r="D29" s="31">
        <v>362</v>
      </c>
      <c r="E29" s="32">
        <v>19</v>
      </c>
      <c r="F29" s="32">
        <v>301</v>
      </c>
      <c r="G29" s="32">
        <v>38</v>
      </c>
      <c r="H29" s="32">
        <v>4</v>
      </c>
    </row>
    <row r="30" spans="1:8">
      <c r="A30" s="21"/>
      <c r="B30" s="21"/>
      <c r="C30" s="21"/>
      <c r="D30" s="28"/>
      <c r="E30" s="34"/>
      <c r="F30" s="34">
        <v>89</v>
      </c>
      <c r="G30" s="34"/>
      <c r="H30" s="34">
        <v>11</v>
      </c>
    </row>
    <row r="31" spans="1:8">
      <c r="A31" s="21"/>
      <c r="B31" s="21"/>
      <c r="C31" s="21"/>
      <c r="D31" s="28"/>
      <c r="E31" s="28"/>
      <c r="F31" s="28"/>
      <c r="G31" s="28"/>
      <c r="H31" s="28"/>
    </row>
    <row r="32" spans="1:8">
      <c r="A32" s="21"/>
      <c r="B32" s="21"/>
      <c r="C32" s="21"/>
      <c r="D32" s="28"/>
      <c r="E32" s="28"/>
      <c r="F32" s="28"/>
      <c r="G32" s="28"/>
      <c r="H32" s="28"/>
    </row>
    <row r="33" spans="1:17">
      <c r="A33" s="21"/>
      <c r="B33" s="21"/>
      <c r="C33" s="21"/>
      <c r="D33" s="28"/>
      <c r="E33" s="28"/>
      <c r="F33" s="28"/>
      <c r="G33" s="28"/>
      <c r="H33" s="28"/>
    </row>
    <row r="34" spans="1:17">
      <c r="A34" s="21"/>
      <c r="B34" s="22" t="s">
        <v>25</v>
      </c>
      <c r="C34" s="22" t="s">
        <v>24</v>
      </c>
      <c r="D34" s="23" t="s">
        <v>38</v>
      </c>
      <c r="E34" s="23" t="s">
        <v>23</v>
      </c>
      <c r="F34" s="23" t="s">
        <v>22</v>
      </c>
      <c r="G34" s="23" t="s">
        <v>21</v>
      </c>
      <c r="H34" s="23" t="s">
        <v>20</v>
      </c>
    </row>
    <row r="35" spans="1:17" ht="24.75" customHeight="1">
      <c r="A35" s="38" t="s">
        <v>32</v>
      </c>
      <c r="B35" s="38" t="s">
        <v>32</v>
      </c>
      <c r="C35" s="38" t="s">
        <v>32</v>
      </c>
      <c r="D35" s="31">
        <v>365</v>
      </c>
      <c r="E35" s="32">
        <v>11</v>
      </c>
      <c r="F35" s="32">
        <v>344</v>
      </c>
      <c r="G35" s="32">
        <v>10</v>
      </c>
      <c r="H35" s="32">
        <v>0</v>
      </c>
    </row>
    <row r="36" spans="1:17" s="20" customFormat="1" ht="24.75" customHeight="1">
      <c r="A36" s="39" t="s">
        <v>51</v>
      </c>
      <c r="B36" s="39" t="s">
        <v>51</v>
      </c>
      <c r="C36" s="40" t="s">
        <v>50</v>
      </c>
      <c r="D36" s="27">
        <v>364</v>
      </c>
      <c r="E36" s="27">
        <v>21</v>
      </c>
      <c r="F36" s="27">
        <v>319</v>
      </c>
      <c r="G36" s="27">
        <v>24</v>
      </c>
      <c r="H36" s="27">
        <v>0</v>
      </c>
    </row>
    <row r="37" spans="1:17">
      <c r="A37" s="21"/>
      <c r="B37" s="21"/>
      <c r="C37" s="21" t="s">
        <v>36</v>
      </c>
      <c r="D37" s="28">
        <f>SUM(D35:D36)</f>
        <v>729</v>
      </c>
      <c r="E37" s="28">
        <f>SUM(E35:E36)</f>
        <v>32</v>
      </c>
      <c r="F37" s="28">
        <f>SUM(F35:F36)</f>
        <v>663</v>
      </c>
      <c r="G37" s="28">
        <f>SUM(G35:G36)</f>
        <v>34</v>
      </c>
      <c r="H37" s="28">
        <f>SUM(H35:H36)</f>
        <v>0</v>
      </c>
    </row>
    <row r="38" spans="1:17">
      <c r="A38" s="21"/>
      <c r="B38" s="21"/>
      <c r="C38" s="21"/>
      <c r="D38" s="28"/>
      <c r="E38" s="34"/>
      <c r="F38" s="34">
        <v>98</v>
      </c>
      <c r="G38" s="34"/>
      <c r="H38" s="34">
        <v>2</v>
      </c>
    </row>
    <row r="39" spans="1:17">
      <c r="A39" s="21"/>
      <c r="B39" s="21"/>
      <c r="C39" s="21"/>
      <c r="D39" s="28"/>
      <c r="E39" s="28"/>
      <c r="F39" s="28"/>
      <c r="G39" s="28"/>
      <c r="H39" s="28"/>
    </row>
    <row r="40" spans="1:17">
      <c r="A40" s="21"/>
      <c r="B40" s="22" t="s">
        <v>25</v>
      </c>
      <c r="C40" s="22" t="s">
        <v>24</v>
      </c>
      <c r="D40" s="23" t="s">
        <v>38</v>
      </c>
      <c r="E40" s="23" t="s">
        <v>23</v>
      </c>
      <c r="F40" s="23" t="s">
        <v>22</v>
      </c>
      <c r="G40" s="23" t="s">
        <v>21</v>
      </c>
      <c r="H40" s="23" t="s">
        <v>20</v>
      </c>
      <c r="J40" s="44"/>
      <c r="K40" s="16"/>
      <c r="L40" s="16"/>
      <c r="M40" s="17"/>
      <c r="N40" s="17"/>
      <c r="O40" s="17"/>
      <c r="P40" s="17"/>
      <c r="Q40" s="17"/>
    </row>
    <row r="41" spans="1:17">
      <c r="A41" s="21" t="s">
        <v>6</v>
      </c>
      <c r="B41" s="21" t="s">
        <v>6</v>
      </c>
      <c r="C41" s="30" t="s">
        <v>52</v>
      </c>
      <c r="D41" s="31">
        <v>365</v>
      </c>
      <c r="E41" s="32">
        <v>56</v>
      </c>
      <c r="F41" s="32">
        <v>284</v>
      </c>
      <c r="G41" s="32">
        <v>25</v>
      </c>
      <c r="H41" s="32">
        <v>0</v>
      </c>
      <c r="J41" s="44"/>
      <c r="K41" s="16"/>
      <c r="L41" s="16"/>
      <c r="M41" s="17"/>
      <c r="N41" s="17"/>
      <c r="O41" s="17"/>
      <c r="P41" s="17"/>
      <c r="Q41" s="17"/>
    </row>
    <row r="42" spans="1:17">
      <c r="A42" s="21"/>
      <c r="B42" s="21"/>
      <c r="C42" s="30" t="s">
        <v>53</v>
      </c>
      <c r="D42" s="31">
        <v>361</v>
      </c>
      <c r="E42" s="32">
        <v>64</v>
      </c>
      <c r="F42" s="32">
        <v>280</v>
      </c>
      <c r="G42" s="32">
        <v>17</v>
      </c>
      <c r="H42" s="32">
        <v>0</v>
      </c>
      <c r="J42" s="18"/>
      <c r="K42" s="16"/>
      <c r="L42" s="16"/>
      <c r="M42" s="17"/>
      <c r="N42" s="17"/>
      <c r="O42" s="17"/>
      <c r="P42" s="17"/>
      <c r="Q42" s="17"/>
    </row>
    <row r="43" spans="1:17">
      <c r="A43" s="21"/>
      <c r="B43" s="21"/>
      <c r="C43" s="30" t="s">
        <v>36</v>
      </c>
      <c r="D43" s="28">
        <f>SUM(D41:D42)</f>
        <v>726</v>
      </c>
      <c r="E43" s="28">
        <f>SUM(E41:E42)</f>
        <v>120</v>
      </c>
      <c r="F43" s="28">
        <f>SUM(F41:F42)</f>
        <v>564</v>
      </c>
      <c r="G43" s="28">
        <f>SUM(G41:G42)</f>
        <v>42</v>
      </c>
      <c r="H43" s="28">
        <f>SUM(H41:H42)</f>
        <v>0</v>
      </c>
      <c r="J43" s="18"/>
      <c r="K43" s="16"/>
      <c r="L43" s="16"/>
      <c r="M43" s="17"/>
      <c r="N43" s="17"/>
      <c r="O43" s="17"/>
      <c r="P43" s="17"/>
      <c r="Q43" s="17"/>
    </row>
    <row r="44" spans="1:17">
      <c r="A44" s="21"/>
      <c r="B44" s="21"/>
      <c r="C44" s="21"/>
      <c r="D44" s="28"/>
      <c r="E44" s="34"/>
      <c r="F44" s="34">
        <v>91</v>
      </c>
      <c r="G44" s="34"/>
      <c r="H44" s="34">
        <v>9</v>
      </c>
    </row>
    <row r="45" spans="1:17">
      <c r="A45" s="21"/>
      <c r="B45" s="21"/>
      <c r="C45" s="21"/>
      <c r="D45" s="28"/>
      <c r="E45" s="28"/>
      <c r="F45" s="28"/>
      <c r="G45" s="28"/>
      <c r="H45" s="28"/>
    </row>
    <row r="46" spans="1:17">
      <c r="A46" s="21"/>
      <c r="B46" s="21"/>
      <c r="C46" s="21"/>
      <c r="D46" s="28"/>
      <c r="E46" s="28"/>
      <c r="F46" s="28"/>
      <c r="G46" s="28"/>
      <c r="H46" s="28"/>
      <c r="J46" s="44"/>
      <c r="K46" s="16"/>
      <c r="L46" s="16"/>
      <c r="M46" s="17"/>
      <c r="N46" s="17"/>
      <c r="O46" s="17"/>
      <c r="P46" s="17"/>
      <c r="Q46" s="17"/>
    </row>
    <row r="47" spans="1:17">
      <c r="A47" s="21"/>
      <c r="B47" s="22" t="s">
        <v>25</v>
      </c>
      <c r="C47" s="22" t="s">
        <v>24</v>
      </c>
      <c r="D47" s="23" t="s">
        <v>38</v>
      </c>
      <c r="E47" s="23" t="s">
        <v>23</v>
      </c>
      <c r="F47" s="23" t="s">
        <v>22</v>
      </c>
      <c r="G47" s="23" t="s">
        <v>21</v>
      </c>
      <c r="H47" s="23" t="s">
        <v>20</v>
      </c>
      <c r="J47" s="44"/>
      <c r="K47" s="16"/>
      <c r="L47" s="16"/>
      <c r="M47" s="17"/>
      <c r="N47" s="17"/>
      <c r="O47" s="17"/>
      <c r="P47" s="17"/>
      <c r="Q47" s="17"/>
    </row>
    <row r="48" spans="1:17">
      <c r="A48" s="21" t="s">
        <v>35</v>
      </c>
      <c r="B48" s="21"/>
      <c r="C48" s="30" t="s">
        <v>54</v>
      </c>
      <c r="D48" s="31">
        <v>365</v>
      </c>
      <c r="E48" s="32">
        <v>254</v>
      </c>
      <c r="F48" s="32">
        <v>104</v>
      </c>
      <c r="G48" s="32">
        <v>7</v>
      </c>
      <c r="H48" s="32">
        <v>0</v>
      </c>
    </row>
    <row r="49" spans="1:8">
      <c r="A49" s="21"/>
      <c r="B49" s="21"/>
      <c r="C49" s="21"/>
      <c r="D49" s="28">
        <f>SUM(D48:D48)</f>
        <v>365</v>
      </c>
      <c r="E49" s="28">
        <f>SUM(E48:E48)</f>
        <v>254</v>
      </c>
      <c r="F49" s="28">
        <f>SUM(F48:F48)</f>
        <v>104</v>
      </c>
      <c r="G49" s="28">
        <f>SUM(G48:G48)</f>
        <v>7</v>
      </c>
      <c r="H49" s="28">
        <f>SUM(H48:H48)</f>
        <v>0</v>
      </c>
    </row>
    <row r="50" spans="1:8">
      <c r="A50" s="21"/>
      <c r="B50" s="21"/>
      <c r="C50" s="21"/>
      <c r="D50" s="28"/>
      <c r="E50" s="34"/>
      <c r="F50" s="34">
        <v>98</v>
      </c>
      <c r="G50" s="34"/>
      <c r="H50" s="34">
        <v>2</v>
      </c>
    </row>
    <row r="51" spans="1:8">
      <c r="A51" s="21"/>
      <c r="B51" s="21"/>
      <c r="C51" s="21"/>
      <c r="D51" s="28"/>
      <c r="E51" s="28"/>
      <c r="F51" s="28"/>
      <c r="G51" s="28"/>
      <c r="H51" s="28"/>
    </row>
    <row r="52" spans="1:8">
      <c r="A52" s="21"/>
      <c r="B52" s="21"/>
      <c r="C52" s="21"/>
      <c r="D52" s="28"/>
      <c r="E52" s="28"/>
      <c r="F52" s="28"/>
      <c r="G52" s="28"/>
      <c r="H52" s="28"/>
    </row>
    <row r="53" spans="1:8">
      <c r="A53" s="21"/>
      <c r="B53" s="22" t="s">
        <v>25</v>
      </c>
      <c r="C53" s="22" t="s">
        <v>24</v>
      </c>
      <c r="D53" s="23" t="s">
        <v>38</v>
      </c>
      <c r="E53" s="23" t="s">
        <v>23</v>
      </c>
      <c r="F53" s="23" t="s">
        <v>22</v>
      </c>
      <c r="G53" s="23" t="s">
        <v>21</v>
      </c>
      <c r="H53" s="23" t="s">
        <v>20</v>
      </c>
    </row>
    <row r="54" spans="1:8">
      <c r="A54" s="21" t="s">
        <v>8</v>
      </c>
      <c r="B54" s="21" t="s">
        <v>34</v>
      </c>
      <c r="C54" s="30" t="s">
        <v>55</v>
      </c>
      <c r="D54" s="31">
        <v>365</v>
      </c>
      <c r="E54" s="32">
        <v>53</v>
      </c>
      <c r="F54" s="32">
        <v>308</v>
      </c>
      <c r="G54" s="32">
        <v>4</v>
      </c>
      <c r="H54" s="32">
        <v>0</v>
      </c>
    </row>
    <row r="55" spans="1:8">
      <c r="A55" s="21"/>
      <c r="B55" s="21"/>
      <c r="C55" s="21"/>
      <c r="D55" s="28">
        <f>SUM(D54:D54)</f>
        <v>365</v>
      </c>
      <c r="E55" s="28">
        <f>SUM(E54:E54)</f>
        <v>53</v>
      </c>
      <c r="F55" s="28">
        <f>SUM(F54:F54)</f>
        <v>308</v>
      </c>
      <c r="G55" s="28">
        <f>SUM(G54:G54)</f>
        <v>4</v>
      </c>
      <c r="H55" s="28">
        <f>SUM(H54:H54)</f>
        <v>0</v>
      </c>
    </row>
    <row r="56" spans="1:8">
      <c r="A56" s="21"/>
      <c r="B56" s="21"/>
      <c r="C56" s="21"/>
      <c r="D56" s="28"/>
      <c r="E56" s="45">
        <f>((E55+F55)/D55)*100</f>
        <v>98.904109589041099</v>
      </c>
      <c r="F56" s="45"/>
      <c r="G56" s="45">
        <f>((G55+H55)/D55)*100</f>
        <v>1.095890410958904</v>
      </c>
      <c r="H56" s="45"/>
    </row>
    <row r="57" spans="1:8">
      <c r="A57" s="21"/>
      <c r="B57" s="21"/>
      <c r="C57" s="21"/>
      <c r="D57" s="28"/>
      <c r="E57" s="28"/>
      <c r="F57" s="28"/>
      <c r="G57" s="28"/>
      <c r="H57" s="28"/>
    </row>
    <row r="58" spans="1:8">
      <c r="A58" s="21"/>
      <c r="B58" s="21"/>
      <c r="C58" s="21"/>
      <c r="D58" s="28"/>
      <c r="E58" s="28"/>
      <c r="F58" s="28"/>
      <c r="G58" s="28"/>
      <c r="H58" s="28"/>
    </row>
    <row r="59" spans="1:8">
      <c r="A59" s="21"/>
      <c r="B59" s="22" t="s">
        <v>25</v>
      </c>
      <c r="C59" s="22" t="s">
        <v>24</v>
      </c>
      <c r="D59" s="23" t="s">
        <v>38</v>
      </c>
      <c r="E59" s="23" t="s">
        <v>23</v>
      </c>
      <c r="F59" s="23" t="s">
        <v>22</v>
      </c>
      <c r="G59" s="23" t="s">
        <v>21</v>
      </c>
      <c r="H59" s="23" t="s">
        <v>20</v>
      </c>
    </row>
    <row r="60" spans="1:8" ht="12.75" customHeight="1">
      <c r="A60" s="38" t="s">
        <v>9</v>
      </c>
      <c r="B60" s="21" t="s">
        <v>33</v>
      </c>
      <c r="C60" s="30" t="s">
        <v>56</v>
      </c>
      <c r="D60" s="31">
        <v>365</v>
      </c>
      <c r="E60" s="31">
        <v>28</v>
      </c>
      <c r="F60" s="31">
        <v>311</v>
      </c>
      <c r="G60" s="31">
        <v>25</v>
      </c>
      <c r="H60" s="31">
        <v>1</v>
      </c>
    </row>
    <row r="61" spans="1:8">
      <c r="A61" s="21"/>
      <c r="B61" s="21"/>
      <c r="C61" s="21"/>
      <c r="D61" s="28">
        <f>SUM(D60:D60)</f>
        <v>365</v>
      </c>
      <c r="E61" s="28">
        <f>SUM(E60:E60)</f>
        <v>28</v>
      </c>
      <c r="F61" s="28">
        <f>SUM(F60:F60)</f>
        <v>311</v>
      </c>
      <c r="G61" s="28">
        <f>SUM(G60:G60)</f>
        <v>25</v>
      </c>
      <c r="H61" s="28">
        <f>SUM(H60:H60)</f>
        <v>1</v>
      </c>
    </row>
    <row r="62" spans="1:8">
      <c r="A62" s="21"/>
      <c r="B62" s="21"/>
      <c r="C62" s="21"/>
      <c r="D62" s="28"/>
      <c r="E62" s="34"/>
      <c r="F62" s="34">
        <v>88</v>
      </c>
      <c r="G62" s="34"/>
      <c r="H62" s="34">
        <v>12</v>
      </c>
    </row>
    <row r="63" spans="1:8">
      <c r="A63" s="21"/>
      <c r="B63" s="21"/>
      <c r="C63" s="21"/>
      <c r="D63" s="28"/>
      <c r="E63" s="28"/>
      <c r="F63" s="28"/>
      <c r="G63" s="28"/>
      <c r="H63" s="28"/>
    </row>
    <row r="64" spans="1:8">
      <c r="A64" s="21"/>
      <c r="B64" s="21"/>
      <c r="C64" s="21"/>
      <c r="D64" s="28"/>
      <c r="E64" s="28"/>
      <c r="F64" s="28"/>
      <c r="G64" s="28"/>
      <c r="H64" s="28"/>
    </row>
    <row r="65" spans="1:8">
      <c r="A65" s="21"/>
      <c r="B65" s="22" t="s">
        <v>25</v>
      </c>
      <c r="C65" s="22" t="s">
        <v>24</v>
      </c>
      <c r="D65" s="23" t="s">
        <v>38</v>
      </c>
      <c r="E65" s="23" t="s">
        <v>23</v>
      </c>
      <c r="F65" s="23" t="s">
        <v>22</v>
      </c>
      <c r="G65" s="23" t="s">
        <v>21</v>
      </c>
      <c r="H65" s="23" t="s">
        <v>20</v>
      </c>
    </row>
    <row r="66" spans="1:8" ht="12.75" customHeight="1">
      <c r="A66" s="38" t="s">
        <v>10</v>
      </c>
      <c r="B66" s="21" t="s">
        <v>28</v>
      </c>
      <c r="C66" s="30" t="s">
        <v>57</v>
      </c>
      <c r="D66" s="31">
        <v>365</v>
      </c>
      <c r="E66" s="31">
        <v>20</v>
      </c>
      <c r="F66" s="31">
        <v>327</v>
      </c>
      <c r="G66" s="31">
        <v>18</v>
      </c>
      <c r="H66" s="31">
        <v>0</v>
      </c>
    </row>
    <row r="67" spans="1:8">
      <c r="A67" s="21"/>
      <c r="B67" s="21"/>
      <c r="C67" s="21"/>
      <c r="D67" s="28">
        <f>SUM(D66:D66)</f>
        <v>365</v>
      </c>
      <c r="E67" s="28">
        <f>SUM(E66:E66)</f>
        <v>20</v>
      </c>
      <c r="F67" s="28">
        <f>SUM(F66:F66)</f>
        <v>327</v>
      </c>
      <c r="G67" s="28">
        <f>SUM(G66:G66)</f>
        <v>18</v>
      </c>
      <c r="H67" s="28">
        <f>SUM(H66:H66)</f>
        <v>0</v>
      </c>
    </row>
    <row r="68" spans="1:8">
      <c r="A68" s="21"/>
      <c r="B68" s="21"/>
      <c r="C68" s="21"/>
      <c r="D68" s="28"/>
      <c r="E68" s="34"/>
      <c r="F68" s="34">
        <v>94</v>
      </c>
      <c r="G68" s="34"/>
      <c r="H68" s="34">
        <v>6</v>
      </c>
    </row>
    <row r="69" spans="1:8">
      <c r="A69" s="21"/>
      <c r="B69" s="21"/>
      <c r="C69" s="21"/>
      <c r="D69" s="28"/>
      <c r="E69" s="28"/>
      <c r="F69" s="28"/>
      <c r="G69" s="28"/>
      <c r="H69" s="28"/>
    </row>
    <row r="70" spans="1:8">
      <c r="A70" s="21"/>
      <c r="B70" s="21"/>
      <c r="C70" s="21"/>
      <c r="D70" s="28"/>
      <c r="E70" s="28"/>
      <c r="F70" s="28"/>
      <c r="G70" s="28"/>
      <c r="H70" s="28"/>
    </row>
    <row r="71" spans="1:8">
      <c r="A71" s="21"/>
      <c r="B71" s="22" t="s">
        <v>25</v>
      </c>
      <c r="C71" s="22" t="s">
        <v>24</v>
      </c>
      <c r="D71" s="23" t="s">
        <v>38</v>
      </c>
      <c r="E71" s="23" t="s">
        <v>23</v>
      </c>
      <c r="F71" s="23" t="s">
        <v>22</v>
      </c>
      <c r="G71" s="23" t="s">
        <v>21</v>
      </c>
      <c r="H71" s="23" t="s">
        <v>20</v>
      </c>
    </row>
    <row r="72" spans="1:8">
      <c r="A72" s="41"/>
      <c r="B72" s="21" t="s">
        <v>26</v>
      </c>
      <c r="C72" s="30" t="s">
        <v>58</v>
      </c>
      <c r="D72" s="31">
        <v>351</v>
      </c>
      <c r="E72" s="31">
        <v>37</v>
      </c>
      <c r="F72" s="31">
        <v>275</v>
      </c>
      <c r="G72" s="31">
        <v>38</v>
      </c>
      <c r="H72" s="31">
        <v>1</v>
      </c>
    </row>
    <row r="73" spans="1:8">
      <c r="A73" s="21"/>
      <c r="B73" s="21"/>
      <c r="C73" s="21"/>
      <c r="D73" s="28">
        <f>SUM(D72:D72)</f>
        <v>351</v>
      </c>
      <c r="E73" s="28">
        <f>SUM(E72:E72)</f>
        <v>37</v>
      </c>
      <c r="F73" s="28">
        <f>SUM(F72:F72)</f>
        <v>275</v>
      </c>
      <c r="G73" s="28">
        <f>SUM(G72:G72)</f>
        <v>38</v>
      </c>
      <c r="H73" s="28">
        <f>SUM(H72:H72)</f>
        <v>1</v>
      </c>
    </row>
    <row r="74" spans="1:8">
      <c r="A74" s="21"/>
      <c r="B74" s="21"/>
      <c r="C74" s="21"/>
      <c r="D74" s="28"/>
      <c r="E74" s="34"/>
      <c r="F74" s="34">
        <v>91</v>
      </c>
      <c r="G74" s="34"/>
      <c r="H74" s="34">
        <v>9</v>
      </c>
    </row>
    <row r="75" spans="1:8">
      <c r="A75" s="21"/>
      <c r="B75" s="21"/>
      <c r="C75" s="21"/>
      <c r="D75" s="28"/>
      <c r="E75" s="28"/>
      <c r="F75" s="28"/>
      <c r="G75" s="28"/>
      <c r="H75" s="28"/>
    </row>
    <row r="76" spans="1:8">
      <c r="A76" s="21"/>
      <c r="B76" s="21"/>
      <c r="C76" s="21"/>
      <c r="D76" s="28"/>
      <c r="E76" s="28"/>
      <c r="F76" s="28"/>
      <c r="G76" s="28"/>
      <c r="H76" s="28"/>
    </row>
    <row r="77" spans="1:8">
      <c r="A77" s="21"/>
      <c r="B77" s="22" t="s">
        <v>25</v>
      </c>
      <c r="C77" s="22" t="s">
        <v>24</v>
      </c>
      <c r="D77" s="23" t="s">
        <v>38</v>
      </c>
      <c r="E77" s="23" t="s">
        <v>23</v>
      </c>
      <c r="F77" s="23" t="s">
        <v>22</v>
      </c>
      <c r="G77" s="23" t="s">
        <v>21</v>
      </c>
      <c r="H77" s="23" t="s">
        <v>20</v>
      </c>
    </row>
    <row r="78" spans="1:8">
      <c r="A78" s="43" t="s">
        <v>12</v>
      </c>
      <c r="B78" s="21" t="s">
        <v>59</v>
      </c>
      <c r="C78" s="30" t="s">
        <v>60</v>
      </c>
      <c r="D78" s="31">
        <v>363</v>
      </c>
      <c r="E78" s="32">
        <v>9</v>
      </c>
      <c r="F78" s="32">
        <v>195</v>
      </c>
      <c r="G78" s="32">
        <v>9</v>
      </c>
      <c r="H78" s="32">
        <v>0</v>
      </c>
    </row>
    <row r="79" spans="1:8">
      <c r="A79" s="43"/>
      <c r="B79" s="21" t="s">
        <v>31</v>
      </c>
      <c r="C79" s="30" t="s">
        <v>61</v>
      </c>
      <c r="D79" s="31">
        <v>363</v>
      </c>
      <c r="E79" s="31">
        <v>23</v>
      </c>
      <c r="F79" s="31">
        <v>312</v>
      </c>
      <c r="G79" s="31">
        <v>28</v>
      </c>
      <c r="H79" s="31">
        <v>0</v>
      </c>
    </row>
    <row r="80" spans="1:8">
      <c r="A80" s="43"/>
      <c r="B80" s="21" t="s">
        <v>27</v>
      </c>
      <c r="C80" s="30" t="s">
        <v>37</v>
      </c>
      <c r="D80" s="31">
        <v>364</v>
      </c>
      <c r="E80" s="31">
        <v>33</v>
      </c>
      <c r="F80" s="31">
        <v>321</v>
      </c>
      <c r="G80" s="31">
        <v>10</v>
      </c>
      <c r="H80" s="31">
        <v>0</v>
      </c>
    </row>
    <row r="81" spans="1:8">
      <c r="A81" s="21"/>
      <c r="B81" s="21"/>
      <c r="C81" s="30" t="s">
        <v>36</v>
      </c>
      <c r="D81" s="42">
        <f>SUM(D78:D80)</f>
        <v>1090</v>
      </c>
      <c r="E81" s="28">
        <f>SUM(E78:E80)</f>
        <v>65</v>
      </c>
      <c r="F81" s="28">
        <f>SUM(F78:F80)</f>
        <v>828</v>
      </c>
      <c r="G81" s="28">
        <f>SUM(G78:G80)</f>
        <v>47</v>
      </c>
      <c r="H81" s="28">
        <f>SUM(H78:H80)</f>
        <v>0</v>
      </c>
    </row>
    <row r="82" spans="1:8">
      <c r="A82" s="21"/>
      <c r="B82" s="21"/>
      <c r="C82" s="21"/>
      <c r="D82" s="28"/>
      <c r="E82" s="34"/>
      <c r="F82" s="34">
        <v>93</v>
      </c>
      <c r="G82" s="34"/>
      <c r="H82" s="34">
        <v>7</v>
      </c>
    </row>
    <row r="84" spans="1:8" s="9" customFormat="1">
      <c r="A84" s="9" t="s">
        <v>19</v>
      </c>
      <c r="B84" s="9" t="s">
        <v>18</v>
      </c>
    </row>
    <row r="89" spans="1:8">
      <c r="A89" s="14"/>
      <c r="B89" s="13"/>
      <c r="C89" s="13"/>
    </row>
    <row r="90" spans="1:8">
      <c r="A90" s="14"/>
      <c r="B90" s="13"/>
      <c r="C90" s="13"/>
    </row>
    <row r="91" spans="1:8">
      <c r="A91" s="14"/>
      <c r="B91" s="13"/>
      <c r="C91" s="13"/>
    </row>
    <row r="92" spans="1:8">
      <c r="A92" s="14"/>
      <c r="B92" s="13"/>
      <c r="C92" s="13"/>
    </row>
    <row r="93" spans="1:8">
      <c r="A93" s="14"/>
      <c r="B93" s="13"/>
      <c r="C93" s="13"/>
    </row>
    <row r="94" spans="1:8">
      <c r="A94" s="14"/>
      <c r="B94" s="13"/>
      <c r="C94" s="13"/>
    </row>
    <row r="95" spans="1:8">
      <c r="A95" s="14"/>
      <c r="B95" s="13"/>
      <c r="C95" s="13"/>
    </row>
    <row r="96" spans="1:8">
      <c r="A96" s="14"/>
      <c r="B96" s="13"/>
      <c r="C96" s="13"/>
    </row>
    <row r="97" spans="1:8">
      <c r="A97" s="14"/>
      <c r="B97" s="13"/>
      <c r="C97" s="13"/>
      <c r="D97" s="10"/>
      <c r="E97" s="10"/>
      <c r="F97" s="10"/>
      <c r="G97" s="10"/>
      <c r="H97" s="10"/>
    </row>
    <row r="98" spans="1:8">
      <c r="A98" s="14"/>
      <c r="B98" s="13"/>
      <c r="C98" s="13"/>
      <c r="D98" s="10"/>
      <c r="E98" s="10"/>
      <c r="F98" s="10"/>
      <c r="G98" s="10"/>
      <c r="H98" s="10"/>
    </row>
    <row r="99" spans="1:8">
      <c r="A99" s="15"/>
      <c r="B99" s="13"/>
      <c r="C99" s="13"/>
      <c r="D99" s="10"/>
      <c r="E99" s="10"/>
      <c r="F99" s="10"/>
      <c r="G99" s="10"/>
      <c r="H99" s="10"/>
    </row>
    <row r="100" spans="1:8">
      <c r="A100" s="14"/>
      <c r="B100" s="13"/>
      <c r="C100" s="13"/>
      <c r="D100" s="10"/>
      <c r="E100" s="10"/>
      <c r="F100" s="10"/>
      <c r="G100" s="10"/>
      <c r="H100" s="10"/>
    </row>
    <row r="101" spans="1:8">
      <c r="B101" s="12"/>
      <c r="C101" s="12"/>
      <c r="D101" s="10"/>
      <c r="E101" s="10"/>
      <c r="F101" s="10"/>
      <c r="G101" s="10"/>
      <c r="H101" s="10"/>
    </row>
  </sheetData>
  <mergeCells count="5">
    <mergeCell ref="A78:A80"/>
    <mergeCell ref="J46:J47"/>
    <mergeCell ref="E56:F56"/>
    <mergeCell ref="G56:H56"/>
    <mergeCell ref="J40:J4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 calidad aire 2012</vt:lpstr>
      <vt:lpstr>por zonas 2012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cpct</dc:creator>
  <cp:lastModifiedBy>mmmartinez</cp:lastModifiedBy>
  <cp:lastPrinted>2006-03-30T09:06:49Z</cp:lastPrinted>
  <dcterms:created xsi:type="dcterms:W3CDTF">2005-03-03T10:28:36Z</dcterms:created>
  <dcterms:modified xsi:type="dcterms:W3CDTF">2015-01-27T10:14:04Z</dcterms:modified>
</cp:coreProperties>
</file>